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NIVERSIDAD\TFG\EXPERIMENTACIÓN\"/>
    </mc:Choice>
  </mc:AlternateContent>
  <xr:revisionPtr revIDLastSave="0" documentId="8_{0401125F-ECD2-43A8-AA7E-CD02722CD2D7}" xr6:coauthVersionLast="47" xr6:coauthVersionMax="47" xr10:uidLastSave="{00000000-0000-0000-0000-000000000000}"/>
  <bookViews>
    <workbookView xWindow="28680" yWindow="-120" windowWidth="21840" windowHeight="13290" xr2:uid="{AB867914-E09A-4D30-ACDD-DBC5DCD514F8}"/>
  </bookViews>
  <sheets>
    <sheet name="TABLA" sheetId="5" r:id="rId1"/>
    <sheet name="GRAFICA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J3" i="5"/>
  <c r="K3" i="5"/>
  <c r="L3" i="5"/>
  <c r="M3" i="5"/>
  <c r="J4" i="5"/>
  <c r="K4" i="5"/>
  <c r="L4" i="5"/>
  <c r="M4" i="5"/>
  <c r="J5" i="5"/>
  <c r="K5" i="5"/>
  <c r="L5" i="5"/>
  <c r="M5" i="5"/>
  <c r="J6" i="5"/>
  <c r="K6" i="5"/>
  <c r="L6" i="5"/>
  <c r="M6" i="5"/>
  <c r="J7" i="5"/>
  <c r="K7" i="5"/>
  <c r="L7" i="5"/>
  <c r="M7" i="5"/>
  <c r="J8" i="5"/>
  <c r="K8" i="5"/>
  <c r="L8" i="5"/>
  <c r="M8" i="5"/>
  <c r="J9" i="5"/>
  <c r="K9" i="5"/>
  <c r="L9" i="5"/>
  <c r="M9" i="5"/>
  <c r="J10" i="5"/>
  <c r="K10" i="5"/>
  <c r="L10" i="5"/>
  <c r="M10" i="5"/>
  <c r="J11" i="5"/>
  <c r="K11" i="5"/>
  <c r="L11" i="5"/>
  <c r="M11" i="5"/>
  <c r="J12" i="5"/>
  <c r="K12" i="5"/>
  <c r="L12" i="5"/>
  <c r="M12" i="5"/>
  <c r="J13" i="5"/>
  <c r="K13" i="5"/>
  <c r="L13" i="5"/>
  <c r="M13" i="5"/>
  <c r="J14" i="5"/>
  <c r="K14" i="5"/>
  <c r="L14" i="5"/>
  <c r="M14" i="5"/>
  <c r="J15" i="5"/>
  <c r="K15" i="5"/>
  <c r="L15" i="5"/>
  <c r="M15" i="5"/>
  <c r="J16" i="5"/>
  <c r="K16" i="5"/>
  <c r="L16" i="5"/>
  <c r="M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K20" i="5"/>
  <c r="L20" i="5"/>
  <c r="M20" i="5"/>
  <c r="J21" i="5"/>
  <c r="K21" i="5"/>
  <c r="L21" i="5"/>
  <c r="M21" i="5"/>
  <c r="J22" i="5"/>
  <c r="K22" i="5"/>
  <c r="L22" i="5"/>
  <c r="M22" i="5"/>
  <c r="J23" i="5"/>
  <c r="K23" i="5"/>
  <c r="L23" i="5"/>
  <c r="M23" i="5"/>
  <c r="J24" i="5"/>
  <c r="K24" i="5"/>
  <c r="L24" i="5"/>
  <c r="M24" i="5"/>
  <c r="J25" i="5"/>
  <c r="K25" i="5"/>
  <c r="L25" i="5"/>
  <c r="M25" i="5"/>
  <c r="J26" i="5"/>
  <c r="K26" i="5"/>
  <c r="L26" i="5"/>
  <c r="M26" i="5"/>
  <c r="J27" i="5"/>
  <c r="K27" i="5"/>
  <c r="L27" i="5"/>
  <c r="M27" i="5"/>
  <c r="J28" i="5"/>
  <c r="K28" i="5"/>
  <c r="L28" i="5"/>
  <c r="M28" i="5"/>
  <c r="J29" i="5"/>
  <c r="K29" i="5"/>
  <c r="L29" i="5"/>
  <c r="M29" i="5"/>
  <c r="J30" i="5"/>
  <c r="K30" i="5"/>
  <c r="L30" i="5"/>
  <c r="M30" i="5"/>
  <c r="J31" i="5"/>
  <c r="K31" i="5"/>
  <c r="L31" i="5"/>
  <c r="M31" i="5"/>
  <c r="J32" i="5"/>
  <c r="K32" i="5"/>
  <c r="L32" i="5"/>
  <c r="M32" i="5"/>
  <c r="J33" i="5"/>
  <c r="K33" i="5"/>
  <c r="L33" i="5"/>
  <c r="M33" i="5"/>
  <c r="J34" i="5"/>
  <c r="K34" i="5"/>
  <c r="L34" i="5"/>
  <c r="M34" i="5"/>
  <c r="J35" i="5"/>
  <c r="K35" i="5"/>
  <c r="L35" i="5"/>
  <c r="M35" i="5"/>
  <c r="J36" i="5"/>
  <c r="K36" i="5"/>
  <c r="L36" i="5"/>
  <c r="M36" i="5"/>
  <c r="J37" i="5"/>
  <c r="K37" i="5"/>
  <c r="L37" i="5"/>
  <c r="M37" i="5"/>
  <c r="J38" i="5"/>
  <c r="K38" i="5"/>
  <c r="L38" i="5"/>
  <c r="M38" i="5"/>
  <c r="J39" i="5"/>
  <c r="K39" i="5"/>
  <c r="L39" i="5"/>
  <c r="M39" i="5"/>
  <c r="J40" i="5"/>
  <c r="K40" i="5"/>
  <c r="L40" i="5"/>
  <c r="M40" i="5"/>
  <c r="J41" i="5"/>
  <c r="K41" i="5"/>
  <c r="L41" i="5"/>
  <c r="M41" i="5"/>
  <c r="J42" i="5"/>
  <c r="K42" i="5"/>
  <c r="L42" i="5"/>
  <c r="M42" i="5"/>
  <c r="J43" i="5"/>
  <c r="K43" i="5"/>
  <c r="L43" i="5"/>
  <c r="M43" i="5"/>
  <c r="J44" i="5"/>
  <c r="K44" i="5"/>
  <c r="L44" i="5"/>
  <c r="M44" i="5"/>
  <c r="J45" i="5"/>
  <c r="K45" i="5"/>
  <c r="L45" i="5"/>
  <c r="M45" i="5"/>
  <c r="J46" i="5"/>
  <c r="K46" i="5"/>
  <c r="L46" i="5"/>
  <c r="M46" i="5"/>
  <c r="J47" i="5"/>
  <c r="K47" i="5"/>
  <c r="L47" i="5"/>
  <c r="M47" i="5"/>
  <c r="J48" i="5"/>
  <c r="K48" i="5"/>
  <c r="L48" i="5"/>
  <c r="M48" i="5"/>
  <c r="J49" i="5"/>
  <c r="K49" i="5"/>
  <c r="L49" i="5"/>
  <c r="M49" i="5"/>
  <c r="J50" i="5"/>
  <c r="K50" i="5"/>
  <c r="L50" i="5"/>
  <c r="M50" i="5"/>
  <c r="J51" i="5"/>
  <c r="K51" i="5"/>
  <c r="L51" i="5"/>
  <c r="M51" i="5"/>
  <c r="J52" i="5"/>
  <c r="K52" i="5"/>
  <c r="L52" i="5"/>
  <c r="M52" i="5"/>
  <c r="J53" i="5"/>
  <c r="K53" i="5"/>
  <c r="L53" i="5"/>
  <c r="M53" i="5"/>
  <c r="J54" i="5"/>
  <c r="K54" i="5"/>
  <c r="L54" i="5"/>
  <c r="M54" i="5"/>
  <c r="J55" i="5"/>
  <c r="K55" i="5"/>
  <c r="L55" i="5"/>
  <c r="M55" i="5"/>
  <c r="J56" i="5"/>
  <c r="K56" i="5"/>
  <c r="L56" i="5"/>
  <c r="M56" i="5"/>
  <c r="J57" i="5"/>
  <c r="K57" i="5"/>
  <c r="L57" i="5"/>
  <c r="M57" i="5"/>
  <c r="J58" i="5"/>
  <c r="K58" i="5"/>
  <c r="L58" i="5"/>
  <c r="M58" i="5"/>
  <c r="J59" i="5"/>
  <c r="K59" i="5"/>
  <c r="L59" i="5"/>
  <c r="M59" i="5"/>
  <c r="J60" i="5"/>
  <c r="K60" i="5"/>
  <c r="L60" i="5"/>
  <c r="M60" i="5"/>
  <c r="J61" i="5"/>
  <c r="K61" i="5"/>
  <c r="L61" i="5"/>
  <c r="M61" i="5"/>
  <c r="J62" i="5"/>
  <c r="K62" i="5"/>
  <c r="L62" i="5"/>
  <c r="M62" i="5"/>
  <c r="J63" i="5"/>
  <c r="K63" i="5"/>
  <c r="L63" i="5"/>
  <c r="M63" i="5"/>
  <c r="J64" i="5"/>
  <c r="K64" i="5"/>
  <c r="L64" i="5"/>
  <c r="M64" i="5"/>
  <c r="J65" i="5"/>
  <c r="K65" i="5"/>
  <c r="L65" i="5"/>
  <c r="M65" i="5"/>
  <c r="J66" i="5"/>
  <c r="K66" i="5"/>
  <c r="L66" i="5"/>
  <c r="M66" i="5"/>
  <c r="J67" i="5"/>
  <c r="K67" i="5"/>
  <c r="L67" i="5"/>
  <c r="M67" i="5"/>
  <c r="J68" i="5"/>
  <c r="K68" i="5"/>
  <c r="L68" i="5"/>
  <c r="M68" i="5"/>
  <c r="J69" i="5"/>
  <c r="K69" i="5"/>
  <c r="L69" i="5"/>
  <c r="M69" i="5"/>
  <c r="J70" i="5"/>
  <c r="K70" i="5"/>
  <c r="L70" i="5"/>
  <c r="M70" i="5"/>
  <c r="J71" i="5"/>
  <c r="K71" i="5"/>
  <c r="L71" i="5"/>
  <c r="M71" i="5"/>
  <c r="J72" i="5"/>
  <c r="K72" i="5"/>
  <c r="L72" i="5"/>
  <c r="M72" i="5"/>
  <c r="J73" i="5"/>
  <c r="K73" i="5"/>
  <c r="L73" i="5"/>
  <c r="M73" i="5"/>
  <c r="J74" i="5"/>
  <c r="K74" i="5"/>
  <c r="L74" i="5"/>
  <c r="M74" i="5"/>
  <c r="J75" i="5"/>
  <c r="K75" i="5"/>
  <c r="L75" i="5"/>
  <c r="M75" i="5"/>
  <c r="J76" i="5"/>
  <c r="K76" i="5"/>
  <c r="L76" i="5"/>
  <c r="M76" i="5"/>
  <c r="J77" i="5"/>
  <c r="K77" i="5"/>
  <c r="L77" i="5"/>
  <c r="M77" i="5"/>
  <c r="J78" i="5"/>
  <c r="K78" i="5"/>
  <c r="L78" i="5"/>
  <c r="M78" i="5"/>
  <c r="J79" i="5"/>
  <c r="K79" i="5"/>
  <c r="L79" i="5"/>
  <c r="M79" i="5"/>
  <c r="J80" i="5"/>
  <c r="K80" i="5"/>
  <c r="L80" i="5"/>
  <c r="M80" i="5"/>
  <c r="J81" i="5"/>
  <c r="K81" i="5"/>
  <c r="L81" i="5"/>
  <c r="M81" i="5"/>
  <c r="J82" i="5"/>
  <c r="K82" i="5"/>
  <c r="L82" i="5"/>
  <c r="M82" i="5"/>
  <c r="J83" i="5"/>
  <c r="K83" i="5"/>
  <c r="L83" i="5"/>
  <c r="M83" i="5"/>
  <c r="J84" i="5"/>
  <c r="K84" i="5"/>
  <c r="L84" i="5"/>
  <c r="M84" i="5"/>
  <c r="J85" i="5"/>
  <c r="K85" i="5"/>
  <c r="L85" i="5"/>
  <c r="M85" i="5"/>
  <c r="J86" i="5"/>
  <c r="K86" i="5"/>
  <c r="L86" i="5"/>
  <c r="M86" i="5"/>
  <c r="J87" i="5"/>
  <c r="K87" i="5"/>
  <c r="L87" i="5"/>
  <c r="M87" i="5"/>
  <c r="J88" i="5"/>
  <c r="K88" i="5"/>
  <c r="L88" i="5"/>
  <c r="M88" i="5"/>
  <c r="J89" i="5"/>
  <c r="K89" i="5"/>
  <c r="L89" i="5"/>
  <c r="M89" i="5"/>
  <c r="J90" i="5"/>
  <c r="K90" i="5"/>
  <c r="L90" i="5"/>
  <c r="M90" i="5"/>
  <c r="J91" i="5"/>
  <c r="K91" i="5"/>
  <c r="L91" i="5"/>
  <c r="M91" i="5"/>
  <c r="J92" i="5"/>
  <c r="K92" i="5"/>
  <c r="L92" i="5"/>
  <c r="M92" i="5"/>
  <c r="J93" i="5"/>
  <c r="K93" i="5"/>
  <c r="L93" i="5"/>
  <c r="M93" i="5"/>
  <c r="J94" i="5"/>
  <c r="K94" i="5"/>
  <c r="L94" i="5"/>
  <c r="M94" i="5"/>
  <c r="J95" i="5"/>
  <c r="K95" i="5"/>
  <c r="L95" i="5"/>
  <c r="M95" i="5"/>
  <c r="J96" i="5"/>
  <c r="K96" i="5"/>
  <c r="L96" i="5"/>
  <c r="M96" i="5"/>
  <c r="J97" i="5"/>
  <c r="K97" i="5"/>
  <c r="L97" i="5"/>
  <c r="M97" i="5"/>
  <c r="J98" i="5"/>
  <c r="K98" i="5"/>
  <c r="L98" i="5"/>
  <c r="M98" i="5"/>
  <c r="J99" i="5"/>
  <c r="K99" i="5"/>
  <c r="L99" i="5"/>
  <c r="M99" i="5"/>
  <c r="J100" i="5"/>
  <c r="K100" i="5"/>
  <c r="L100" i="5"/>
  <c r="M100" i="5"/>
  <c r="J101" i="5"/>
  <c r="K101" i="5"/>
  <c r="L101" i="5"/>
  <c r="M101" i="5"/>
  <c r="J102" i="5"/>
  <c r="K102" i="5"/>
  <c r="L102" i="5"/>
  <c r="M102" i="5"/>
  <c r="J103" i="5"/>
  <c r="K103" i="5"/>
  <c r="L103" i="5"/>
  <c r="M103" i="5"/>
  <c r="J104" i="5"/>
  <c r="K104" i="5"/>
  <c r="L104" i="5"/>
  <c r="M104" i="5"/>
  <c r="J105" i="5"/>
  <c r="K105" i="5"/>
  <c r="L105" i="5"/>
  <c r="M105" i="5"/>
  <c r="J106" i="5"/>
  <c r="K106" i="5"/>
  <c r="L106" i="5"/>
  <c r="M106" i="5"/>
  <c r="J107" i="5"/>
  <c r="K107" i="5"/>
  <c r="L107" i="5"/>
  <c r="M107" i="5"/>
  <c r="J108" i="5"/>
  <c r="K108" i="5"/>
  <c r="L108" i="5"/>
  <c r="M108" i="5"/>
  <c r="J109" i="5"/>
  <c r="K109" i="5"/>
  <c r="L109" i="5"/>
  <c r="M109" i="5"/>
  <c r="J110" i="5"/>
  <c r="K110" i="5"/>
  <c r="L110" i="5"/>
  <c r="M110" i="5"/>
  <c r="J111" i="5"/>
  <c r="K111" i="5"/>
  <c r="L111" i="5"/>
  <c r="M111" i="5"/>
  <c r="J112" i="5"/>
  <c r="K112" i="5"/>
  <c r="L112" i="5"/>
  <c r="M112" i="5"/>
  <c r="J113" i="5"/>
  <c r="K113" i="5"/>
  <c r="L113" i="5"/>
  <c r="M113" i="5"/>
  <c r="J114" i="5"/>
  <c r="K114" i="5"/>
  <c r="L114" i="5"/>
  <c r="M114" i="5"/>
  <c r="J115" i="5"/>
  <c r="K115" i="5"/>
  <c r="L115" i="5"/>
  <c r="M115" i="5"/>
  <c r="J116" i="5"/>
  <c r="K116" i="5"/>
  <c r="L116" i="5"/>
  <c r="M116" i="5"/>
  <c r="J117" i="5"/>
  <c r="K117" i="5"/>
  <c r="L117" i="5"/>
  <c r="M117" i="5"/>
  <c r="J118" i="5"/>
  <c r="K118" i="5"/>
  <c r="L118" i="5"/>
  <c r="M118" i="5"/>
  <c r="J119" i="5"/>
  <c r="K119" i="5"/>
  <c r="L119" i="5"/>
  <c r="M119" i="5"/>
  <c r="J120" i="5"/>
  <c r="K120" i="5"/>
  <c r="L120" i="5"/>
  <c r="M120" i="5"/>
  <c r="J121" i="5"/>
  <c r="K121" i="5"/>
  <c r="L121" i="5"/>
  <c r="M121" i="5"/>
  <c r="J122" i="5"/>
  <c r="K122" i="5"/>
  <c r="L122" i="5"/>
  <c r="M122" i="5"/>
  <c r="J123" i="5"/>
  <c r="K123" i="5"/>
  <c r="L123" i="5"/>
  <c r="M123" i="5"/>
  <c r="J124" i="5"/>
  <c r="K124" i="5"/>
  <c r="L124" i="5"/>
  <c r="M124" i="5"/>
  <c r="J125" i="5"/>
  <c r="K125" i="5"/>
  <c r="L125" i="5"/>
  <c r="M125" i="5"/>
  <c r="J126" i="5"/>
  <c r="K126" i="5"/>
  <c r="L126" i="5"/>
  <c r="M126" i="5"/>
  <c r="J127" i="5"/>
  <c r="K127" i="5"/>
  <c r="L127" i="5"/>
  <c r="M127" i="5"/>
  <c r="J128" i="5"/>
  <c r="K128" i="5"/>
  <c r="L128" i="5"/>
  <c r="M128" i="5"/>
  <c r="J129" i="5"/>
  <c r="K129" i="5"/>
  <c r="L129" i="5"/>
  <c r="M129" i="5"/>
  <c r="J130" i="5"/>
  <c r="K130" i="5"/>
  <c r="L130" i="5"/>
  <c r="M130" i="5"/>
  <c r="J131" i="5"/>
  <c r="K131" i="5"/>
  <c r="L131" i="5"/>
  <c r="M131" i="5"/>
  <c r="J132" i="5"/>
  <c r="K132" i="5"/>
  <c r="L132" i="5"/>
  <c r="M132" i="5"/>
  <c r="J133" i="5"/>
  <c r="K133" i="5"/>
  <c r="L133" i="5"/>
  <c r="M133" i="5"/>
  <c r="J134" i="5"/>
  <c r="K134" i="5"/>
  <c r="L134" i="5"/>
  <c r="M134" i="5"/>
  <c r="J135" i="5"/>
  <c r="K135" i="5"/>
  <c r="L135" i="5"/>
  <c r="M135" i="5"/>
  <c r="J136" i="5"/>
  <c r="K136" i="5"/>
  <c r="L136" i="5"/>
  <c r="M136" i="5"/>
  <c r="J137" i="5"/>
  <c r="K137" i="5"/>
  <c r="L137" i="5"/>
  <c r="M137" i="5"/>
  <c r="J138" i="5"/>
  <c r="K138" i="5"/>
  <c r="L138" i="5"/>
  <c r="M138" i="5"/>
  <c r="J139" i="5"/>
  <c r="K139" i="5"/>
  <c r="L139" i="5"/>
  <c r="M139" i="5"/>
  <c r="J140" i="5"/>
  <c r="K140" i="5"/>
  <c r="L140" i="5"/>
  <c r="M140" i="5"/>
  <c r="J141" i="5"/>
  <c r="K141" i="5"/>
  <c r="L141" i="5"/>
  <c r="M141" i="5"/>
  <c r="J142" i="5"/>
  <c r="K142" i="5"/>
  <c r="L142" i="5"/>
  <c r="M142" i="5"/>
  <c r="J143" i="5"/>
  <c r="K143" i="5"/>
  <c r="L143" i="5"/>
  <c r="M143" i="5"/>
  <c r="J144" i="5"/>
  <c r="K144" i="5"/>
  <c r="L144" i="5"/>
  <c r="M144" i="5"/>
  <c r="J145" i="5"/>
  <c r="K145" i="5"/>
  <c r="L145" i="5"/>
  <c r="M145" i="5"/>
  <c r="J146" i="5"/>
  <c r="K146" i="5"/>
  <c r="L146" i="5"/>
  <c r="M146" i="5"/>
  <c r="J147" i="5"/>
  <c r="K147" i="5"/>
  <c r="L147" i="5"/>
  <c r="M147" i="5"/>
  <c r="J148" i="5"/>
  <c r="K148" i="5"/>
  <c r="L148" i="5"/>
  <c r="M148" i="5"/>
  <c r="J149" i="5"/>
  <c r="K149" i="5"/>
  <c r="L149" i="5"/>
  <c r="M149" i="5"/>
  <c r="J150" i="5"/>
  <c r="K150" i="5"/>
  <c r="L150" i="5"/>
  <c r="M150" i="5"/>
  <c r="J151" i="5"/>
  <c r="K151" i="5"/>
  <c r="L151" i="5"/>
  <c r="M151" i="5"/>
  <c r="J152" i="5"/>
  <c r="K152" i="5"/>
  <c r="L152" i="5"/>
  <c r="M152" i="5"/>
  <c r="J153" i="5"/>
  <c r="K153" i="5"/>
  <c r="L153" i="5"/>
  <c r="M153" i="5"/>
  <c r="J154" i="5"/>
  <c r="K154" i="5"/>
  <c r="L154" i="5"/>
  <c r="M154" i="5"/>
  <c r="J155" i="5"/>
  <c r="K155" i="5"/>
  <c r="L155" i="5"/>
  <c r="M155" i="5"/>
  <c r="J156" i="5"/>
  <c r="K156" i="5"/>
  <c r="L156" i="5"/>
  <c r="M156" i="5"/>
  <c r="J157" i="5"/>
  <c r="K157" i="5"/>
  <c r="L157" i="5"/>
  <c r="M157" i="5"/>
  <c r="J158" i="5"/>
  <c r="K158" i="5"/>
  <c r="L158" i="5"/>
  <c r="M158" i="5"/>
  <c r="J159" i="5"/>
  <c r="K159" i="5"/>
  <c r="L159" i="5"/>
  <c r="M159" i="5"/>
  <c r="J160" i="5"/>
  <c r="K160" i="5"/>
  <c r="L160" i="5"/>
  <c r="M160" i="5"/>
  <c r="J161" i="5"/>
  <c r="K161" i="5"/>
  <c r="L161" i="5"/>
  <c r="M161" i="5"/>
  <c r="J162" i="5"/>
  <c r="K162" i="5"/>
  <c r="L162" i="5"/>
  <c r="M162" i="5"/>
  <c r="J163" i="5"/>
  <c r="K163" i="5"/>
  <c r="L163" i="5"/>
  <c r="M163" i="5"/>
  <c r="J164" i="5"/>
  <c r="K164" i="5"/>
  <c r="L164" i="5"/>
  <c r="M164" i="5"/>
  <c r="J165" i="5"/>
  <c r="K165" i="5"/>
  <c r="L165" i="5"/>
  <c r="M165" i="5"/>
  <c r="J166" i="5"/>
  <c r="K166" i="5"/>
  <c r="L166" i="5"/>
  <c r="M166" i="5"/>
  <c r="J167" i="5"/>
  <c r="K167" i="5"/>
  <c r="L167" i="5"/>
  <c r="M167" i="5"/>
  <c r="J168" i="5"/>
  <c r="K168" i="5"/>
  <c r="L168" i="5"/>
  <c r="M168" i="5"/>
  <c r="J169" i="5"/>
  <c r="K169" i="5"/>
  <c r="L169" i="5"/>
  <c r="M169" i="5"/>
  <c r="J170" i="5"/>
  <c r="K170" i="5"/>
  <c r="L170" i="5"/>
  <c r="M170" i="5"/>
  <c r="J171" i="5"/>
  <c r="K171" i="5"/>
  <c r="L171" i="5"/>
  <c r="M171" i="5"/>
  <c r="J172" i="5"/>
  <c r="K172" i="5"/>
  <c r="L172" i="5"/>
  <c r="M172" i="5"/>
  <c r="J173" i="5"/>
  <c r="K173" i="5"/>
  <c r="L173" i="5"/>
  <c r="M173" i="5"/>
  <c r="J174" i="5"/>
  <c r="K174" i="5"/>
  <c r="L174" i="5"/>
  <c r="M174" i="5"/>
  <c r="J175" i="5"/>
  <c r="K175" i="5"/>
  <c r="L175" i="5"/>
  <c r="M175" i="5"/>
  <c r="J176" i="5"/>
  <c r="K176" i="5"/>
  <c r="L176" i="5"/>
  <c r="M176" i="5"/>
  <c r="J177" i="5"/>
  <c r="K177" i="5"/>
  <c r="L177" i="5"/>
  <c r="M177" i="5"/>
  <c r="J178" i="5"/>
  <c r="K178" i="5"/>
  <c r="L178" i="5"/>
  <c r="M178" i="5"/>
  <c r="J179" i="5"/>
  <c r="K179" i="5"/>
  <c r="L179" i="5"/>
  <c r="M179" i="5"/>
  <c r="J180" i="5"/>
  <c r="K180" i="5"/>
  <c r="L180" i="5"/>
  <c r="M180" i="5"/>
  <c r="J181" i="5"/>
  <c r="K181" i="5"/>
  <c r="L181" i="5"/>
  <c r="M181" i="5"/>
  <c r="J182" i="5"/>
  <c r="K182" i="5"/>
  <c r="L182" i="5"/>
  <c r="M182" i="5"/>
  <c r="J183" i="5"/>
  <c r="K183" i="5"/>
  <c r="L183" i="5"/>
  <c r="M183" i="5"/>
  <c r="J184" i="5"/>
  <c r="K184" i="5"/>
  <c r="L184" i="5"/>
  <c r="M184" i="5"/>
  <c r="J185" i="5"/>
  <c r="K185" i="5"/>
  <c r="L185" i="5"/>
  <c r="M185" i="5"/>
  <c r="J186" i="5"/>
  <c r="K186" i="5"/>
  <c r="L186" i="5"/>
  <c r="M186" i="5"/>
  <c r="J187" i="5"/>
  <c r="K187" i="5"/>
  <c r="L187" i="5"/>
  <c r="M187" i="5"/>
  <c r="J188" i="5"/>
  <c r="K188" i="5"/>
  <c r="L188" i="5"/>
  <c r="M188" i="5"/>
  <c r="J189" i="5"/>
  <c r="K189" i="5"/>
  <c r="L189" i="5"/>
  <c r="M189" i="5"/>
  <c r="J190" i="5"/>
  <c r="K190" i="5"/>
  <c r="L190" i="5"/>
  <c r="M190" i="5"/>
  <c r="J191" i="5"/>
  <c r="K191" i="5"/>
  <c r="L191" i="5"/>
  <c r="M191" i="5"/>
  <c r="J192" i="5"/>
  <c r="K192" i="5"/>
  <c r="L192" i="5"/>
  <c r="M192" i="5"/>
  <c r="J193" i="5"/>
  <c r="K193" i="5"/>
  <c r="L193" i="5"/>
  <c r="M193" i="5"/>
  <c r="J194" i="5"/>
  <c r="K194" i="5"/>
  <c r="L194" i="5"/>
  <c r="M194" i="5"/>
  <c r="J195" i="5"/>
  <c r="K195" i="5"/>
  <c r="L195" i="5"/>
  <c r="M195" i="5"/>
  <c r="J196" i="5"/>
  <c r="K196" i="5"/>
  <c r="L196" i="5"/>
  <c r="M196" i="5"/>
  <c r="J197" i="5"/>
  <c r="K197" i="5"/>
  <c r="L197" i="5"/>
  <c r="M197" i="5"/>
  <c r="J198" i="5"/>
  <c r="K198" i="5"/>
  <c r="L198" i="5"/>
  <c r="M198" i="5"/>
  <c r="J199" i="5"/>
  <c r="K199" i="5"/>
  <c r="L199" i="5"/>
  <c r="M199" i="5"/>
  <c r="J200" i="5"/>
  <c r="K200" i="5"/>
  <c r="L200" i="5"/>
  <c r="M200" i="5"/>
  <c r="J201" i="5"/>
  <c r="K201" i="5"/>
  <c r="L201" i="5"/>
  <c r="M201" i="5"/>
  <c r="J202" i="5"/>
  <c r="K202" i="5"/>
  <c r="L202" i="5"/>
  <c r="M202" i="5"/>
  <c r="J203" i="5"/>
  <c r="K203" i="5"/>
  <c r="L203" i="5"/>
  <c r="M203" i="5"/>
  <c r="J204" i="5"/>
  <c r="K204" i="5"/>
  <c r="L204" i="5"/>
  <c r="M204" i="5"/>
  <c r="J205" i="5"/>
  <c r="K205" i="5"/>
  <c r="L205" i="5"/>
  <c r="M205" i="5"/>
  <c r="J206" i="5"/>
  <c r="K206" i="5"/>
  <c r="L206" i="5"/>
  <c r="M206" i="5"/>
  <c r="J207" i="5"/>
  <c r="K207" i="5"/>
  <c r="L207" i="5"/>
  <c r="M207" i="5"/>
  <c r="J208" i="5"/>
  <c r="K208" i="5"/>
  <c r="L208" i="5"/>
  <c r="M208" i="5"/>
  <c r="J209" i="5"/>
  <c r="K209" i="5"/>
  <c r="L209" i="5"/>
  <c r="M209" i="5"/>
  <c r="J210" i="5"/>
  <c r="K210" i="5"/>
  <c r="L210" i="5"/>
  <c r="M210" i="5"/>
  <c r="J211" i="5"/>
  <c r="K211" i="5"/>
  <c r="L211" i="5"/>
  <c r="M211" i="5"/>
  <c r="J212" i="5"/>
  <c r="K212" i="5"/>
  <c r="L212" i="5"/>
  <c r="M212" i="5"/>
  <c r="J213" i="5"/>
  <c r="K213" i="5"/>
  <c r="L213" i="5"/>
  <c r="M213" i="5"/>
  <c r="J214" i="5"/>
  <c r="K214" i="5"/>
  <c r="L214" i="5"/>
  <c r="M214" i="5"/>
  <c r="J215" i="5"/>
  <c r="K215" i="5"/>
  <c r="L215" i="5"/>
  <c r="M215" i="5"/>
  <c r="J216" i="5"/>
  <c r="K216" i="5"/>
  <c r="L216" i="5"/>
  <c r="M216" i="5"/>
  <c r="J217" i="5"/>
  <c r="K217" i="5"/>
  <c r="L217" i="5"/>
  <c r="M217" i="5"/>
  <c r="J218" i="5"/>
  <c r="K218" i="5"/>
  <c r="L218" i="5"/>
  <c r="M218" i="5"/>
  <c r="J219" i="5"/>
  <c r="K219" i="5"/>
  <c r="L219" i="5"/>
  <c r="M219" i="5"/>
  <c r="J220" i="5"/>
  <c r="K220" i="5"/>
  <c r="L220" i="5"/>
  <c r="M220" i="5"/>
  <c r="J221" i="5"/>
  <c r="K221" i="5"/>
  <c r="L221" i="5"/>
  <c r="M221" i="5"/>
  <c r="J222" i="5"/>
  <c r="K222" i="5"/>
  <c r="L222" i="5"/>
  <c r="M222" i="5"/>
  <c r="J223" i="5"/>
  <c r="K223" i="5"/>
  <c r="L223" i="5"/>
  <c r="M223" i="5"/>
  <c r="J224" i="5"/>
  <c r="K224" i="5"/>
  <c r="L224" i="5"/>
  <c r="M224" i="5"/>
  <c r="J225" i="5"/>
  <c r="K225" i="5"/>
  <c r="L225" i="5"/>
  <c r="M225" i="5"/>
  <c r="J226" i="5"/>
  <c r="K226" i="5"/>
  <c r="L226" i="5"/>
  <c r="M226" i="5"/>
  <c r="J227" i="5"/>
  <c r="K227" i="5"/>
  <c r="L227" i="5"/>
  <c r="M227" i="5"/>
  <c r="J228" i="5"/>
  <c r="K228" i="5"/>
  <c r="L228" i="5"/>
  <c r="M228" i="5"/>
  <c r="J229" i="5"/>
  <c r="K229" i="5"/>
  <c r="L229" i="5"/>
  <c r="M229" i="5"/>
  <c r="J230" i="5"/>
  <c r="K230" i="5"/>
  <c r="L230" i="5"/>
  <c r="M230" i="5"/>
  <c r="J231" i="5"/>
  <c r="K231" i="5"/>
  <c r="L231" i="5"/>
  <c r="M231" i="5"/>
  <c r="J232" i="5"/>
  <c r="K232" i="5"/>
  <c r="L232" i="5"/>
  <c r="M232" i="5"/>
  <c r="J233" i="5"/>
  <c r="K233" i="5"/>
  <c r="L233" i="5"/>
  <c r="M233" i="5"/>
  <c r="J234" i="5"/>
  <c r="K234" i="5"/>
  <c r="L234" i="5"/>
  <c r="M234" i="5"/>
  <c r="J235" i="5"/>
  <c r="K235" i="5"/>
  <c r="L235" i="5"/>
  <c r="M235" i="5"/>
  <c r="J236" i="5"/>
  <c r="K236" i="5"/>
  <c r="L236" i="5"/>
  <c r="M236" i="5"/>
  <c r="J237" i="5"/>
  <c r="K237" i="5"/>
  <c r="L237" i="5"/>
  <c r="M237" i="5"/>
  <c r="J238" i="5"/>
  <c r="K238" i="5"/>
  <c r="L238" i="5"/>
  <c r="M238" i="5"/>
  <c r="J239" i="5"/>
  <c r="K239" i="5"/>
  <c r="L239" i="5"/>
  <c r="M239" i="5"/>
  <c r="J240" i="5"/>
  <c r="K240" i="5"/>
  <c r="L240" i="5"/>
  <c r="M240" i="5"/>
  <c r="J241" i="5"/>
  <c r="K241" i="5"/>
  <c r="L241" i="5"/>
  <c r="M241" i="5"/>
  <c r="J242" i="5"/>
  <c r="K242" i="5"/>
  <c r="L242" i="5"/>
  <c r="M242" i="5"/>
  <c r="J243" i="5"/>
  <c r="K243" i="5"/>
  <c r="L243" i="5"/>
  <c r="M243" i="5"/>
  <c r="J244" i="5"/>
  <c r="K244" i="5"/>
  <c r="L244" i="5"/>
  <c r="M244" i="5"/>
  <c r="J245" i="5"/>
  <c r="K245" i="5"/>
  <c r="L245" i="5"/>
  <c r="M245" i="5"/>
  <c r="J246" i="5"/>
  <c r="K246" i="5"/>
  <c r="L246" i="5"/>
  <c r="M246" i="5"/>
  <c r="J247" i="5"/>
  <c r="K247" i="5"/>
  <c r="L247" i="5"/>
  <c r="M247" i="5"/>
  <c r="J248" i="5"/>
  <c r="K248" i="5"/>
  <c r="L248" i="5"/>
  <c r="M248" i="5"/>
  <c r="J249" i="5"/>
  <c r="K249" i="5"/>
  <c r="L249" i="5"/>
  <c r="M249" i="5"/>
  <c r="J250" i="5"/>
  <c r="K250" i="5"/>
  <c r="L250" i="5"/>
  <c r="M250" i="5"/>
  <c r="J251" i="5"/>
  <c r="K251" i="5"/>
  <c r="L251" i="5"/>
  <c r="M251" i="5"/>
  <c r="J252" i="5"/>
  <c r="K252" i="5"/>
  <c r="L252" i="5"/>
  <c r="M252" i="5"/>
  <c r="J253" i="5"/>
  <c r="K253" i="5"/>
  <c r="L253" i="5"/>
  <c r="M253" i="5"/>
  <c r="J254" i="5"/>
  <c r="K254" i="5"/>
  <c r="L254" i="5"/>
  <c r="M254" i="5"/>
  <c r="J255" i="5"/>
  <c r="K255" i="5"/>
  <c r="L255" i="5"/>
  <c r="M255" i="5"/>
  <c r="J256" i="5"/>
  <c r="K256" i="5"/>
  <c r="L256" i="5"/>
  <c r="M256" i="5"/>
  <c r="J257" i="5"/>
  <c r="K257" i="5"/>
  <c r="L257" i="5"/>
  <c r="M257" i="5"/>
  <c r="J258" i="5"/>
  <c r="K258" i="5"/>
  <c r="L258" i="5"/>
  <c r="M258" i="5"/>
  <c r="J259" i="5"/>
  <c r="K259" i="5"/>
  <c r="L259" i="5"/>
  <c r="M259" i="5"/>
  <c r="J260" i="5"/>
  <c r="K260" i="5"/>
  <c r="L260" i="5"/>
  <c r="M260" i="5"/>
  <c r="J261" i="5"/>
  <c r="K261" i="5"/>
  <c r="L261" i="5"/>
  <c r="M261" i="5"/>
  <c r="J262" i="5"/>
  <c r="K262" i="5"/>
  <c r="L262" i="5"/>
  <c r="M262" i="5"/>
  <c r="J263" i="5"/>
  <c r="K263" i="5"/>
  <c r="L263" i="5"/>
  <c r="M263" i="5"/>
  <c r="J264" i="5"/>
  <c r="K264" i="5"/>
  <c r="L264" i="5"/>
  <c r="M264" i="5"/>
  <c r="J265" i="5"/>
  <c r="K265" i="5"/>
  <c r="L265" i="5"/>
  <c r="M265" i="5"/>
  <c r="J266" i="5"/>
  <c r="K266" i="5"/>
  <c r="L266" i="5"/>
  <c r="M266" i="5"/>
  <c r="J267" i="5"/>
  <c r="K267" i="5"/>
  <c r="L267" i="5"/>
  <c r="M267" i="5"/>
  <c r="J268" i="5"/>
  <c r="K268" i="5"/>
  <c r="L268" i="5"/>
  <c r="M268" i="5"/>
  <c r="J269" i="5"/>
  <c r="K269" i="5"/>
  <c r="L269" i="5"/>
  <c r="M269" i="5"/>
  <c r="J270" i="5"/>
  <c r="K270" i="5"/>
  <c r="L270" i="5"/>
  <c r="M270" i="5"/>
  <c r="J271" i="5"/>
  <c r="K271" i="5"/>
  <c r="L271" i="5"/>
  <c r="M271" i="5"/>
  <c r="J272" i="5"/>
  <c r="K272" i="5"/>
  <c r="L272" i="5"/>
  <c r="M272" i="5"/>
  <c r="J273" i="5"/>
  <c r="K273" i="5"/>
  <c r="L273" i="5"/>
  <c r="M273" i="5"/>
  <c r="J274" i="5"/>
  <c r="K274" i="5"/>
  <c r="L274" i="5"/>
  <c r="M274" i="5"/>
  <c r="J275" i="5"/>
  <c r="K275" i="5"/>
  <c r="L275" i="5"/>
  <c r="M275" i="5"/>
  <c r="J276" i="5"/>
  <c r="K276" i="5"/>
  <c r="L276" i="5"/>
  <c r="M276" i="5"/>
  <c r="J277" i="5"/>
  <c r="K277" i="5"/>
  <c r="L277" i="5"/>
  <c r="M277" i="5"/>
  <c r="J278" i="5"/>
  <c r="K278" i="5"/>
  <c r="L278" i="5"/>
  <c r="M278" i="5"/>
  <c r="J279" i="5"/>
  <c r="K279" i="5"/>
  <c r="L279" i="5"/>
  <c r="M279" i="5"/>
  <c r="J280" i="5"/>
  <c r="K280" i="5"/>
  <c r="L280" i="5"/>
  <c r="M280" i="5"/>
  <c r="J281" i="5"/>
  <c r="K281" i="5"/>
  <c r="L281" i="5"/>
  <c r="M281" i="5"/>
  <c r="J282" i="5"/>
  <c r="K282" i="5"/>
  <c r="L282" i="5"/>
  <c r="M282" i="5"/>
  <c r="J283" i="5"/>
  <c r="K283" i="5"/>
  <c r="L283" i="5"/>
  <c r="M283" i="5"/>
  <c r="J284" i="5"/>
  <c r="K284" i="5"/>
  <c r="L284" i="5"/>
  <c r="M284" i="5"/>
  <c r="J285" i="5"/>
  <c r="K285" i="5"/>
  <c r="L285" i="5"/>
  <c r="M285" i="5"/>
  <c r="J286" i="5"/>
  <c r="K286" i="5"/>
  <c r="L286" i="5"/>
  <c r="M286" i="5"/>
  <c r="J287" i="5"/>
  <c r="K287" i="5"/>
  <c r="L287" i="5"/>
  <c r="M287" i="5"/>
  <c r="J288" i="5"/>
  <c r="K288" i="5"/>
  <c r="L288" i="5"/>
  <c r="M288" i="5"/>
  <c r="J289" i="5"/>
  <c r="K289" i="5"/>
  <c r="L289" i="5"/>
  <c r="M289" i="5"/>
  <c r="J290" i="5"/>
  <c r="K290" i="5"/>
  <c r="L290" i="5"/>
  <c r="M290" i="5"/>
  <c r="J291" i="5"/>
  <c r="K291" i="5"/>
  <c r="L291" i="5"/>
  <c r="M291" i="5"/>
  <c r="J292" i="5"/>
  <c r="K292" i="5"/>
  <c r="L292" i="5"/>
  <c r="M292" i="5"/>
  <c r="J293" i="5"/>
  <c r="K293" i="5"/>
  <c r="L293" i="5"/>
  <c r="M293" i="5"/>
  <c r="J294" i="5"/>
  <c r="K294" i="5"/>
  <c r="L294" i="5"/>
  <c r="M294" i="5"/>
  <c r="J295" i="5"/>
  <c r="K295" i="5"/>
  <c r="L295" i="5"/>
  <c r="M295" i="5"/>
  <c r="J296" i="5"/>
  <c r="K296" i="5"/>
  <c r="L296" i="5"/>
  <c r="M296" i="5"/>
  <c r="J297" i="5"/>
  <c r="K297" i="5"/>
  <c r="L297" i="5"/>
  <c r="M297" i="5"/>
  <c r="J298" i="5"/>
  <c r="K298" i="5"/>
  <c r="L298" i="5"/>
  <c r="M298" i="5"/>
  <c r="J299" i="5"/>
  <c r="K299" i="5"/>
  <c r="L299" i="5"/>
  <c r="M299" i="5"/>
  <c r="J300" i="5"/>
  <c r="K300" i="5"/>
  <c r="L300" i="5"/>
  <c r="M300" i="5"/>
  <c r="J301" i="5"/>
  <c r="K301" i="5"/>
  <c r="L301" i="5"/>
  <c r="M301" i="5"/>
  <c r="J302" i="5"/>
  <c r="K302" i="5"/>
  <c r="L302" i="5"/>
  <c r="M302" i="5"/>
  <c r="J303" i="5"/>
  <c r="K303" i="5"/>
  <c r="L303" i="5"/>
  <c r="M303" i="5"/>
  <c r="J304" i="5"/>
  <c r="K304" i="5"/>
  <c r="L304" i="5"/>
  <c r="M304" i="5"/>
  <c r="J305" i="5"/>
  <c r="K305" i="5"/>
  <c r="L305" i="5"/>
  <c r="M305" i="5"/>
  <c r="J306" i="5"/>
  <c r="K306" i="5"/>
  <c r="L306" i="5"/>
  <c r="M306" i="5"/>
  <c r="J307" i="5"/>
  <c r="K307" i="5"/>
  <c r="L307" i="5"/>
  <c r="M307" i="5"/>
  <c r="J308" i="5"/>
  <c r="K308" i="5"/>
  <c r="L308" i="5"/>
  <c r="M308" i="5"/>
  <c r="J309" i="5"/>
  <c r="K309" i="5"/>
  <c r="L309" i="5"/>
  <c r="M309" i="5"/>
  <c r="J310" i="5"/>
  <c r="K310" i="5"/>
  <c r="L310" i="5"/>
  <c r="M310" i="5"/>
  <c r="J311" i="5"/>
  <c r="K311" i="5"/>
  <c r="L311" i="5"/>
  <c r="M311" i="5"/>
  <c r="J312" i="5"/>
  <c r="K312" i="5"/>
  <c r="L312" i="5"/>
  <c r="M312" i="5"/>
  <c r="J313" i="5"/>
  <c r="K313" i="5"/>
  <c r="L313" i="5"/>
  <c r="M313" i="5"/>
  <c r="J314" i="5"/>
  <c r="K314" i="5"/>
  <c r="L314" i="5"/>
  <c r="M314" i="5"/>
  <c r="J315" i="5"/>
  <c r="K315" i="5"/>
  <c r="L315" i="5"/>
  <c r="M315" i="5"/>
  <c r="J316" i="5"/>
  <c r="K316" i="5"/>
  <c r="L316" i="5"/>
  <c r="M316" i="5"/>
  <c r="J317" i="5"/>
  <c r="K317" i="5"/>
  <c r="L317" i="5"/>
  <c r="M317" i="5"/>
  <c r="J318" i="5"/>
  <c r="K318" i="5"/>
  <c r="L318" i="5"/>
  <c r="M318" i="5"/>
  <c r="J319" i="5"/>
  <c r="K319" i="5"/>
  <c r="L319" i="5"/>
  <c r="M319" i="5"/>
  <c r="J320" i="5"/>
  <c r="K320" i="5"/>
  <c r="L320" i="5"/>
  <c r="M320" i="5"/>
  <c r="J321" i="5"/>
  <c r="K321" i="5"/>
  <c r="L321" i="5"/>
  <c r="M321" i="5"/>
  <c r="J322" i="5"/>
  <c r="K322" i="5"/>
  <c r="L322" i="5"/>
  <c r="M322" i="5"/>
  <c r="J323" i="5"/>
  <c r="K323" i="5"/>
  <c r="L323" i="5"/>
  <c r="M323" i="5"/>
  <c r="J324" i="5"/>
  <c r="K324" i="5"/>
  <c r="L324" i="5"/>
  <c r="M324" i="5"/>
  <c r="J325" i="5"/>
  <c r="K325" i="5"/>
  <c r="L325" i="5"/>
  <c r="M325" i="5"/>
  <c r="J326" i="5"/>
  <c r="K326" i="5"/>
  <c r="L326" i="5"/>
  <c r="M326" i="5"/>
  <c r="J327" i="5"/>
  <c r="K327" i="5"/>
  <c r="L327" i="5"/>
  <c r="M327" i="5"/>
  <c r="J328" i="5"/>
  <c r="K328" i="5"/>
  <c r="L328" i="5"/>
  <c r="M328" i="5"/>
  <c r="J329" i="5"/>
  <c r="K329" i="5"/>
  <c r="L329" i="5"/>
  <c r="M329" i="5"/>
  <c r="J330" i="5"/>
  <c r="K330" i="5"/>
  <c r="L330" i="5"/>
  <c r="M330" i="5"/>
  <c r="J331" i="5"/>
  <c r="K331" i="5"/>
  <c r="L331" i="5"/>
  <c r="M331" i="5"/>
  <c r="J332" i="5"/>
  <c r="K332" i="5"/>
  <c r="L332" i="5"/>
  <c r="M332" i="5"/>
  <c r="J333" i="5"/>
  <c r="K333" i="5"/>
  <c r="L333" i="5"/>
  <c r="M333" i="5"/>
  <c r="J334" i="5"/>
  <c r="K334" i="5"/>
  <c r="L334" i="5"/>
  <c r="M334" i="5"/>
  <c r="J335" i="5"/>
  <c r="K335" i="5"/>
  <c r="L335" i="5"/>
  <c r="M335" i="5"/>
  <c r="J336" i="5"/>
  <c r="K336" i="5"/>
  <c r="L336" i="5"/>
  <c r="M336" i="5"/>
  <c r="J337" i="5"/>
  <c r="K337" i="5"/>
  <c r="L337" i="5"/>
  <c r="M337" i="5"/>
  <c r="J338" i="5"/>
  <c r="K338" i="5"/>
  <c r="L338" i="5"/>
  <c r="M338" i="5"/>
  <c r="J339" i="5"/>
  <c r="K339" i="5"/>
  <c r="L339" i="5"/>
  <c r="M339" i="5"/>
  <c r="J340" i="5"/>
  <c r="K340" i="5"/>
  <c r="L340" i="5"/>
  <c r="M340" i="5"/>
  <c r="J341" i="5"/>
  <c r="K341" i="5"/>
  <c r="L341" i="5"/>
  <c r="M341" i="5"/>
  <c r="J342" i="5"/>
  <c r="K342" i="5"/>
  <c r="L342" i="5"/>
  <c r="M342" i="5"/>
  <c r="J343" i="5"/>
  <c r="K343" i="5"/>
  <c r="L343" i="5"/>
  <c r="M343" i="5"/>
  <c r="J344" i="5"/>
  <c r="K344" i="5"/>
  <c r="L344" i="5"/>
  <c r="M344" i="5"/>
  <c r="J345" i="5"/>
  <c r="K345" i="5"/>
  <c r="L345" i="5"/>
  <c r="M345" i="5"/>
  <c r="J346" i="5"/>
  <c r="K346" i="5"/>
  <c r="L346" i="5"/>
  <c r="M346" i="5"/>
  <c r="J347" i="5"/>
  <c r="K347" i="5"/>
  <c r="L347" i="5"/>
  <c r="M347" i="5"/>
  <c r="J348" i="5"/>
  <c r="K348" i="5"/>
  <c r="L348" i="5"/>
  <c r="M348" i="5"/>
  <c r="J349" i="5"/>
  <c r="K349" i="5"/>
  <c r="L349" i="5"/>
  <c r="M349" i="5"/>
  <c r="J350" i="5"/>
  <c r="K350" i="5"/>
  <c r="L350" i="5"/>
  <c r="M350" i="5"/>
  <c r="J351" i="5"/>
  <c r="K351" i="5"/>
  <c r="L351" i="5"/>
  <c r="M351" i="5"/>
  <c r="J352" i="5"/>
  <c r="K352" i="5"/>
  <c r="L352" i="5"/>
  <c r="M352" i="5"/>
  <c r="J353" i="5"/>
  <c r="K353" i="5"/>
  <c r="L353" i="5"/>
  <c r="M353" i="5"/>
  <c r="J354" i="5"/>
  <c r="K354" i="5"/>
  <c r="L354" i="5"/>
  <c r="M354" i="5"/>
  <c r="J355" i="5"/>
  <c r="K355" i="5"/>
  <c r="L355" i="5"/>
  <c r="M355" i="5"/>
  <c r="J356" i="5"/>
  <c r="K356" i="5"/>
  <c r="L356" i="5"/>
  <c r="M356" i="5"/>
  <c r="J357" i="5"/>
  <c r="K357" i="5"/>
  <c r="L357" i="5"/>
  <c r="M357" i="5"/>
  <c r="J358" i="5"/>
  <c r="K358" i="5"/>
  <c r="L358" i="5"/>
  <c r="M358" i="5"/>
  <c r="J359" i="5"/>
  <c r="K359" i="5"/>
  <c r="L359" i="5"/>
  <c r="M359" i="5"/>
  <c r="J360" i="5"/>
  <c r="K360" i="5"/>
  <c r="L360" i="5"/>
  <c r="M360" i="5"/>
  <c r="J361" i="5"/>
  <c r="K361" i="5"/>
  <c r="L361" i="5"/>
  <c r="M361" i="5"/>
  <c r="J362" i="5"/>
  <c r="K362" i="5"/>
  <c r="L362" i="5"/>
  <c r="M362" i="5"/>
  <c r="J363" i="5"/>
  <c r="K363" i="5"/>
  <c r="L363" i="5"/>
  <c r="M363" i="5"/>
  <c r="J364" i="5"/>
  <c r="K364" i="5"/>
  <c r="L364" i="5"/>
  <c r="M364" i="5"/>
  <c r="J365" i="5"/>
  <c r="K365" i="5"/>
  <c r="L365" i="5"/>
  <c r="M365" i="5"/>
  <c r="J366" i="5"/>
  <c r="K366" i="5"/>
  <c r="L366" i="5"/>
  <c r="M366" i="5"/>
  <c r="J367" i="5"/>
  <c r="K367" i="5"/>
  <c r="L367" i="5"/>
  <c r="M367" i="5"/>
  <c r="J368" i="5"/>
  <c r="K368" i="5"/>
  <c r="L368" i="5"/>
  <c r="M368" i="5"/>
  <c r="J369" i="5"/>
  <c r="K369" i="5"/>
  <c r="L369" i="5"/>
  <c r="M369" i="5"/>
  <c r="J370" i="5"/>
  <c r="K370" i="5"/>
  <c r="L370" i="5"/>
  <c r="M370" i="5"/>
  <c r="J371" i="5"/>
  <c r="K371" i="5"/>
  <c r="L371" i="5"/>
  <c r="M371" i="5"/>
  <c r="J372" i="5"/>
  <c r="K372" i="5"/>
  <c r="L372" i="5"/>
  <c r="M372" i="5"/>
  <c r="J373" i="5"/>
  <c r="K373" i="5"/>
  <c r="L373" i="5"/>
  <c r="M373" i="5"/>
  <c r="J374" i="5"/>
  <c r="K374" i="5"/>
  <c r="L374" i="5"/>
  <c r="M374" i="5"/>
  <c r="J375" i="5"/>
  <c r="K375" i="5"/>
  <c r="L375" i="5"/>
  <c r="M375" i="5"/>
  <c r="J376" i="5"/>
  <c r="K376" i="5"/>
  <c r="L376" i="5"/>
  <c r="M376" i="5"/>
  <c r="J377" i="5"/>
  <c r="K377" i="5"/>
  <c r="L377" i="5"/>
  <c r="M377" i="5"/>
  <c r="J378" i="5"/>
  <c r="K378" i="5"/>
  <c r="L378" i="5"/>
  <c r="M378" i="5"/>
  <c r="A3" i="5"/>
  <c r="J2" i="5"/>
  <c r="K2" i="5"/>
  <c r="L2" i="5"/>
  <c r="M2" i="5"/>
</calcChain>
</file>

<file path=xl/sharedStrings.xml><?xml version="1.0" encoding="utf-8"?>
<sst xmlns="http://schemas.openxmlformats.org/spreadsheetml/2006/main" count="13" uniqueCount="13">
  <si>
    <t>TIC</t>
  </si>
  <si>
    <t>LAT UAV</t>
  </si>
  <si>
    <t>LON UAV</t>
  </si>
  <si>
    <t>ALT UAV</t>
  </si>
  <si>
    <t>YAW UAV</t>
  </si>
  <si>
    <t>LAT MARKER</t>
  </si>
  <si>
    <t>LON MARKER</t>
  </si>
  <si>
    <t>ALT MARKER</t>
  </si>
  <si>
    <t>YAW MARKER</t>
  </si>
  <si>
    <t>ERROR LAT</t>
  </si>
  <si>
    <t>ERROR LON</t>
  </si>
  <si>
    <t>ERROR ALT</t>
  </si>
  <si>
    <t>ERROR GUIÑADA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</si>
</sst>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165" formatCode="0.000"/>
    </dxf>
    <dxf>
      <numFmt numFmtId="2" formatCode="0.00"/>
    </dxf>
    <dxf>
      <numFmt numFmtId="164" formatCode="0.0000000"/>
    </dxf>
    <dxf>
      <numFmt numFmtId="164" formatCode="0.0000000"/>
    </dxf>
    <dxf>
      <numFmt numFmtId="2" formatCode="0.00"/>
    </dxf>
    <dxf>
      <numFmt numFmtId="2" formatCode="0.00"/>
    </dxf>
    <dxf>
      <numFmt numFmtId="164" formatCode="0.0000000"/>
    </dxf>
    <dxf>
      <numFmt numFmtId="164" formatCode="0.0000000"/>
    </dxf>
    <dxf>
      <numFmt numFmtId="2" formatCode="0.00"/>
    </dxf>
    <dxf>
      <numFmt numFmtId="2" formatCode="0.00"/>
    </dxf>
    <dxf>
      <numFmt numFmtId="164" formatCode="0.0000000"/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LATITUD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TABLA!$B$1</c:f>
              <c:strCache>
                <c:ptCount val="1"/>
                <c:pt idx="0">
                  <c:v>LAT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TABLA!$A$2:$A$378</c:f>
              <c:numCache>
                <c:formatCode>General</c:formatCode>
                <c:ptCount val="3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</c:numCache>
            </c:numRef>
          </c:cat>
          <c:val>
            <c:numRef>
              <c:f>TABLA!$B$2:$B$233</c:f>
              <c:numCache>
                <c:formatCode>00,000,000</c:formatCode>
                <c:ptCount val="232"/>
                <c:pt idx="0">
                  <c:v>40.544823399999999</c:v>
                </c:pt>
                <c:pt idx="1">
                  <c:v>40.544822699999997</c:v>
                </c:pt>
                <c:pt idx="2">
                  <c:v>40.544822000000003</c:v>
                </c:pt>
                <c:pt idx="3">
                  <c:v>40.544821399999996</c:v>
                </c:pt>
                <c:pt idx="4">
                  <c:v>40.544820799999997</c:v>
                </c:pt>
                <c:pt idx="5">
                  <c:v>40.544820399999999</c:v>
                </c:pt>
                <c:pt idx="6">
                  <c:v>40.544819799999999</c:v>
                </c:pt>
                <c:pt idx="7">
                  <c:v>40.544819099999998</c:v>
                </c:pt>
                <c:pt idx="8">
                  <c:v>40.544818599999999</c:v>
                </c:pt>
                <c:pt idx="9">
                  <c:v>40.544817899999998</c:v>
                </c:pt>
                <c:pt idx="10">
                  <c:v>40.544817399999999</c:v>
                </c:pt>
                <c:pt idx="11">
                  <c:v>40.544816900000001</c:v>
                </c:pt>
                <c:pt idx="12">
                  <c:v>40.544816300000001</c:v>
                </c:pt>
                <c:pt idx="13">
                  <c:v>40.544815800000002</c:v>
                </c:pt>
                <c:pt idx="14">
                  <c:v>40.544815300000003</c:v>
                </c:pt>
                <c:pt idx="15">
                  <c:v>40.544814899999999</c:v>
                </c:pt>
                <c:pt idx="16">
                  <c:v>40.544814600000002</c:v>
                </c:pt>
                <c:pt idx="17">
                  <c:v>40.544814199999998</c:v>
                </c:pt>
                <c:pt idx="18">
                  <c:v>40.544814000000002</c:v>
                </c:pt>
                <c:pt idx="19">
                  <c:v>40.544813699999999</c:v>
                </c:pt>
                <c:pt idx="20">
                  <c:v>40.544813499999997</c:v>
                </c:pt>
                <c:pt idx="21">
                  <c:v>40.544813300000001</c:v>
                </c:pt>
                <c:pt idx="22">
                  <c:v>40.5448132</c:v>
                </c:pt>
                <c:pt idx="23">
                  <c:v>40.544813099999999</c:v>
                </c:pt>
                <c:pt idx="24">
                  <c:v>40.544813099999999</c:v>
                </c:pt>
                <c:pt idx="25">
                  <c:v>40.544812999999998</c:v>
                </c:pt>
                <c:pt idx="26">
                  <c:v>40.544812999999998</c:v>
                </c:pt>
                <c:pt idx="27">
                  <c:v>40.544812999999998</c:v>
                </c:pt>
                <c:pt idx="28">
                  <c:v>40.544812999999998</c:v>
                </c:pt>
                <c:pt idx="29">
                  <c:v>40.544813099999999</c:v>
                </c:pt>
                <c:pt idx="30">
                  <c:v>40.544813099999999</c:v>
                </c:pt>
                <c:pt idx="31">
                  <c:v>40.5448132</c:v>
                </c:pt>
                <c:pt idx="32">
                  <c:v>40.544813300000001</c:v>
                </c:pt>
                <c:pt idx="33">
                  <c:v>40.544813400000002</c:v>
                </c:pt>
                <c:pt idx="34">
                  <c:v>40.544813499999997</c:v>
                </c:pt>
                <c:pt idx="35">
                  <c:v>40.544813599999998</c:v>
                </c:pt>
                <c:pt idx="36">
                  <c:v>40.5448138</c:v>
                </c:pt>
                <c:pt idx="37">
                  <c:v>40.544813900000001</c:v>
                </c:pt>
                <c:pt idx="38">
                  <c:v>40.544814000000002</c:v>
                </c:pt>
                <c:pt idx="39">
                  <c:v>40.544814199999998</c:v>
                </c:pt>
                <c:pt idx="40">
                  <c:v>40.544814299999999</c:v>
                </c:pt>
                <c:pt idx="41">
                  <c:v>40.5448144</c:v>
                </c:pt>
                <c:pt idx="42">
                  <c:v>40.544814500000001</c:v>
                </c:pt>
                <c:pt idx="43">
                  <c:v>40.544814700000003</c:v>
                </c:pt>
                <c:pt idx="44">
                  <c:v>40.544814799999997</c:v>
                </c:pt>
                <c:pt idx="45">
                  <c:v>40.544814899999999</c:v>
                </c:pt>
                <c:pt idx="46">
                  <c:v>40.544815</c:v>
                </c:pt>
                <c:pt idx="47">
                  <c:v>40.544815100000001</c:v>
                </c:pt>
                <c:pt idx="48">
                  <c:v>40.544815200000002</c:v>
                </c:pt>
                <c:pt idx="49">
                  <c:v>40.544815300000003</c:v>
                </c:pt>
                <c:pt idx="50">
                  <c:v>40.544815300000003</c:v>
                </c:pt>
                <c:pt idx="51">
                  <c:v>40.544815399999997</c:v>
                </c:pt>
                <c:pt idx="52">
                  <c:v>40.544815399999997</c:v>
                </c:pt>
                <c:pt idx="53">
                  <c:v>40.544815499999999</c:v>
                </c:pt>
                <c:pt idx="54">
                  <c:v>40.544815499999999</c:v>
                </c:pt>
                <c:pt idx="55">
                  <c:v>40.5448156</c:v>
                </c:pt>
                <c:pt idx="56">
                  <c:v>40.5448156</c:v>
                </c:pt>
                <c:pt idx="57">
                  <c:v>40.5448156</c:v>
                </c:pt>
                <c:pt idx="58">
                  <c:v>40.5448156</c:v>
                </c:pt>
                <c:pt idx="59">
                  <c:v>40.5448156</c:v>
                </c:pt>
                <c:pt idx="60">
                  <c:v>40.5448156</c:v>
                </c:pt>
                <c:pt idx="61">
                  <c:v>40.5448156</c:v>
                </c:pt>
                <c:pt idx="62">
                  <c:v>40.5448156</c:v>
                </c:pt>
                <c:pt idx="63">
                  <c:v>40.5448156</c:v>
                </c:pt>
                <c:pt idx="64">
                  <c:v>40.5448156</c:v>
                </c:pt>
                <c:pt idx="65">
                  <c:v>40.5448156</c:v>
                </c:pt>
                <c:pt idx="66">
                  <c:v>40.5448156</c:v>
                </c:pt>
                <c:pt idx="67">
                  <c:v>40.5448156</c:v>
                </c:pt>
                <c:pt idx="68">
                  <c:v>40.5448156</c:v>
                </c:pt>
                <c:pt idx="69">
                  <c:v>40.5448156</c:v>
                </c:pt>
                <c:pt idx="70">
                  <c:v>40.5448156</c:v>
                </c:pt>
                <c:pt idx="71">
                  <c:v>40.544815499999999</c:v>
                </c:pt>
                <c:pt idx="72">
                  <c:v>40.544815499999999</c:v>
                </c:pt>
                <c:pt idx="73">
                  <c:v>40.544815499999999</c:v>
                </c:pt>
                <c:pt idx="74">
                  <c:v>40.544815499999999</c:v>
                </c:pt>
                <c:pt idx="75">
                  <c:v>40.544815399999997</c:v>
                </c:pt>
                <c:pt idx="76">
                  <c:v>40.544815399999997</c:v>
                </c:pt>
                <c:pt idx="77">
                  <c:v>40.544815399999997</c:v>
                </c:pt>
                <c:pt idx="78">
                  <c:v>40.544815300000003</c:v>
                </c:pt>
                <c:pt idx="79">
                  <c:v>40.544815300000003</c:v>
                </c:pt>
                <c:pt idx="80">
                  <c:v>40.544815200000002</c:v>
                </c:pt>
                <c:pt idx="81">
                  <c:v>40.544815200000002</c:v>
                </c:pt>
                <c:pt idx="82">
                  <c:v>40.544815200000002</c:v>
                </c:pt>
                <c:pt idx="83">
                  <c:v>40.544815100000001</c:v>
                </c:pt>
                <c:pt idx="84">
                  <c:v>40.544815100000001</c:v>
                </c:pt>
                <c:pt idx="85">
                  <c:v>40.544815100000001</c:v>
                </c:pt>
                <c:pt idx="86">
                  <c:v>40.544815100000001</c:v>
                </c:pt>
                <c:pt idx="87">
                  <c:v>40.544815</c:v>
                </c:pt>
                <c:pt idx="88">
                  <c:v>40.544815</c:v>
                </c:pt>
                <c:pt idx="89">
                  <c:v>40.544815</c:v>
                </c:pt>
                <c:pt idx="90">
                  <c:v>40.544815</c:v>
                </c:pt>
                <c:pt idx="91">
                  <c:v>40.544815</c:v>
                </c:pt>
                <c:pt idx="92">
                  <c:v>40.544815</c:v>
                </c:pt>
                <c:pt idx="93">
                  <c:v>40.544815</c:v>
                </c:pt>
                <c:pt idx="94">
                  <c:v>40.544815</c:v>
                </c:pt>
                <c:pt idx="95">
                  <c:v>40.544815</c:v>
                </c:pt>
                <c:pt idx="96">
                  <c:v>40.544815</c:v>
                </c:pt>
                <c:pt idx="97">
                  <c:v>40.544815</c:v>
                </c:pt>
                <c:pt idx="98">
                  <c:v>40.544815</c:v>
                </c:pt>
                <c:pt idx="99">
                  <c:v>40.544815</c:v>
                </c:pt>
                <c:pt idx="100">
                  <c:v>40.544815</c:v>
                </c:pt>
                <c:pt idx="101">
                  <c:v>40.544815</c:v>
                </c:pt>
                <c:pt idx="102">
                  <c:v>40.544815</c:v>
                </c:pt>
                <c:pt idx="103">
                  <c:v>40.544815</c:v>
                </c:pt>
                <c:pt idx="104">
                  <c:v>40.544815</c:v>
                </c:pt>
                <c:pt idx="105">
                  <c:v>40.544815</c:v>
                </c:pt>
                <c:pt idx="106">
                  <c:v>40.544815</c:v>
                </c:pt>
                <c:pt idx="107">
                  <c:v>40.544815</c:v>
                </c:pt>
                <c:pt idx="108">
                  <c:v>40.544815</c:v>
                </c:pt>
                <c:pt idx="109">
                  <c:v>40.544815100000001</c:v>
                </c:pt>
                <c:pt idx="110">
                  <c:v>40.544815100000001</c:v>
                </c:pt>
                <c:pt idx="111">
                  <c:v>40.544815100000001</c:v>
                </c:pt>
                <c:pt idx="112">
                  <c:v>40.544815100000001</c:v>
                </c:pt>
                <c:pt idx="113">
                  <c:v>40.544815100000001</c:v>
                </c:pt>
                <c:pt idx="114">
                  <c:v>40.544815100000001</c:v>
                </c:pt>
                <c:pt idx="115">
                  <c:v>40.544815100000001</c:v>
                </c:pt>
                <c:pt idx="116">
                  <c:v>40.544815100000001</c:v>
                </c:pt>
                <c:pt idx="117">
                  <c:v>40.544815100000001</c:v>
                </c:pt>
                <c:pt idx="118">
                  <c:v>40.544815100000001</c:v>
                </c:pt>
                <c:pt idx="119">
                  <c:v>40.544815100000001</c:v>
                </c:pt>
                <c:pt idx="120">
                  <c:v>40.544815100000001</c:v>
                </c:pt>
                <c:pt idx="121">
                  <c:v>40.544815200000002</c:v>
                </c:pt>
                <c:pt idx="122">
                  <c:v>40.544815200000002</c:v>
                </c:pt>
                <c:pt idx="123">
                  <c:v>40.544815200000002</c:v>
                </c:pt>
                <c:pt idx="124">
                  <c:v>40.544815200000002</c:v>
                </c:pt>
                <c:pt idx="125">
                  <c:v>40.544815200000002</c:v>
                </c:pt>
                <c:pt idx="126">
                  <c:v>40.544815200000002</c:v>
                </c:pt>
                <c:pt idx="127">
                  <c:v>40.544815200000002</c:v>
                </c:pt>
                <c:pt idx="128">
                  <c:v>40.544815200000002</c:v>
                </c:pt>
                <c:pt idx="129">
                  <c:v>40.544815200000002</c:v>
                </c:pt>
                <c:pt idx="130">
                  <c:v>40.544815200000002</c:v>
                </c:pt>
                <c:pt idx="131">
                  <c:v>40.544815200000002</c:v>
                </c:pt>
                <c:pt idx="132">
                  <c:v>40.544815200000002</c:v>
                </c:pt>
                <c:pt idx="133">
                  <c:v>40.544815200000002</c:v>
                </c:pt>
                <c:pt idx="134">
                  <c:v>40.544815200000002</c:v>
                </c:pt>
                <c:pt idx="135">
                  <c:v>40.544815200000002</c:v>
                </c:pt>
                <c:pt idx="136">
                  <c:v>40.544815200000002</c:v>
                </c:pt>
                <c:pt idx="137">
                  <c:v>40.544815200000002</c:v>
                </c:pt>
                <c:pt idx="138">
                  <c:v>40.544815200000002</c:v>
                </c:pt>
                <c:pt idx="139">
                  <c:v>40.544815300000003</c:v>
                </c:pt>
                <c:pt idx="140">
                  <c:v>40.544815300000003</c:v>
                </c:pt>
                <c:pt idx="141">
                  <c:v>40.544815300000003</c:v>
                </c:pt>
                <c:pt idx="142">
                  <c:v>40.544815300000003</c:v>
                </c:pt>
                <c:pt idx="143">
                  <c:v>40.544815300000003</c:v>
                </c:pt>
                <c:pt idx="144">
                  <c:v>40.544815300000003</c:v>
                </c:pt>
                <c:pt idx="145">
                  <c:v>40.544815300000003</c:v>
                </c:pt>
                <c:pt idx="146">
                  <c:v>40.544815300000003</c:v>
                </c:pt>
                <c:pt idx="147">
                  <c:v>40.544815300000003</c:v>
                </c:pt>
                <c:pt idx="148">
                  <c:v>40.544815300000003</c:v>
                </c:pt>
                <c:pt idx="149">
                  <c:v>40.544815200000002</c:v>
                </c:pt>
                <c:pt idx="150">
                  <c:v>40.544815200000002</c:v>
                </c:pt>
                <c:pt idx="151">
                  <c:v>40.544815200000002</c:v>
                </c:pt>
                <c:pt idx="152">
                  <c:v>40.544815200000002</c:v>
                </c:pt>
                <c:pt idx="153">
                  <c:v>40.544815200000002</c:v>
                </c:pt>
                <c:pt idx="154">
                  <c:v>40.544815200000002</c:v>
                </c:pt>
                <c:pt idx="155">
                  <c:v>40.544815200000002</c:v>
                </c:pt>
                <c:pt idx="156">
                  <c:v>40.544815200000002</c:v>
                </c:pt>
                <c:pt idx="157">
                  <c:v>40.544815200000002</c:v>
                </c:pt>
                <c:pt idx="158">
                  <c:v>40.544815100000001</c:v>
                </c:pt>
                <c:pt idx="159">
                  <c:v>40.544815100000001</c:v>
                </c:pt>
                <c:pt idx="160">
                  <c:v>40.544815100000001</c:v>
                </c:pt>
                <c:pt idx="161">
                  <c:v>40.544815100000001</c:v>
                </c:pt>
                <c:pt idx="162">
                  <c:v>40.544815100000001</c:v>
                </c:pt>
                <c:pt idx="163">
                  <c:v>40.544815100000001</c:v>
                </c:pt>
                <c:pt idx="164">
                  <c:v>40.544815100000001</c:v>
                </c:pt>
                <c:pt idx="165">
                  <c:v>40.544815100000001</c:v>
                </c:pt>
                <c:pt idx="166">
                  <c:v>40.544815100000001</c:v>
                </c:pt>
                <c:pt idx="167">
                  <c:v>40.544815100000001</c:v>
                </c:pt>
                <c:pt idx="168">
                  <c:v>40.544815100000001</c:v>
                </c:pt>
                <c:pt idx="169">
                  <c:v>40.544815100000001</c:v>
                </c:pt>
                <c:pt idx="170">
                  <c:v>40.544815100000001</c:v>
                </c:pt>
                <c:pt idx="171">
                  <c:v>40.544815100000001</c:v>
                </c:pt>
                <c:pt idx="172">
                  <c:v>40.544815100000001</c:v>
                </c:pt>
                <c:pt idx="173">
                  <c:v>40.544815100000001</c:v>
                </c:pt>
                <c:pt idx="174">
                  <c:v>40.544815100000001</c:v>
                </c:pt>
                <c:pt idx="175">
                  <c:v>40.544815100000001</c:v>
                </c:pt>
                <c:pt idx="176">
                  <c:v>40.544815100000001</c:v>
                </c:pt>
                <c:pt idx="177">
                  <c:v>40.544815100000001</c:v>
                </c:pt>
                <c:pt idx="178">
                  <c:v>40.544815100000001</c:v>
                </c:pt>
                <c:pt idx="179">
                  <c:v>40.544815100000001</c:v>
                </c:pt>
                <c:pt idx="180">
                  <c:v>40.544815100000001</c:v>
                </c:pt>
                <c:pt idx="181">
                  <c:v>40.544815100000001</c:v>
                </c:pt>
                <c:pt idx="182">
                  <c:v>40.544815100000001</c:v>
                </c:pt>
                <c:pt idx="183">
                  <c:v>40.544815100000001</c:v>
                </c:pt>
                <c:pt idx="184">
                  <c:v>40.544815100000001</c:v>
                </c:pt>
                <c:pt idx="185">
                  <c:v>40.544815100000001</c:v>
                </c:pt>
                <c:pt idx="186">
                  <c:v>40.544815100000001</c:v>
                </c:pt>
                <c:pt idx="187">
                  <c:v>40.544815100000001</c:v>
                </c:pt>
                <c:pt idx="188">
                  <c:v>40.544815100000001</c:v>
                </c:pt>
                <c:pt idx="189">
                  <c:v>40.544815100000001</c:v>
                </c:pt>
                <c:pt idx="190">
                  <c:v>40.544815100000001</c:v>
                </c:pt>
                <c:pt idx="191">
                  <c:v>40.544815100000001</c:v>
                </c:pt>
                <c:pt idx="192">
                  <c:v>40.544815100000001</c:v>
                </c:pt>
                <c:pt idx="193">
                  <c:v>40.544815100000001</c:v>
                </c:pt>
                <c:pt idx="194">
                  <c:v>40.544815100000001</c:v>
                </c:pt>
                <c:pt idx="195">
                  <c:v>40.544815100000001</c:v>
                </c:pt>
                <c:pt idx="196">
                  <c:v>40.544815100000001</c:v>
                </c:pt>
                <c:pt idx="197">
                  <c:v>40.544815100000001</c:v>
                </c:pt>
                <c:pt idx="198">
                  <c:v>40.544815100000001</c:v>
                </c:pt>
                <c:pt idx="199">
                  <c:v>40.544815100000001</c:v>
                </c:pt>
                <c:pt idx="200">
                  <c:v>40.544815100000001</c:v>
                </c:pt>
                <c:pt idx="201">
                  <c:v>40.544815100000001</c:v>
                </c:pt>
                <c:pt idx="202">
                  <c:v>40.544815100000001</c:v>
                </c:pt>
                <c:pt idx="203">
                  <c:v>40.544815100000001</c:v>
                </c:pt>
                <c:pt idx="204">
                  <c:v>40.544815100000001</c:v>
                </c:pt>
                <c:pt idx="205">
                  <c:v>40.544815100000001</c:v>
                </c:pt>
                <c:pt idx="206">
                  <c:v>40.544815100000001</c:v>
                </c:pt>
                <c:pt idx="207">
                  <c:v>40.544815100000001</c:v>
                </c:pt>
                <c:pt idx="208">
                  <c:v>40.544815100000001</c:v>
                </c:pt>
                <c:pt idx="209">
                  <c:v>40.544815100000001</c:v>
                </c:pt>
                <c:pt idx="210">
                  <c:v>40.544815100000001</c:v>
                </c:pt>
                <c:pt idx="211">
                  <c:v>40.544815100000001</c:v>
                </c:pt>
                <c:pt idx="212">
                  <c:v>40.544815100000001</c:v>
                </c:pt>
                <c:pt idx="213">
                  <c:v>40.544815100000001</c:v>
                </c:pt>
                <c:pt idx="214">
                  <c:v>40.544815100000001</c:v>
                </c:pt>
                <c:pt idx="215">
                  <c:v>40.544815100000001</c:v>
                </c:pt>
                <c:pt idx="216">
                  <c:v>40.544815100000001</c:v>
                </c:pt>
                <c:pt idx="217">
                  <c:v>40.544815100000001</c:v>
                </c:pt>
                <c:pt idx="218">
                  <c:v>40.544815100000001</c:v>
                </c:pt>
                <c:pt idx="219">
                  <c:v>40.544815100000001</c:v>
                </c:pt>
                <c:pt idx="220">
                  <c:v>40.544815100000001</c:v>
                </c:pt>
                <c:pt idx="221">
                  <c:v>40.544815100000001</c:v>
                </c:pt>
                <c:pt idx="222">
                  <c:v>40.544815100000001</c:v>
                </c:pt>
                <c:pt idx="223">
                  <c:v>40.544815100000001</c:v>
                </c:pt>
                <c:pt idx="224">
                  <c:v>40.544815100000001</c:v>
                </c:pt>
                <c:pt idx="225">
                  <c:v>40.544815100000001</c:v>
                </c:pt>
                <c:pt idx="226">
                  <c:v>40.544815100000001</c:v>
                </c:pt>
                <c:pt idx="227">
                  <c:v>40.544815100000001</c:v>
                </c:pt>
                <c:pt idx="228">
                  <c:v>40.544815100000001</c:v>
                </c:pt>
                <c:pt idx="229">
                  <c:v>40.544815100000001</c:v>
                </c:pt>
                <c:pt idx="230">
                  <c:v>40.544815100000001</c:v>
                </c:pt>
                <c:pt idx="231">
                  <c:v>40.544815100000001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5-4355-BC6D-1F7E89C9E5C0}"/>
            </c:ext>
          </c:extLst>
        </c:ser>
        <c:ser>
          <c:idx val="1"/>
          <c:order val="1"/>
          <c:tx>
            <c:strRef>
              <c:f>TABLA!$F$1</c:f>
              <c:strCache>
                <c:ptCount val="1"/>
                <c:pt idx="0">
                  <c:v>LAT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TABLA!$F$2:$F$233</c:f>
              <c:numCache>
                <c:formatCode>00,000,000</c:formatCode>
                <c:ptCount val="232"/>
                <c:pt idx="0">
                  <c:v>40.5448144</c:v>
                </c:pt>
                <c:pt idx="1">
                  <c:v>40.5448144</c:v>
                </c:pt>
                <c:pt idx="2">
                  <c:v>40.5448144</c:v>
                </c:pt>
                <c:pt idx="3">
                  <c:v>40.5448144</c:v>
                </c:pt>
                <c:pt idx="4">
                  <c:v>40.5448144</c:v>
                </c:pt>
                <c:pt idx="5">
                  <c:v>40.5448144</c:v>
                </c:pt>
                <c:pt idx="6">
                  <c:v>40.5448144</c:v>
                </c:pt>
                <c:pt idx="7">
                  <c:v>40.5448144</c:v>
                </c:pt>
                <c:pt idx="8">
                  <c:v>40.5448144</c:v>
                </c:pt>
                <c:pt idx="9">
                  <c:v>40.5448144</c:v>
                </c:pt>
                <c:pt idx="10">
                  <c:v>40.5448144</c:v>
                </c:pt>
                <c:pt idx="11">
                  <c:v>40.5448144</c:v>
                </c:pt>
                <c:pt idx="12">
                  <c:v>40.5448144</c:v>
                </c:pt>
                <c:pt idx="13">
                  <c:v>40.5448144</c:v>
                </c:pt>
                <c:pt idx="14">
                  <c:v>40.5448144</c:v>
                </c:pt>
                <c:pt idx="15">
                  <c:v>40.5448144</c:v>
                </c:pt>
                <c:pt idx="16">
                  <c:v>40.5448144</c:v>
                </c:pt>
                <c:pt idx="17">
                  <c:v>40.5448144</c:v>
                </c:pt>
                <c:pt idx="18">
                  <c:v>40.5448144</c:v>
                </c:pt>
                <c:pt idx="19">
                  <c:v>40.5448144</c:v>
                </c:pt>
                <c:pt idx="20">
                  <c:v>40.5448144</c:v>
                </c:pt>
                <c:pt idx="21">
                  <c:v>40.5448144</c:v>
                </c:pt>
                <c:pt idx="22">
                  <c:v>40.5448144</c:v>
                </c:pt>
                <c:pt idx="23">
                  <c:v>40.5448144</c:v>
                </c:pt>
                <c:pt idx="24">
                  <c:v>40.5448144</c:v>
                </c:pt>
                <c:pt idx="25">
                  <c:v>40.5448144</c:v>
                </c:pt>
                <c:pt idx="26">
                  <c:v>40.5448144</c:v>
                </c:pt>
                <c:pt idx="27">
                  <c:v>40.5448144</c:v>
                </c:pt>
                <c:pt idx="28">
                  <c:v>40.5448144</c:v>
                </c:pt>
                <c:pt idx="29">
                  <c:v>40.5448144</c:v>
                </c:pt>
                <c:pt idx="30">
                  <c:v>40.5448144</c:v>
                </c:pt>
                <c:pt idx="31">
                  <c:v>40.5448144</c:v>
                </c:pt>
                <c:pt idx="32">
                  <c:v>40.5448144</c:v>
                </c:pt>
                <c:pt idx="33">
                  <c:v>40.5448144</c:v>
                </c:pt>
                <c:pt idx="34">
                  <c:v>40.5448144</c:v>
                </c:pt>
                <c:pt idx="35">
                  <c:v>40.5448144</c:v>
                </c:pt>
                <c:pt idx="36">
                  <c:v>40.5448144</c:v>
                </c:pt>
                <c:pt idx="37">
                  <c:v>40.5448144</c:v>
                </c:pt>
                <c:pt idx="38">
                  <c:v>40.5448144</c:v>
                </c:pt>
                <c:pt idx="39">
                  <c:v>40.5448144</c:v>
                </c:pt>
                <c:pt idx="40">
                  <c:v>40.5448144</c:v>
                </c:pt>
                <c:pt idx="41">
                  <c:v>40.5448144</c:v>
                </c:pt>
                <c:pt idx="42">
                  <c:v>40.5448144</c:v>
                </c:pt>
                <c:pt idx="43">
                  <c:v>40.5448144</c:v>
                </c:pt>
                <c:pt idx="44">
                  <c:v>40.5448144</c:v>
                </c:pt>
                <c:pt idx="45">
                  <c:v>40.5448144</c:v>
                </c:pt>
                <c:pt idx="46">
                  <c:v>40.5448144</c:v>
                </c:pt>
                <c:pt idx="47">
                  <c:v>40.5448144</c:v>
                </c:pt>
                <c:pt idx="48">
                  <c:v>40.5448144</c:v>
                </c:pt>
                <c:pt idx="49">
                  <c:v>40.5448144</c:v>
                </c:pt>
                <c:pt idx="50">
                  <c:v>40.5448144</c:v>
                </c:pt>
                <c:pt idx="51">
                  <c:v>40.5448144</c:v>
                </c:pt>
                <c:pt idx="52">
                  <c:v>40.5448144</c:v>
                </c:pt>
                <c:pt idx="53">
                  <c:v>40.5448144</c:v>
                </c:pt>
                <c:pt idx="54">
                  <c:v>40.5448144</c:v>
                </c:pt>
                <c:pt idx="55">
                  <c:v>40.5448144</c:v>
                </c:pt>
                <c:pt idx="56">
                  <c:v>40.5448144</c:v>
                </c:pt>
                <c:pt idx="57">
                  <c:v>40.5448144</c:v>
                </c:pt>
                <c:pt idx="58">
                  <c:v>40.5448144</c:v>
                </c:pt>
                <c:pt idx="59">
                  <c:v>40.5448144</c:v>
                </c:pt>
                <c:pt idx="60">
                  <c:v>40.5448144</c:v>
                </c:pt>
                <c:pt idx="61">
                  <c:v>40.5448144</c:v>
                </c:pt>
                <c:pt idx="62">
                  <c:v>40.5448144</c:v>
                </c:pt>
                <c:pt idx="63">
                  <c:v>40.5448144</c:v>
                </c:pt>
                <c:pt idx="64">
                  <c:v>40.5448144</c:v>
                </c:pt>
                <c:pt idx="65">
                  <c:v>40.5448144</c:v>
                </c:pt>
                <c:pt idx="66">
                  <c:v>40.5448144</c:v>
                </c:pt>
                <c:pt idx="67">
                  <c:v>40.5448144</c:v>
                </c:pt>
                <c:pt idx="68">
                  <c:v>40.5448144</c:v>
                </c:pt>
                <c:pt idx="69">
                  <c:v>40.5448144</c:v>
                </c:pt>
                <c:pt idx="70">
                  <c:v>40.5448144</c:v>
                </c:pt>
                <c:pt idx="71">
                  <c:v>40.5448144</c:v>
                </c:pt>
                <c:pt idx="72">
                  <c:v>40.5448144</c:v>
                </c:pt>
                <c:pt idx="73">
                  <c:v>40.5448144</c:v>
                </c:pt>
                <c:pt idx="74">
                  <c:v>40.5448144</c:v>
                </c:pt>
                <c:pt idx="75">
                  <c:v>40.5448144</c:v>
                </c:pt>
                <c:pt idx="76">
                  <c:v>40.5448144</c:v>
                </c:pt>
                <c:pt idx="77">
                  <c:v>40.5448144</c:v>
                </c:pt>
                <c:pt idx="78">
                  <c:v>40.5448144</c:v>
                </c:pt>
                <c:pt idx="79">
                  <c:v>40.5448144</c:v>
                </c:pt>
                <c:pt idx="80">
                  <c:v>40.5448144</c:v>
                </c:pt>
                <c:pt idx="81">
                  <c:v>40.5448144</c:v>
                </c:pt>
                <c:pt idx="82">
                  <c:v>40.5448144</c:v>
                </c:pt>
                <c:pt idx="83">
                  <c:v>40.5448144</c:v>
                </c:pt>
                <c:pt idx="84">
                  <c:v>40.5448144</c:v>
                </c:pt>
                <c:pt idx="85">
                  <c:v>40.5448144</c:v>
                </c:pt>
                <c:pt idx="86">
                  <c:v>40.5448144</c:v>
                </c:pt>
                <c:pt idx="87">
                  <c:v>40.5448144</c:v>
                </c:pt>
                <c:pt idx="88">
                  <c:v>40.5448144</c:v>
                </c:pt>
                <c:pt idx="89">
                  <c:v>40.5448144</c:v>
                </c:pt>
                <c:pt idx="90">
                  <c:v>40.5448144</c:v>
                </c:pt>
                <c:pt idx="91">
                  <c:v>40.5448144</c:v>
                </c:pt>
                <c:pt idx="92">
                  <c:v>40.5448144</c:v>
                </c:pt>
                <c:pt idx="93">
                  <c:v>40.5448144</c:v>
                </c:pt>
                <c:pt idx="94">
                  <c:v>40.5448144</c:v>
                </c:pt>
                <c:pt idx="95">
                  <c:v>40.5448144</c:v>
                </c:pt>
                <c:pt idx="96">
                  <c:v>40.5448144</c:v>
                </c:pt>
                <c:pt idx="97">
                  <c:v>40.5448144</c:v>
                </c:pt>
                <c:pt idx="98">
                  <c:v>40.5448144</c:v>
                </c:pt>
                <c:pt idx="99">
                  <c:v>40.5448144</c:v>
                </c:pt>
                <c:pt idx="100">
                  <c:v>40.5448144</c:v>
                </c:pt>
                <c:pt idx="101">
                  <c:v>40.5448144</c:v>
                </c:pt>
                <c:pt idx="102">
                  <c:v>40.5448144</c:v>
                </c:pt>
                <c:pt idx="103">
                  <c:v>40.5448144</c:v>
                </c:pt>
                <c:pt idx="104">
                  <c:v>40.5448144</c:v>
                </c:pt>
                <c:pt idx="105">
                  <c:v>40.5448144</c:v>
                </c:pt>
                <c:pt idx="106">
                  <c:v>40.5448144</c:v>
                </c:pt>
                <c:pt idx="107">
                  <c:v>40.5448144</c:v>
                </c:pt>
                <c:pt idx="108">
                  <c:v>40.5448144</c:v>
                </c:pt>
                <c:pt idx="109">
                  <c:v>40.5448144</c:v>
                </c:pt>
                <c:pt idx="110">
                  <c:v>40.5448144</c:v>
                </c:pt>
                <c:pt idx="111">
                  <c:v>40.5448144</c:v>
                </c:pt>
                <c:pt idx="112">
                  <c:v>40.5448144</c:v>
                </c:pt>
                <c:pt idx="113">
                  <c:v>40.5448144</c:v>
                </c:pt>
                <c:pt idx="114">
                  <c:v>40.5448144</c:v>
                </c:pt>
                <c:pt idx="115">
                  <c:v>40.5448144</c:v>
                </c:pt>
                <c:pt idx="116">
                  <c:v>40.5448144</c:v>
                </c:pt>
                <c:pt idx="117">
                  <c:v>40.5448144</c:v>
                </c:pt>
                <c:pt idx="118">
                  <c:v>40.5448144</c:v>
                </c:pt>
                <c:pt idx="119">
                  <c:v>40.5448144</c:v>
                </c:pt>
                <c:pt idx="120">
                  <c:v>40.5448144</c:v>
                </c:pt>
                <c:pt idx="121">
                  <c:v>40.5448144</c:v>
                </c:pt>
                <c:pt idx="122">
                  <c:v>40.5448144</c:v>
                </c:pt>
                <c:pt idx="123">
                  <c:v>40.5448144</c:v>
                </c:pt>
                <c:pt idx="124">
                  <c:v>40.5448144</c:v>
                </c:pt>
                <c:pt idx="125">
                  <c:v>40.5448144</c:v>
                </c:pt>
                <c:pt idx="126">
                  <c:v>40.5448144</c:v>
                </c:pt>
                <c:pt idx="127">
                  <c:v>40.5448144</c:v>
                </c:pt>
                <c:pt idx="128">
                  <c:v>40.5448144</c:v>
                </c:pt>
                <c:pt idx="129">
                  <c:v>40.5448144</c:v>
                </c:pt>
                <c:pt idx="130">
                  <c:v>40.5448144</c:v>
                </c:pt>
                <c:pt idx="131">
                  <c:v>40.5448144</c:v>
                </c:pt>
                <c:pt idx="132">
                  <c:v>40.5448144</c:v>
                </c:pt>
                <c:pt idx="133">
                  <c:v>40.5448144</c:v>
                </c:pt>
                <c:pt idx="134">
                  <c:v>40.5448144</c:v>
                </c:pt>
                <c:pt idx="135">
                  <c:v>40.5448144</c:v>
                </c:pt>
                <c:pt idx="136">
                  <c:v>40.5448144</c:v>
                </c:pt>
                <c:pt idx="137">
                  <c:v>40.5448144</c:v>
                </c:pt>
                <c:pt idx="138">
                  <c:v>40.5448144</c:v>
                </c:pt>
                <c:pt idx="139">
                  <c:v>40.5448144</c:v>
                </c:pt>
                <c:pt idx="140">
                  <c:v>40.5448144</c:v>
                </c:pt>
                <c:pt idx="141">
                  <c:v>40.5448144</c:v>
                </c:pt>
                <c:pt idx="142">
                  <c:v>40.5448144</c:v>
                </c:pt>
                <c:pt idx="143">
                  <c:v>40.5448144</c:v>
                </c:pt>
                <c:pt idx="144">
                  <c:v>40.5448144</c:v>
                </c:pt>
                <c:pt idx="145">
                  <c:v>40.5448144</c:v>
                </c:pt>
                <c:pt idx="146">
                  <c:v>40.5448144</c:v>
                </c:pt>
                <c:pt idx="147">
                  <c:v>40.5448144</c:v>
                </c:pt>
                <c:pt idx="148">
                  <c:v>40.5448144</c:v>
                </c:pt>
                <c:pt idx="149">
                  <c:v>40.5448144</c:v>
                </c:pt>
                <c:pt idx="150">
                  <c:v>40.5448144</c:v>
                </c:pt>
                <c:pt idx="151">
                  <c:v>40.5448144</c:v>
                </c:pt>
                <c:pt idx="152">
                  <c:v>40.5448144</c:v>
                </c:pt>
                <c:pt idx="153">
                  <c:v>40.5448144</c:v>
                </c:pt>
                <c:pt idx="154">
                  <c:v>40.5448144</c:v>
                </c:pt>
                <c:pt idx="155">
                  <c:v>40.5448144</c:v>
                </c:pt>
                <c:pt idx="156">
                  <c:v>40.5448144</c:v>
                </c:pt>
                <c:pt idx="157">
                  <c:v>40.5448144</c:v>
                </c:pt>
                <c:pt idx="158">
                  <c:v>40.5448144</c:v>
                </c:pt>
                <c:pt idx="159">
                  <c:v>40.5448144</c:v>
                </c:pt>
                <c:pt idx="160">
                  <c:v>40.5448144</c:v>
                </c:pt>
                <c:pt idx="161">
                  <c:v>40.5448144</c:v>
                </c:pt>
                <c:pt idx="162">
                  <c:v>40.5448144</c:v>
                </c:pt>
                <c:pt idx="163">
                  <c:v>40.5448144</c:v>
                </c:pt>
                <c:pt idx="164">
                  <c:v>40.5448144</c:v>
                </c:pt>
                <c:pt idx="165">
                  <c:v>40.5448144</c:v>
                </c:pt>
                <c:pt idx="166">
                  <c:v>40.5448144</c:v>
                </c:pt>
                <c:pt idx="167">
                  <c:v>40.5448144</c:v>
                </c:pt>
                <c:pt idx="168">
                  <c:v>40.5448144</c:v>
                </c:pt>
                <c:pt idx="169">
                  <c:v>40.5448144</c:v>
                </c:pt>
                <c:pt idx="170">
                  <c:v>40.5448144</c:v>
                </c:pt>
                <c:pt idx="171">
                  <c:v>40.5448144</c:v>
                </c:pt>
                <c:pt idx="172">
                  <c:v>40.5448144</c:v>
                </c:pt>
                <c:pt idx="173">
                  <c:v>40.5448144</c:v>
                </c:pt>
                <c:pt idx="174">
                  <c:v>40.5448144</c:v>
                </c:pt>
                <c:pt idx="175">
                  <c:v>40.5448144</c:v>
                </c:pt>
                <c:pt idx="176">
                  <c:v>40.5448144</c:v>
                </c:pt>
                <c:pt idx="177">
                  <c:v>40.5448144</c:v>
                </c:pt>
                <c:pt idx="178">
                  <c:v>40.5448144</c:v>
                </c:pt>
                <c:pt idx="179">
                  <c:v>40.5448144</c:v>
                </c:pt>
                <c:pt idx="180">
                  <c:v>40.5448144</c:v>
                </c:pt>
                <c:pt idx="181">
                  <c:v>40.5448144</c:v>
                </c:pt>
                <c:pt idx="182">
                  <c:v>40.5448144</c:v>
                </c:pt>
                <c:pt idx="183">
                  <c:v>40.5448144</c:v>
                </c:pt>
                <c:pt idx="184">
                  <c:v>40.5448144</c:v>
                </c:pt>
                <c:pt idx="185">
                  <c:v>40.5448144</c:v>
                </c:pt>
                <c:pt idx="186">
                  <c:v>40.5448144</c:v>
                </c:pt>
                <c:pt idx="187">
                  <c:v>40.5448144</c:v>
                </c:pt>
                <c:pt idx="188">
                  <c:v>40.5448144</c:v>
                </c:pt>
                <c:pt idx="189">
                  <c:v>40.5448144</c:v>
                </c:pt>
                <c:pt idx="190">
                  <c:v>40.5448144</c:v>
                </c:pt>
                <c:pt idx="191">
                  <c:v>40.5448144</c:v>
                </c:pt>
                <c:pt idx="192">
                  <c:v>40.5448144</c:v>
                </c:pt>
                <c:pt idx="193">
                  <c:v>40.5448144</c:v>
                </c:pt>
                <c:pt idx="194">
                  <c:v>40.5448144</c:v>
                </c:pt>
                <c:pt idx="195">
                  <c:v>40.5448144</c:v>
                </c:pt>
                <c:pt idx="196">
                  <c:v>40.5448144</c:v>
                </c:pt>
                <c:pt idx="197">
                  <c:v>40.5448144</c:v>
                </c:pt>
                <c:pt idx="198">
                  <c:v>40.5448144</c:v>
                </c:pt>
                <c:pt idx="199">
                  <c:v>40.5448144</c:v>
                </c:pt>
                <c:pt idx="200">
                  <c:v>40.5448144</c:v>
                </c:pt>
                <c:pt idx="201">
                  <c:v>40.5448144</c:v>
                </c:pt>
                <c:pt idx="202">
                  <c:v>40.5448144</c:v>
                </c:pt>
                <c:pt idx="203">
                  <c:v>40.5448144</c:v>
                </c:pt>
                <c:pt idx="204">
                  <c:v>40.5448144</c:v>
                </c:pt>
                <c:pt idx="205">
                  <c:v>40.5448144</c:v>
                </c:pt>
                <c:pt idx="206">
                  <c:v>40.5448144</c:v>
                </c:pt>
                <c:pt idx="207">
                  <c:v>40.5448144</c:v>
                </c:pt>
                <c:pt idx="208">
                  <c:v>40.5448144</c:v>
                </c:pt>
                <c:pt idx="209">
                  <c:v>40.5448144</c:v>
                </c:pt>
                <c:pt idx="210">
                  <c:v>40.5448144</c:v>
                </c:pt>
                <c:pt idx="211">
                  <c:v>40.5448144</c:v>
                </c:pt>
                <c:pt idx="212">
                  <c:v>40.5448144</c:v>
                </c:pt>
                <c:pt idx="213">
                  <c:v>40.5448144</c:v>
                </c:pt>
                <c:pt idx="214">
                  <c:v>40.5448144</c:v>
                </c:pt>
                <c:pt idx="215">
                  <c:v>40.5448144</c:v>
                </c:pt>
                <c:pt idx="216">
                  <c:v>40.5448144</c:v>
                </c:pt>
                <c:pt idx="217">
                  <c:v>40.5448144</c:v>
                </c:pt>
                <c:pt idx="218">
                  <c:v>40.5448144</c:v>
                </c:pt>
                <c:pt idx="219">
                  <c:v>40.5448144</c:v>
                </c:pt>
                <c:pt idx="220">
                  <c:v>40.5448144</c:v>
                </c:pt>
                <c:pt idx="221">
                  <c:v>40.5448144</c:v>
                </c:pt>
                <c:pt idx="222">
                  <c:v>40.5448144</c:v>
                </c:pt>
                <c:pt idx="223">
                  <c:v>40.5448144</c:v>
                </c:pt>
                <c:pt idx="224">
                  <c:v>40.5448144</c:v>
                </c:pt>
                <c:pt idx="225">
                  <c:v>40.5448144</c:v>
                </c:pt>
                <c:pt idx="226">
                  <c:v>40.5448144</c:v>
                </c:pt>
                <c:pt idx="227">
                  <c:v>40.5448144</c:v>
                </c:pt>
                <c:pt idx="228">
                  <c:v>40.5448144</c:v>
                </c:pt>
                <c:pt idx="229">
                  <c:v>40.5448144</c:v>
                </c:pt>
                <c:pt idx="230">
                  <c:v>40.5448144</c:v>
                </c:pt>
                <c:pt idx="231">
                  <c:v>40.5448144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5-4355-BC6D-1F7E89C9E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</a:t>
            </a:r>
            <a:r>
              <a:rPr lang="es-ES" baseline="0"/>
              <a:t>R </a:t>
            </a:r>
            <a:r>
              <a:rPr lang="es-ES"/>
              <a:t>LATITUD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TABLA!$J$1</c:f>
              <c:strCache>
                <c:ptCount val="1"/>
                <c:pt idx="0">
                  <c:v>ERROR LAT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</c:numCache>
            </c:numRef>
          </c:cat>
          <c:val>
            <c:numRef>
              <c:f>TABLA!$J$2:$J$233</c:f>
              <c:numCache>
                <c:formatCode>00,000,000</c:formatCode>
                <c:ptCount val="232"/>
                <c:pt idx="0">
                  <c:v>8.9999999985934664E-6</c:v>
                </c:pt>
                <c:pt idx="1">
                  <c:v>8.2999999975186256E-6</c:v>
                </c:pt>
                <c:pt idx="2">
                  <c:v>7.6000000035492121E-6</c:v>
                </c:pt>
                <c:pt idx="3">
                  <c:v>6.9999999965375537E-6</c:v>
                </c:pt>
                <c:pt idx="4">
                  <c:v>6.3999999966313226E-6</c:v>
                </c:pt>
                <c:pt idx="5">
                  <c:v>5.999999999062311E-6</c:v>
                </c:pt>
                <c:pt idx="6">
                  <c:v>5.3999999991560799E-6</c:v>
                </c:pt>
                <c:pt idx="7">
                  <c:v>4.699999998081239E-6</c:v>
                </c:pt>
                <c:pt idx="8">
                  <c:v>4.1999999993436177E-6</c:v>
                </c:pt>
                <c:pt idx="9">
                  <c:v>3.4999999982687768E-6</c:v>
                </c:pt>
                <c:pt idx="10">
                  <c:v>2.9999999995311555E-6</c:v>
                </c:pt>
                <c:pt idx="11">
                  <c:v>2.5000000007935341E-6</c:v>
                </c:pt>
                <c:pt idx="12">
                  <c:v>1.900000000887303E-6</c:v>
                </c:pt>
                <c:pt idx="13">
                  <c:v>1.4000000021496817E-6</c:v>
                </c:pt>
                <c:pt idx="14">
                  <c:v>9.0000000341206032E-7</c:v>
                </c:pt>
                <c:pt idx="15">
                  <c:v>4.9999999873762135E-7</c:v>
                </c:pt>
                <c:pt idx="16">
                  <c:v>2.0000000233721948E-7</c:v>
                </c:pt>
                <c:pt idx="17">
                  <c:v>-2.0000000233721948E-7</c:v>
                </c:pt>
                <c:pt idx="18">
                  <c:v>-3.9999999756901161E-7</c:v>
                </c:pt>
                <c:pt idx="19">
                  <c:v>-7.0000000107484084E-7</c:v>
                </c:pt>
                <c:pt idx="20">
                  <c:v>-9.0000000341206032E-7</c:v>
                </c:pt>
                <c:pt idx="21">
                  <c:v>-1.0999999986438525E-6</c:v>
                </c:pt>
                <c:pt idx="22">
                  <c:v>-1.1999999998124622E-6</c:v>
                </c:pt>
                <c:pt idx="23">
                  <c:v>-1.3000000009810719E-6</c:v>
                </c:pt>
                <c:pt idx="24">
                  <c:v>-1.3000000009810719E-6</c:v>
                </c:pt>
                <c:pt idx="25">
                  <c:v>-1.4000000021496817E-6</c:v>
                </c:pt>
                <c:pt idx="26">
                  <c:v>-1.4000000021496817E-6</c:v>
                </c:pt>
                <c:pt idx="27">
                  <c:v>-1.4000000021496817E-6</c:v>
                </c:pt>
                <c:pt idx="28">
                  <c:v>-1.4000000021496817E-6</c:v>
                </c:pt>
                <c:pt idx="29">
                  <c:v>-1.3000000009810719E-6</c:v>
                </c:pt>
                <c:pt idx="30">
                  <c:v>-1.3000000009810719E-6</c:v>
                </c:pt>
                <c:pt idx="31">
                  <c:v>-1.1999999998124622E-6</c:v>
                </c:pt>
                <c:pt idx="32">
                  <c:v>-1.0999999986438525E-6</c:v>
                </c:pt>
                <c:pt idx="33">
                  <c:v>-9.9999999747524271E-7</c:v>
                </c:pt>
                <c:pt idx="34">
                  <c:v>-9.0000000341206032E-7</c:v>
                </c:pt>
                <c:pt idx="35">
                  <c:v>-8.0000000224345058E-7</c:v>
                </c:pt>
                <c:pt idx="36">
                  <c:v>-5.999999999062311E-7</c:v>
                </c:pt>
                <c:pt idx="37">
                  <c:v>-4.9999999873762135E-7</c:v>
                </c:pt>
                <c:pt idx="38">
                  <c:v>-3.9999999756901161E-7</c:v>
                </c:pt>
                <c:pt idx="39">
                  <c:v>-2.0000000233721948E-7</c:v>
                </c:pt>
                <c:pt idx="40">
                  <c:v>-1.0000000116860974E-7</c:v>
                </c:pt>
                <c:pt idx="41">
                  <c:v>0</c:v>
                </c:pt>
                <c:pt idx="42">
                  <c:v>1.0000000116860974E-7</c:v>
                </c:pt>
                <c:pt idx="43">
                  <c:v>3.0000000350582923E-7</c:v>
                </c:pt>
                <c:pt idx="44">
                  <c:v>3.9999999756901161E-7</c:v>
                </c:pt>
                <c:pt idx="45">
                  <c:v>4.9999999873762135E-7</c:v>
                </c:pt>
                <c:pt idx="46">
                  <c:v>5.999999999062311E-7</c:v>
                </c:pt>
                <c:pt idx="47">
                  <c:v>7.0000000107484084E-7</c:v>
                </c:pt>
                <c:pt idx="48">
                  <c:v>8.0000000224345058E-7</c:v>
                </c:pt>
                <c:pt idx="49">
                  <c:v>9.0000000341206032E-7</c:v>
                </c:pt>
                <c:pt idx="50">
                  <c:v>9.0000000341206032E-7</c:v>
                </c:pt>
                <c:pt idx="51">
                  <c:v>9.9999999747524271E-7</c:v>
                </c:pt>
                <c:pt idx="52">
                  <c:v>9.9999999747524271E-7</c:v>
                </c:pt>
                <c:pt idx="53">
                  <c:v>1.0999999986438525E-6</c:v>
                </c:pt>
                <c:pt idx="54">
                  <c:v>1.0999999986438525E-6</c:v>
                </c:pt>
                <c:pt idx="55">
                  <c:v>1.1999999998124622E-6</c:v>
                </c:pt>
                <c:pt idx="56">
                  <c:v>1.1999999998124622E-6</c:v>
                </c:pt>
                <c:pt idx="57">
                  <c:v>1.1999999998124622E-6</c:v>
                </c:pt>
                <c:pt idx="58">
                  <c:v>1.1999999998124622E-6</c:v>
                </c:pt>
                <c:pt idx="59">
                  <c:v>1.1999999998124622E-6</c:v>
                </c:pt>
                <c:pt idx="60">
                  <c:v>1.1999999998124622E-6</c:v>
                </c:pt>
                <c:pt idx="61">
                  <c:v>1.1999999998124622E-6</c:v>
                </c:pt>
                <c:pt idx="62">
                  <c:v>1.1999999998124622E-6</c:v>
                </c:pt>
                <c:pt idx="63">
                  <c:v>1.1999999998124622E-6</c:v>
                </c:pt>
                <c:pt idx="64">
                  <c:v>1.1999999998124622E-6</c:v>
                </c:pt>
                <c:pt idx="65">
                  <c:v>1.1999999998124622E-6</c:v>
                </c:pt>
                <c:pt idx="66">
                  <c:v>1.1999999998124622E-6</c:v>
                </c:pt>
                <c:pt idx="67">
                  <c:v>1.1999999998124622E-6</c:v>
                </c:pt>
                <c:pt idx="68">
                  <c:v>1.1999999998124622E-6</c:v>
                </c:pt>
                <c:pt idx="69">
                  <c:v>1.1999999998124622E-6</c:v>
                </c:pt>
                <c:pt idx="70">
                  <c:v>1.1999999998124622E-6</c:v>
                </c:pt>
                <c:pt idx="71">
                  <c:v>1.0999999986438525E-6</c:v>
                </c:pt>
                <c:pt idx="72">
                  <c:v>1.0999999986438525E-6</c:v>
                </c:pt>
                <c:pt idx="73">
                  <c:v>1.0999999986438525E-6</c:v>
                </c:pt>
                <c:pt idx="74">
                  <c:v>1.0999999986438525E-6</c:v>
                </c:pt>
                <c:pt idx="75">
                  <c:v>9.9999999747524271E-7</c:v>
                </c:pt>
                <c:pt idx="76">
                  <c:v>9.9999999747524271E-7</c:v>
                </c:pt>
                <c:pt idx="77">
                  <c:v>9.9999999747524271E-7</c:v>
                </c:pt>
                <c:pt idx="78">
                  <c:v>9.0000000341206032E-7</c:v>
                </c:pt>
                <c:pt idx="79">
                  <c:v>9.0000000341206032E-7</c:v>
                </c:pt>
                <c:pt idx="80">
                  <c:v>8.0000000224345058E-7</c:v>
                </c:pt>
                <c:pt idx="81">
                  <c:v>8.0000000224345058E-7</c:v>
                </c:pt>
                <c:pt idx="82">
                  <c:v>8.0000000224345058E-7</c:v>
                </c:pt>
                <c:pt idx="83">
                  <c:v>7.0000000107484084E-7</c:v>
                </c:pt>
                <c:pt idx="84">
                  <c:v>7.0000000107484084E-7</c:v>
                </c:pt>
                <c:pt idx="85">
                  <c:v>7.0000000107484084E-7</c:v>
                </c:pt>
                <c:pt idx="86">
                  <c:v>7.0000000107484084E-7</c:v>
                </c:pt>
                <c:pt idx="87">
                  <c:v>5.999999999062311E-7</c:v>
                </c:pt>
                <c:pt idx="88">
                  <c:v>5.999999999062311E-7</c:v>
                </c:pt>
                <c:pt idx="89">
                  <c:v>5.999999999062311E-7</c:v>
                </c:pt>
                <c:pt idx="90">
                  <c:v>5.999999999062311E-7</c:v>
                </c:pt>
                <c:pt idx="91">
                  <c:v>5.999999999062311E-7</c:v>
                </c:pt>
                <c:pt idx="92">
                  <c:v>5.999999999062311E-7</c:v>
                </c:pt>
                <c:pt idx="93">
                  <c:v>5.999999999062311E-7</c:v>
                </c:pt>
                <c:pt idx="94">
                  <c:v>5.999999999062311E-7</c:v>
                </c:pt>
                <c:pt idx="95">
                  <c:v>5.999999999062311E-7</c:v>
                </c:pt>
                <c:pt idx="96">
                  <c:v>5.999999999062311E-7</c:v>
                </c:pt>
                <c:pt idx="97">
                  <c:v>5.999999999062311E-7</c:v>
                </c:pt>
                <c:pt idx="98">
                  <c:v>5.999999999062311E-7</c:v>
                </c:pt>
                <c:pt idx="99">
                  <c:v>5.999999999062311E-7</c:v>
                </c:pt>
                <c:pt idx="100">
                  <c:v>5.999999999062311E-7</c:v>
                </c:pt>
                <c:pt idx="101">
                  <c:v>5.999999999062311E-7</c:v>
                </c:pt>
                <c:pt idx="102">
                  <c:v>5.999999999062311E-7</c:v>
                </c:pt>
                <c:pt idx="103">
                  <c:v>5.999999999062311E-7</c:v>
                </c:pt>
                <c:pt idx="104">
                  <c:v>5.999999999062311E-7</c:v>
                </c:pt>
                <c:pt idx="105">
                  <c:v>5.999999999062311E-7</c:v>
                </c:pt>
                <c:pt idx="106">
                  <c:v>5.999999999062311E-7</c:v>
                </c:pt>
                <c:pt idx="107">
                  <c:v>5.999999999062311E-7</c:v>
                </c:pt>
                <c:pt idx="108">
                  <c:v>5.999999999062311E-7</c:v>
                </c:pt>
                <c:pt idx="109">
                  <c:v>7.0000000107484084E-7</c:v>
                </c:pt>
                <c:pt idx="110">
                  <c:v>7.0000000107484084E-7</c:v>
                </c:pt>
                <c:pt idx="111">
                  <c:v>7.0000000107484084E-7</c:v>
                </c:pt>
                <c:pt idx="112">
                  <c:v>7.0000000107484084E-7</c:v>
                </c:pt>
                <c:pt idx="113">
                  <c:v>7.0000000107484084E-7</c:v>
                </c:pt>
                <c:pt idx="114">
                  <c:v>7.0000000107484084E-7</c:v>
                </c:pt>
                <c:pt idx="115">
                  <c:v>7.0000000107484084E-7</c:v>
                </c:pt>
                <c:pt idx="116">
                  <c:v>7.0000000107484084E-7</c:v>
                </c:pt>
                <c:pt idx="117">
                  <c:v>7.0000000107484084E-7</c:v>
                </c:pt>
                <c:pt idx="118">
                  <c:v>7.0000000107484084E-7</c:v>
                </c:pt>
                <c:pt idx="119">
                  <c:v>7.0000000107484084E-7</c:v>
                </c:pt>
                <c:pt idx="120">
                  <c:v>7.0000000107484084E-7</c:v>
                </c:pt>
                <c:pt idx="121">
                  <c:v>8.0000000224345058E-7</c:v>
                </c:pt>
                <c:pt idx="122">
                  <c:v>8.0000000224345058E-7</c:v>
                </c:pt>
                <c:pt idx="123">
                  <c:v>8.0000000224345058E-7</c:v>
                </c:pt>
                <c:pt idx="124">
                  <c:v>8.0000000224345058E-7</c:v>
                </c:pt>
                <c:pt idx="125">
                  <c:v>8.0000000224345058E-7</c:v>
                </c:pt>
                <c:pt idx="126">
                  <c:v>8.0000000224345058E-7</c:v>
                </c:pt>
                <c:pt idx="127">
                  <c:v>8.0000000224345058E-7</c:v>
                </c:pt>
                <c:pt idx="128">
                  <c:v>8.0000000224345058E-7</c:v>
                </c:pt>
                <c:pt idx="129">
                  <c:v>8.0000000224345058E-7</c:v>
                </c:pt>
                <c:pt idx="130">
                  <c:v>8.0000000224345058E-7</c:v>
                </c:pt>
                <c:pt idx="131">
                  <c:v>8.0000000224345058E-7</c:v>
                </c:pt>
                <c:pt idx="132">
                  <c:v>8.0000000224345058E-7</c:v>
                </c:pt>
                <c:pt idx="133">
                  <c:v>8.0000000224345058E-7</c:v>
                </c:pt>
                <c:pt idx="134">
                  <c:v>8.0000000224345058E-7</c:v>
                </c:pt>
                <c:pt idx="135">
                  <c:v>8.0000000224345058E-7</c:v>
                </c:pt>
                <c:pt idx="136">
                  <c:v>8.0000000224345058E-7</c:v>
                </c:pt>
                <c:pt idx="137">
                  <c:v>8.0000000224345058E-7</c:v>
                </c:pt>
                <c:pt idx="138">
                  <c:v>8.0000000224345058E-7</c:v>
                </c:pt>
                <c:pt idx="139">
                  <c:v>9.0000000341206032E-7</c:v>
                </c:pt>
                <c:pt idx="140">
                  <c:v>9.0000000341206032E-7</c:v>
                </c:pt>
                <c:pt idx="141">
                  <c:v>9.0000000341206032E-7</c:v>
                </c:pt>
                <c:pt idx="142">
                  <c:v>9.0000000341206032E-7</c:v>
                </c:pt>
                <c:pt idx="143">
                  <c:v>9.0000000341206032E-7</c:v>
                </c:pt>
                <c:pt idx="144">
                  <c:v>9.0000000341206032E-7</c:v>
                </c:pt>
                <c:pt idx="145">
                  <c:v>9.0000000341206032E-7</c:v>
                </c:pt>
                <c:pt idx="146">
                  <c:v>9.0000000341206032E-7</c:v>
                </c:pt>
                <c:pt idx="147">
                  <c:v>9.0000000341206032E-7</c:v>
                </c:pt>
                <c:pt idx="148">
                  <c:v>9.0000000341206032E-7</c:v>
                </c:pt>
                <c:pt idx="149">
                  <c:v>8.0000000224345058E-7</c:v>
                </c:pt>
                <c:pt idx="150">
                  <c:v>8.0000000224345058E-7</c:v>
                </c:pt>
                <c:pt idx="151">
                  <c:v>8.0000000224345058E-7</c:v>
                </c:pt>
                <c:pt idx="152">
                  <c:v>8.0000000224345058E-7</c:v>
                </c:pt>
                <c:pt idx="153">
                  <c:v>8.0000000224345058E-7</c:v>
                </c:pt>
                <c:pt idx="154">
                  <c:v>8.0000000224345058E-7</c:v>
                </c:pt>
                <c:pt idx="155">
                  <c:v>8.0000000224345058E-7</c:v>
                </c:pt>
                <c:pt idx="156">
                  <c:v>8.0000000224345058E-7</c:v>
                </c:pt>
                <c:pt idx="157">
                  <c:v>8.0000000224345058E-7</c:v>
                </c:pt>
                <c:pt idx="158">
                  <c:v>7.0000000107484084E-7</c:v>
                </c:pt>
                <c:pt idx="159">
                  <c:v>7.0000000107484084E-7</c:v>
                </c:pt>
                <c:pt idx="160">
                  <c:v>7.0000000107484084E-7</c:v>
                </c:pt>
                <c:pt idx="161">
                  <c:v>7.0000000107484084E-7</c:v>
                </c:pt>
                <c:pt idx="162">
                  <c:v>7.0000000107484084E-7</c:v>
                </c:pt>
                <c:pt idx="163">
                  <c:v>7.0000000107484084E-7</c:v>
                </c:pt>
                <c:pt idx="164">
                  <c:v>7.0000000107484084E-7</c:v>
                </c:pt>
                <c:pt idx="165">
                  <c:v>7.0000000107484084E-7</c:v>
                </c:pt>
                <c:pt idx="166">
                  <c:v>7.0000000107484084E-7</c:v>
                </c:pt>
                <c:pt idx="167">
                  <c:v>7.0000000107484084E-7</c:v>
                </c:pt>
                <c:pt idx="168">
                  <c:v>7.0000000107484084E-7</c:v>
                </c:pt>
                <c:pt idx="169">
                  <c:v>7.0000000107484084E-7</c:v>
                </c:pt>
                <c:pt idx="170">
                  <c:v>7.0000000107484084E-7</c:v>
                </c:pt>
                <c:pt idx="171">
                  <c:v>7.0000000107484084E-7</c:v>
                </c:pt>
                <c:pt idx="172">
                  <c:v>7.0000000107484084E-7</c:v>
                </c:pt>
                <c:pt idx="173">
                  <c:v>7.0000000107484084E-7</c:v>
                </c:pt>
                <c:pt idx="174">
                  <c:v>7.0000000107484084E-7</c:v>
                </c:pt>
                <c:pt idx="175">
                  <c:v>7.0000000107484084E-7</c:v>
                </c:pt>
                <c:pt idx="176">
                  <c:v>7.0000000107484084E-7</c:v>
                </c:pt>
                <c:pt idx="177">
                  <c:v>7.0000000107484084E-7</c:v>
                </c:pt>
                <c:pt idx="178">
                  <c:v>7.0000000107484084E-7</c:v>
                </c:pt>
                <c:pt idx="179">
                  <c:v>7.0000000107484084E-7</c:v>
                </c:pt>
                <c:pt idx="180">
                  <c:v>7.0000000107484084E-7</c:v>
                </c:pt>
                <c:pt idx="181">
                  <c:v>7.0000000107484084E-7</c:v>
                </c:pt>
                <c:pt idx="182">
                  <c:v>7.0000000107484084E-7</c:v>
                </c:pt>
                <c:pt idx="183">
                  <c:v>7.0000000107484084E-7</c:v>
                </c:pt>
                <c:pt idx="184">
                  <c:v>7.0000000107484084E-7</c:v>
                </c:pt>
                <c:pt idx="185">
                  <c:v>7.0000000107484084E-7</c:v>
                </c:pt>
                <c:pt idx="186">
                  <c:v>7.0000000107484084E-7</c:v>
                </c:pt>
                <c:pt idx="187">
                  <c:v>7.0000000107484084E-7</c:v>
                </c:pt>
                <c:pt idx="188">
                  <c:v>7.0000000107484084E-7</c:v>
                </c:pt>
                <c:pt idx="189">
                  <c:v>7.0000000107484084E-7</c:v>
                </c:pt>
                <c:pt idx="190">
                  <c:v>7.0000000107484084E-7</c:v>
                </c:pt>
                <c:pt idx="191">
                  <c:v>7.0000000107484084E-7</c:v>
                </c:pt>
                <c:pt idx="192">
                  <c:v>7.0000000107484084E-7</c:v>
                </c:pt>
                <c:pt idx="193">
                  <c:v>7.0000000107484084E-7</c:v>
                </c:pt>
                <c:pt idx="194">
                  <c:v>7.0000000107484084E-7</c:v>
                </c:pt>
                <c:pt idx="195">
                  <c:v>7.0000000107484084E-7</c:v>
                </c:pt>
                <c:pt idx="196">
                  <c:v>7.0000000107484084E-7</c:v>
                </c:pt>
                <c:pt idx="197">
                  <c:v>7.0000000107484084E-7</c:v>
                </c:pt>
                <c:pt idx="198">
                  <c:v>7.0000000107484084E-7</c:v>
                </c:pt>
                <c:pt idx="199">
                  <c:v>7.0000000107484084E-7</c:v>
                </c:pt>
                <c:pt idx="200">
                  <c:v>7.0000000107484084E-7</c:v>
                </c:pt>
                <c:pt idx="201">
                  <c:v>7.0000000107484084E-7</c:v>
                </c:pt>
                <c:pt idx="202">
                  <c:v>7.0000000107484084E-7</c:v>
                </c:pt>
                <c:pt idx="203">
                  <c:v>7.0000000107484084E-7</c:v>
                </c:pt>
                <c:pt idx="204">
                  <c:v>7.0000000107484084E-7</c:v>
                </c:pt>
                <c:pt idx="205">
                  <c:v>7.0000000107484084E-7</c:v>
                </c:pt>
                <c:pt idx="206">
                  <c:v>7.0000000107484084E-7</c:v>
                </c:pt>
                <c:pt idx="207">
                  <c:v>7.0000000107484084E-7</c:v>
                </c:pt>
                <c:pt idx="208">
                  <c:v>7.0000000107484084E-7</c:v>
                </c:pt>
                <c:pt idx="209">
                  <c:v>7.0000000107484084E-7</c:v>
                </c:pt>
                <c:pt idx="210">
                  <c:v>7.0000000107484084E-7</c:v>
                </c:pt>
                <c:pt idx="211">
                  <c:v>7.0000000107484084E-7</c:v>
                </c:pt>
                <c:pt idx="212">
                  <c:v>7.0000000107484084E-7</c:v>
                </c:pt>
                <c:pt idx="213">
                  <c:v>7.0000000107484084E-7</c:v>
                </c:pt>
                <c:pt idx="214">
                  <c:v>7.0000000107484084E-7</c:v>
                </c:pt>
                <c:pt idx="215">
                  <c:v>7.0000000107484084E-7</c:v>
                </c:pt>
                <c:pt idx="216">
                  <c:v>7.0000000107484084E-7</c:v>
                </c:pt>
                <c:pt idx="217">
                  <c:v>7.0000000107484084E-7</c:v>
                </c:pt>
                <c:pt idx="218">
                  <c:v>7.0000000107484084E-7</c:v>
                </c:pt>
                <c:pt idx="219">
                  <c:v>7.0000000107484084E-7</c:v>
                </c:pt>
                <c:pt idx="220">
                  <c:v>7.0000000107484084E-7</c:v>
                </c:pt>
                <c:pt idx="221">
                  <c:v>7.0000000107484084E-7</c:v>
                </c:pt>
                <c:pt idx="222">
                  <c:v>7.0000000107484084E-7</c:v>
                </c:pt>
                <c:pt idx="223">
                  <c:v>7.0000000107484084E-7</c:v>
                </c:pt>
                <c:pt idx="224">
                  <c:v>7.0000000107484084E-7</c:v>
                </c:pt>
                <c:pt idx="225">
                  <c:v>7.0000000107484084E-7</c:v>
                </c:pt>
                <c:pt idx="226">
                  <c:v>7.0000000107484084E-7</c:v>
                </c:pt>
                <c:pt idx="227">
                  <c:v>7.0000000107484084E-7</c:v>
                </c:pt>
                <c:pt idx="228">
                  <c:v>7.0000000107484084E-7</c:v>
                </c:pt>
                <c:pt idx="229">
                  <c:v>7.0000000107484084E-7</c:v>
                </c:pt>
                <c:pt idx="230">
                  <c:v>7.0000000107484084E-7</c:v>
                </c:pt>
                <c:pt idx="231">
                  <c:v>7.0000000107484084E-7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BC-4008-B6FB-883F22F43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TABLA!$C$1</c:f>
              <c:strCache>
                <c:ptCount val="1"/>
                <c:pt idx="0">
                  <c:v>LON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TABLA!$C$2:$C$232</c:f>
              <c:numCache>
                <c:formatCode>00,000,000</c:formatCode>
                <c:ptCount val="231"/>
                <c:pt idx="0">
                  <c:v>-4.0120977</c:v>
                </c:pt>
                <c:pt idx="1">
                  <c:v>-4.0120996</c:v>
                </c:pt>
                <c:pt idx="2">
                  <c:v>-4.0121010999999998</c:v>
                </c:pt>
                <c:pt idx="3">
                  <c:v>-4.0121023999999998</c:v>
                </c:pt>
                <c:pt idx="4">
                  <c:v>-4.0121032000000003</c:v>
                </c:pt>
                <c:pt idx="5">
                  <c:v>-4.0121035000000003</c:v>
                </c:pt>
                <c:pt idx="6">
                  <c:v>-4.0121038000000002</c:v>
                </c:pt>
                <c:pt idx="7">
                  <c:v>-4.0121041999999996</c:v>
                </c:pt>
                <c:pt idx="8">
                  <c:v>-4.0121045999999998</c:v>
                </c:pt>
                <c:pt idx="9">
                  <c:v>-4.0121051000000003</c:v>
                </c:pt>
                <c:pt idx="10">
                  <c:v>-4.0121054999999997</c:v>
                </c:pt>
                <c:pt idx="11">
                  <c:v>-4.0121057999999996</c:v>
                </c:pt>
                <c:pt idx="12">
                  <c:v>-4.0121060999999996</c:v>
                </c:pt>
                <c:pt idx="13">
                  <c:v>-4.0121061999999998</c:v>
                </c:pt>
                <c:pt idx="14">
                  <c:v>-4.0121064000000004</c:v>
                </c:pt>
                <c:pt idx="15">
                  <c:v>-4.0121064999999998</c:v>
                </c:pt>
                <c:pt idx="16">
                  <c:v>-4.0121064999999998</c:v>
                </c:pt>
                <c:pt idx="17">
                  <c:v>-4.0121066000000001</c:v>
                </c:pt>
                <c:pt idx="18">
                  <c:v>-4.0121064999999998</c:v>
                </c:pt>
                <c:pt idx="19">
                  <c:v>-4.0121064999999998</c:v>
                </c:pt>
                <c:pt idx="20">
                  <c:v>-4.0121064000000004</c:v>
                </c:pt>
                <c:pt idx="21">
                  <c:v>-4.0121063000000001</c:v>
                </c:pt>
                <c:pt idx="22">
                  <c:v>-4.0121063000000001</c:v>
                </c:pt>
                <c:pt idx="23">
                  <c:v>-4.0121061999999998</c:v>
                </c:pt>
                <c:pt idx="24">
                  <c:v>-4.0121060999999996</c:v>
                </c:pt>
                <c:pt idx="25">
                  <c:v>-4.0121060000000002</c:v>
                </c:pt>
                <c:pt idx="26">
                  <c:v>-4.0121058999999999</c:v>
                </c:pt>
                <c:pt idx="27">
                  <c:v>-4.0121057999999996</c:v>
                </c:pt>
                <c:pt idx="28">
                  <c:v>-4.0121057000000002</c:v>
                </c:pt>
                <c:pt idx="29">
                  <c:v>-4.0121057000000002</c:v>
                </c:pt>
                <c:pt idx="30">
                  <c:v>-4.0121055999999999</c:v>
                </c:pt>
                <c:pt idx="31">
                  <c:v>-4.0121055999999999</c:v>
                </c:pt>
                <c:pt idx="32">
                  <c:v>-4.0121055999999999</c:v>
                </c:pt>
                <c:pt idx="33">
                  <c:v>-4.0121055999999999</c:v>
                </c:pt>
                <c:pt idx="34">
                  <c:v>-4.0121055999999999</c:v>
                </c:pt>
                <c:pt idx="35">
                  <c:v>-4.0121055999999999</c:v>
                </c:pt>
                <c:pt idx="36">
                  <c:v>-4.0121057000000002</c:v>
                </c:pt>
                <c:pt idx="37">
                  <c:v>-4.0121057000000002</c:v>
                </c:pt>
                <c:pt idx="38">
                  <c:v>-4.0121057999999996</c:v>
                </c:pt>
                <c:pt idx="39">
                  <c:v>-4.0121060000000002</c:v>
                </c:pt>
                <c:pt idx="40">
                  <c:v>-4.0121060999999996</c:v>
                </c:pt>
                <c:pt idx="41">
                  <c:v>-4.0121061999999998</c:v>
                </c:pt>
                <c:pt idx="42">
                  <c:v>-4.0121063000000001</c:v>
                </c:pt>
                <c:pt idx="43">
                  <c:v>-4.0121064999999998</c:v>
                </c:pt>
                <c:pt idx="44">
                  <c:v>-4.0121066000000001</c:v>
                </c:pt>
                <c:pt idx="45">
                  <c:v>-4.0121067999999998</c:v>
                </c:pt>
                <c:pt idx="46">
                  <c:v>-4.0121070000000003</c:v>
                </c:pt>
                <c:pt idx="47">
                  <c:v>-4.0121072</c:v>
                </c:pt>
                <c:pt idx="48">
                  <c:v>-4.0121073999999997</c:v>
                </c:pt>
                <c:pt idx="49">
                  <c:v>-4.0121074999999999</c:v>
                </c:pt>
                <c:pt idx="50">
                  <c:v>-4.0121077999999999</c:v>
                </c:pt>
                <c:pt idx="51">
                  <c:v>-4.0121079999999996</c:v>
                </c:pt>
                <c:pt idx="52">
                  <c:v>-4.0121080999999998</c:v>
                </c:pt>
                <c:pt idx="53">
                  <c:v>-4.0121083999999998</c:v>
                </c:pt>
                <c:pt idx="54">
                  <c:v>-4.0121086000000004</c:v>
                </c:pt>
                <c:pt idx="55">
                  <c:v>-4.0121088</c:v>
                </c:pt>
                <c:pt idx="56">
                  <c:v>-4.0121089999999997</c:v>
                </c:pt>
                <c:pt idx="57">
                  <c:v>-4.0121092000000003</c:v>
                </c:pt>
                <c:pt idx="58">
                  <c:v>-4.0121093999999999</c:v>
                </c:pt>
                <c:pt idx="59">
                  <c:v>-4.0121095000000002</c:v>
                </c:pt>
                <c:pt idx="60">
                  <c:v>-4.0121096999999999</c:v>
                </c:pt>
                <c:pt idx="61">
                  <c:v>-4.0121098999999996</c:v>
                </c:pt>
                <c:pt idx="62">
                  <c:v>-4.0121101000000001</c:v>
                </c:pt>
                <c:pt idx="63">
                  <c:v>-4.0121102999999998</c:v>
                </c:pt>
                <c:pt idx="64">
                  <c:v>-4.0121104000000001</c:v>
                </c:pt>
                <c:pt idx="65">
                  <c:v>-4.0121105000000004</c:v>
                </c:pt>
                <c:pt idx="66">
                  <c:v>-4.0121107</c:v>
                </c:pt>
                <c:pt idx="67">
                  <c:v>-4.0121108999999997</c:v>
                </c:pt>
                <c:pt idx="68">
                  <c:v>-4.012111</c:v>
                </c:pt>
                <c:pt idx="69">
                  <c:v>-4.0121111999999997</c:v>
                </c:pt>
                <c:pt idx="70">
                  <c:v>-4.0121112999999999</c:v>
                </c:pt>
                <c:pt idx="71">
                  <c:v>-4.0121114000000002</c:v>
                </c:pt>
                <c:pt idx="72">
                  <c:v>-4.0121114999999996</c:v>
                </c:pt>
                <c:pt idx="73">
                  <c:v>-4.0121115999999999</c:v>
                </c:pt>
                <c:pt idx="74">
                  <c:v>-4.0121115999999999</c:v>
                </c:pt>
                <c:pt idx="75">
                  <c:v>-4.0121117000000002</c:v>
                </c:pt>
                <c:pt idx="76">
                  <c:v>-4.0121117999999996</c:v>
                </c:pt>
                <c:pt idx="77">
                  <c:v>-4.0121118999999998</c:v>
                </c:pt>
                <c:pt idx="78">
                  <c:v>-4.0121118999999998</c:v>
                </c:pt>
                <c:pt idx="79">
                  <c:v>-4.0121120000000001</c:v>
                </c:pt>
                <c:pt idx="80">
                  <c:v>-4.0121121000000004</c:v>
                </c:pt>
                <c:pt idx="81">
                  <c:v>-4.0121121000000004</c:v>
                </c:pt>
                <c:pt idx="82">
                  <c:v>-4.0121121000000004</c:v>
                </c:pt>
                <c:pt idx="83">
                  <c:v>-4.0121121000000004</c:v>
                </c:pt>
                <c:pt idx="84">
                  <c:v>-4.0121121999999998</c:v>
                </c:pt>
                <c:pt idx="85">
                  <c:v>-4.0121121999999998</c:v>
                </c:pt>
                <c:pt idx="86">
                  <c:v>-4.0121121999999998</c:v>
                </c:pt>
                <c:pt idx="87">
                  <c:v>-4.0121121999999998</c:v>
                </c:pt>
                <c:pt idx="88">
                  <c:v>-4.0121121999999998</c:v>
                </c:pt>
                <c:pt idx="89">
                  <c:v>-4.0121121999999998</c:v>
                </c:pt>
                <c:pt idx="90">
                  <c:v>-4.0121121999999998</c:v>
                </c:pt>
                <c:pt idx="91">
                  <c:v>-4.0121121999999998</c:v>
                </c:pt>
                <c:pt idx="92">
                  <c:v>-4.0121121999999998</c:v>
                </c:pt>
                <c:pt idx="93">
                  <c:v>-4.0121121999999998</c:v>
                </c:pt>
                <c:pt idx="94">
                  <c:v>-4.0121121999999998</c:v>
                </c:pt>
                <c:pt idx="95">
                  <c:v>-4.0121121999999998</c:v>
                </c:pt>
                <c:pt idx="96">
                  <c:v>-4.0121121999999998</c:v>
                </c:pt>
                <c:pt idx="97">
                  <c:v>-4.0121121999999998</c:v>
                </c:pt>
                <c:pt idx="98">
                  <c:v>-4.0121121000000004</c:v>
                </c:pt>
                <c:pt idx="99">
                  <c:v>-4.0121121000000004</c:v>
                </c:pt>
                <c:pt idx="100">
                  <c:v>-4.0121121000000004</c:v>
                </c:pt>
                <c:pt idx="101">
                  <c:v>-4.0121121000000004</c:v>
                </c:pt>
                <c:pt idx="102">
                  <c:v>-4.0121120000000001</c:v>
                </c:pt>
                <c:pt idx="103">
                  <c:v>-4.0121120000000001</c:v>
                </c:pt>
                <c:pt idx="104">
                  <c:v>-4.0121120000000001</c:v>
                </c:pt>
                <c:pt idx="105">
                  <c:v>-4.0121120000000001</c:v>
                </c:pt>
                <c:pt idx="106">
                  <c:v>-4.0121120000000001</c:v>
                </c:pt>
                <c:pt idx="107">
                  <c:v>-4.0121118999999998</c:v>
                </c:pt>
                <c:pt idx="108">
                  <c:v>-4.0121118999999998</c:v>
                </c:pt>
                <c:pt idx="109">
                  <c:v>-4.0121118999999998</c:v>
                </c:pt>
                <c:pt idx="110">
                  <c:v>-4.0121118999999998</c:v>
                </c:pt>
                <c:pt idx="111">
                  <c:v>-4.0121117999999996</c:v>
                </c:pt>
                <c:pt idx="112">
                  <c:v>-4.0121117999999996</c:v>
                </c:pt>
                <c:pt idx="113">
                  <c:v>-4.0121117999999996</c:v>
                </c:pt>
                <c:pt idx="114">
                  <c:v>-4.0121117999999996</c:v>
                </c:pt>
                <c:pt idx="115">
                  <c:v>-4.0121117000000002</c:v>
                </c:pt>
                <c:pt idx="116">
                  <c:v>-4.0121117000000002</c:v>
                </c:pt>
                <c:pt idx="117">
                  <c:v>-4.0121117000000002</c:v>
                </c:pt>
                <c:pt idx="118">
                  <c:v>-4.0121117000000002</c:v>
                </c:pt>
                <c:pt idx="119">
                  <c:v>-4.0121117000000002</c:v>
                </c:pt>
                <c:pt idx="120">
                  <c:v>-4.0121117000000002</c:v>
                </c:pt>
                <c:pt idx="121">
                  <c:v>-4.0121117000000002</c:v>
                </c:pt>
                <c:pt idx="122">
                  <c:v>-4.0121117000000002</c:v>
                </c:pt>
                <c:pt idx="123">
                  <c:v>-4.0121117000000002</c:v>
                </c:pt>
                <c:pt idx="124">
                  <c:v>-4.0121117000000002</c:v>
                </c:pt>
                <c:pt idx="125">
                  <c:v>-4.0121117000000002</c:v>
                </c:pt>
                <c:pt idx="126">
                  <c:v>-4.0121117000000002</c:v>
                </c:pt>
                <c:pt idx="127">
                  <c:v>-4.0121117000000002</c:v>
                </c:pt>
                <c:pt idx="128">
                  <c:v>-4.0121117000000002</c:v>
                </c:pt>
                <c:pt idx="129">
                  <c:v>-4.0121117000000002</c:v>
                </c:pt>
                <c:pt idx="130">
                  <c:v>-4.0121117000000002</c:v>
                </c:pt>
                <c:pt idx="131">
                  <c:v>-4.0121117000000002</c:v>
                </c:pt>
                <c:pt idx="132">
                  <c:v>-4.0121117000000002</c:v>
                </c:pt>
                <c:pt idx="133">
                  <c:v>-4.0121117000000002</c:v>
                </c:pt>
                <c:pt idx="134">
                  <c:v>-4.0121117000000002</c:v>
                </c:pt>
                <c:pt idx="135">
                  <c:v>-4.0121117000000002</c:v>
                </c:pt>
                <c:pt idx="136">
                  <c:v>-4.0121117000000002</c:v>
                </c:pt>
                <c:pt idx="137">
                  <c:v>-4.0121117000000002</c:v>
                </c:pt>
                <c:pt idx="138">
                  <c:v>-4.0121117999999996</c:v>
                </c:pt>
                <c:pt idx="139">
                  <c:v>-4.0121117999999996</c:v>
                </c:pt>
                <c:pt idx="140">
                  <c:v>-4.0121117999999996</c:v>
                </c:pt>
                <c:pt idx="141">
                  <c:v>-4.0121117999999996</c:v>
                </c:pt>
                <c:pt idx="142">
                  <c:v>-4.0121117999999996</c:v>
                </c:pt>
                <c:pt idx="143">
                  <c:v>-4.0121117999999996</c:v>
                </c:pt>
                <c:pt idx="144">
                  <c:v>-4.0121117999999996</c:v>
                </c:pt>
                <c:pt idx="145">
                  <c:v>-4.0121117999999996</c:v>
                </c:pt>
                <c:pt idx="146">
                  <c:v>-4.0121117999999996</c:v>
                </c:pt>
                <c:pt idx="147">
                  <c:v>-4.0121117999999996</c:v>
                </c:pt>
                <c:pt idx="148">
                  <c:v>-4.0121117999999996</c:v>
                </c:pt>
                <c:pt idx="149">
                  <c:v>-4.0121117999999996</c:v>
                </c:pt>
                <c:pt idx="150">
                  <c:v>-4.0121117999999996</c:v>
                </c:pt>
                <c:pt idx="151">
                  <c:v>-4.0121117999999996</c:v>
                </c:pt>
                <c:pt idx="152">
                  <c:v>-4.0121117999999996</c:v>
                </c:pt>
                <c:pt idx="153">
                  <c:v>-4.0121117999999996</c:v>
                </c:pt>
                <c:pt idx="154">
                  <c:v>-4.0121117999999996</c:v>
                </c:pt>
                <c:pt idx="155">
                  <c:v>-4.0121117999999996</c:v>
                </c:pt>
                <c:pt idx="156">
                  <c:v>-4.0121117999999996</c:v>
                </c:pt>
                <c:pt idx="157">
                  <c:v>-4.0121117999999996</c:v>
                </c:pt>
                <c:pt idx="158">
                  <c:v>-4.0121117999999996</c:v>
                </c:pt>
                <c:pt idx="159">
                  <c:v>-4.0121117999999996</c:v>
                </c:pt>
                <c:pt idx="160">
                  <c:v>-4.0121117999999996</c:v>
                </c:pt>
                <c:pt idx="161">
                  <c:v>-4.0121117999999996</c:v>
                </c:pt>
                <c:pt idx="162">
                  <c:v>-4.0121117999999996</c:v>
                </c:pt>
                <c:pt idx="163">
                  <c:v>-4.0121117999999996</c:v>
                </c:pt>
                <c:pt idx="164">
                  <c:v>-4.0121117999999996</c:v>
                </c:pt>
                <c:pt idx="165">
                  <c:v>-4.0121117999999996</c:v>
                </c:pt>
                <c:pt idx="166">
                  <c:v>-4.0121117999999996</c:v>
                </c:pt>
                <c:pt idx="167">
                  <c:v>-4.0121117999999996</c:v>
                </c:pt>
                <c:pt idx="168">
                  <c:v>-4.0121117999999996</c:v>
                </c:pt>
                <c:pt idx="169">
                  <c:v>-4.0121117999999996</c:v>
                </c:pt>
                <c:pt idx="170">
                  <c:v>-4.0121117999999996</c:v>
                </c:pt>
                <c:pt idx="171">
                  <c:v>-4.0121117999999996</c:v>
                </c:pt>
                <c:pt idx="172">
                  <c:v>-4.0121117999999996</c:v>
                </c:pt>
                <c:pt idx="173">
                  <c:v>-4.0121117999999996</c:v>
                </c:pt>
                <c:pt idx="174">
                  <c:v>-4.0121117999999996</c:v>
                </c:pt>
                <c:pt idx="175">
                  <c:v>-4.0121117999999996</c:v>
                </c:pt>
                <c:pt idx="176">
                  <c:v>-4.0121117999999996</c:v>
                </c:pt>
                <c:pt idx="177">
                  <c:v>-4.0121117999999996</c:v>
                </c:pt>
                <c:pt idx="178">
                  <c:v>-4.0121117999999996</c:v>
                </c:pt>
                <c:pt idx="179">
                  <c:v>-4.0121117999999996</c:v>
                </c:pt>
                <c:pt idx="180">
                  <c:v>-4.0121117999999996</c:v>
                </c:pt>
                <c:pt idx="181">
                  <c:v>-4.0121117999999996</c:v>
                </c:pt>
                <c:pt idx="182">
                  <c:v>-4.0121117999999996</c:v>
                </c:pt>
                <c:pt idx="183">
                  <c:v>-4.0121117999999996</c:v>
                </c:pt>
                <c:pt idx="184">
                  <c:v>-4.0121117999999996</c:v>
                </c:pt>
                <c:pt idx="185">
                  <c:v>-4.0121117999999996</c:v>
                </c:pt>
                <c:pt idx="186">
                  <c:v>-4.0121117999999996</c:v>
                </c:pt>
                <c:pt idx="187">
                  <c:v>-4.0121117999999996</c:v>
                </c:pt>
                <c:pt idx="188">
                  <c:v>-4.0121117999999996</c:v>
                </c:pt>
                <c:pt idx="189">
                  <c:v>-4.0121118999999998</c:v>
                </c:pt>
                <c:pt idx="190">
                  <c:v>-4.0121118999999998</c:v>
                </c:pt>
                <c:pt idx="191">
                  <c:v>-4.0121118999999998</c:v>
                </c:pt>
                <c:pt idx="192">
                  <c:v>-4.0121118999999998</c:v>
                </c:pt>
                <c:pt idx="193">
                  <c:v>-4.0121118999999998</c:v>
                </c:pt>
                <c:pt idx="194">
                  <c:v>-4.0121118999999998</c:v>
                </c:pt>
                <c:pt idx="195">
                  <c:v>-4.0121118999999998</c:v>
                </c:pt>
                <c:pt idx="196">
                  <c:v>-4.0121118999999998</c:v>
                </c:pt>
                <c:pt idx="197">
                  <c:v>-4.0121118999999998</c:v>
                </c:pt>
                <c:pt idx="198">
                  <c:v>-4.0121118999999998</c:v>
                </c:pt>
                <c:pt idx="199">
                  <c:v>-4.0121118999999998</c:v>
                </c:pt>
                <c:pt idx="200">
                  <c:v>-4.0121118999999998</c:v>
                </c:pt>
                <c:pt idx="201">
                  <c:v>-4.0121118999999998</c:v>
                </c:pt>
                <c:pt idx="202">
                  <c:v>-4.0121118999999998</c:v>
                </c:pt>
                <c:pt idx="203">
                  <c:v>-4.0121118999999998</c:v>
                </c:pt>
                <c:pt idx="204">
                  <c:v>-4.0121118999999998</c:v>
                </c:pt>
                <c:pt idx="205">
                  <c:v>-4.0121118999999998</c:v>
                </c:pt>
                <c:pt idx="206">
                  <c:v>-4.0121118999999998</c:v>
                </c:pt>
                <c:pt idx="207">
                  <c:v>-4.0121118999999998</c:v>
                </c:pt>
                <c:pt idx="208">
                  <c:v>-4.0121118999999998</c:v>
                </c:pt>
                <c:pt idx="209">
                  <c:v>-4.0121118999999998</c:v>
                </c:pt>
                <c:pt idx="210">
                  <c:v>-4.0121118999999998</c:v>
                </c:pt>
                <c:pt idx="211">
                  <c:v>-4.0121118999999998</c:v>
                </c:pt>
                <c:pt idx="212">
                  <c:v>-4.0121118999999998</c:v>
                </c:pt>
                <c:pt idx="213">
                  <c:v>-4.0121118999999998</c:v>
                </c:pt>
                <c:pt idx="214">
                  <c:v>-4.0121118999999998</c:v>
                </c:pt>
                <c:pt idx="215">
                  <c:v>-4.0121118999999998</c:v>
                </c:pt>
                <c:pt idx="216">
                  <c:v>-4.0121118999999998</c:v>
                </c:pt>
                <c:pt idx="217">
                  <c:v>-4.0121118999999998</c:v>
                </c:pt>
                <c:pt idx="218">
                  <c:v>-4.0121118999999998</c:v>
                </c:pt>
                <c:pt idx="219">
                  <c:v>-4.0121118999999998</c:v>
                </c:pt>
                <c:pt idx="220">
                  <c:v>-4.0121118999999998</c:v>
                </c:pt>
                <c:pt idx="221">
                  <c:v>-4.0121118999999998</c:v>
                </c:pt>
                <c:pt idx="222">
                  <c:v>-4.0121118999999998</c:v>
                </c:pt>
                <c:pt idx="223">
                  <c:v>-4.0121118999999998</c:v>
                </c:pt>
                <c:pt idx="224">
                  <c:v>-4.0121118999999998</c:v>
                </c:pt>
                <c:pt idx="225">
                  <c:v>-4.0121118999999998</c:v>
                </c:pt>
                <c:pt idx="226">
                  <c:v>-4.0121120000000001</c:v>
                </c:pt>
                <c:pt idx="227">
                  <c:v>-4.0121120000000001</c:v>
                </c:pt>
                <c:pt idx="228">
                  <c:v>-4.0121120000000001</c:v>
                </c:pt>
                <c:pt idx="229">
                  <c:v>-4.0121120000000001</c:v>
                </c:pt>
                <c:pt idx="230">
                  <c:v>-4.0121120000000001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E-44BF-9D63-0359A95A7E8D}"/>
            </c:ext>
          </c:extLst>
        </c:ser>
        <c:ser>
          <c:idx val="1"/>
          <c:order val="1"/>
          <c:tx>
            <c:strRef>
              <c:f>TABLA!$G$1</c:f>
              <c:strCache>
                <c:ptCount val="1"/>
                <c:pt idx="0">
                  <c:v>LON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TABLA!$G$2:$G$232</c:f>
              <c:numCache>
                <c:formatCode>00,000,000</c:formatCode>
                <c:ptCount val="231"/>
                <c:pt idx="0">
                  <c:v>-4.0121187999999997</c:v>
                </c:pt>
                <c:pt idx="1">
                  <c:v>-4.0121187999999997</c:v>
                </c:pt>
                <c:pt idx="2">
                  <c:v>-4.0121187999999997</c:v>
                </c:pt>
                <c:pt idx="3">
                  <c:v>-4.0121187999999997</c:v>
                </c:pt>
                <c:pt idx="4">
                  <c:v>-4.0121187999999997</c:v>
                </c:pt>
                <c:pt idx="5">
                  <c:v>-4.0121187999999997</c:v>
                </c:pt>
                <c:pt idx="6">
                  <c:v>-4.0121187999999997</c:v>
                </c:pt>
                <c:pt idx="7">
                  <c:v>-4.0121187999999997</c:v>
                </c:pt>
                <c:pt idx="8">
                  <c:v>-4.0121187999999997</c:v>
                </c:pt>
                <c:pt idx="9">
                  <c:v>-4.0121187999999997</c:v>
                </c:pt>
                <c:pt idx="10">
                  <c:v>-4.0121187999999997</c:v>
                </c:pt>
                <c:pt idx="11">
                  <c:v>-4.0121187999999997</c:v>
                </c:pt>
                <c:pt idx="12">
                  <c:v>-4.0121187999999997</c:v>
                </c:pt>
                <c:pt idx="13">
                  <c:v>-4.0121187999999997</c:v>
                </c:pt>
                <c:pt idx="14">
                  <c:v>-4.0121187999999997</c:v>
                </c:pt>
                <c:pt idx="15">
                  <c:v>-4.0121187999999997</c:v>
                </c:pt>
                <c:pt idx="16">
                  <c:v>-4.0121187999999997</c:v>
                </c:pt>
                <c:pt idx="17">
                  <c:v>-4.0121187999999997</c:v>
                </c:pt>
                <c:pt idx="18">
                  <c:v>-4.0121187999999997</c:v>
                </c:pt>
                <c:pt idx="19">
                  <c:v>-4.0121187999999997</c:v>
                </c:pt>
                <c:pt idx="20">
                  <c:v>-4.0121187999999997</c:v>
                </c:pt>
                <c:pt idx="21">
                  <c:v>-4.0121187999999997</c:v>
                </c:pt>
                <c:pt idx="22">
                  <c:v>-4.0121187999999997</c:v>
                </c:pt>
                <c:pt idx="23">
                  <c:v>-4.0121187999999997</c:v>
                </c:pt>
                <c:pt idx="24">
                  <c:v>-4.0121187999999997</c:v>
                </c:pt>
                <c:pt idx="25">
                  <c:v>-4.0121187999999997</c:v>
                </c:pt>
                <c:pt idx="26">
                  <c:v>-4.0121187999999997</c:v>
                </c:pt>
                <c:pt idx="27">
                  <c:v>-4.0121187999999997</c:v>
                </c:pt>
                <c:pt idx="28">
                  <c:v>-4.0121187999999997</c:v>
                </c:pt>
                <c:pt idx="29">
                  <c:v>-4.0121187999999997</c:v>
                </c:pt>
                <c:pt idx="30">
                  <c:v>-4.0121187999999997</c:v>
                </c:pt>
                <c:pt idx="31">
                  <c:v>-4.0121187999999997</c:v>
                </c:pt>
                <c:pt idx="32">
                  <c:v>-4.0121187999999997</c:v>
                </c:pt>
                <c:pt idx="33">
                  <c:v>-4.0121187999999997</c:v>
                </c:pt>
                <c:pt idx="34">
                  <c:v>-4.0121187999999997</c:v>
                </c:pt>
                <c:pt idx="35">
                  <c:v>-4.0121187999999997</c:v>
                </c:pt>
                <c:pt idx="36">
                  <c:v>-4.0121187999999997</c:v>
                </c:pt>
                <c:pt idx="37">
                  <c:v>-4.0121187999999997</c:v>
                </c:pt>
                <c:pt idx="38">
                  <c:v>-4.0121187999999997</c:v>
                </c:pt>
                <c:pt idx="39">
                  <c:v>-4.0121187999999997</c:v>
                </c:pt>
                <c:pt idx="40">
                  <c:v>-4.0121187999999997</c:v>
                </c:pt>
                <c:pt idx="41">
                  <c:v>-4.0121187999999997</c:v>
                </c:pt>
                <c:pt idx="42">
                  <c:v>-4.0121187999999997</c:v>
                </c:pt>
                <c:pt idx="43">
                  <c:v>-4.0121187999999997</c:v>
                </c:pt>
                <c:pt idx="44">
                  <c:v>-4.0121187999999997</c:v>
                </c:pt>
                <c:pt idx="45">
                  <c:v>-4.0121187999999997</c:v>
                </c:pt>
                <c:pt idx="46">
                  <c:v>-4.0121187999999997</c:v>
                </c:pt>
                <c:pt idx="47">
                  <c:v>-4.0121187999999997</c:v>
                </c:pt>
                <c:pt idx="48">
                  <c:v>-4.0121187999999997</c:v>
                </c:pt>
                <c:pt idx="49">
                  <c:v>-4.0121187999999997</c:v>
                </c:pt>
                <c:pt idx="50">
                  <c:v>-4.0121187999999997</c:v>
                </c:pt>
                <c:pt idx="51">
                  <c:v>-4.0121187999999997</c:v>
                </c:pt>
                <c:pt idx="52">
                  <c:v>-4.0121187999999997</c:v>
                </c:pt>
                <c:pt idx="53">
                  <c:v>-4.0121187999999997</c:v>
                </c:pt>
                <c:pt idx="54">
                  <c:v>-4.0121187999999997</c:v>
                </c:pt>
                <c:pt idx="55">
                  <c:v>-4.0121187999999997</c:v>
                </c:pt>
                <c:pt idx="56">
                  <c:v>-4.0121187999999997</c:v>
                </c:pt>
                <c:pt idx="57">
                  <c:v>-4.0121187999999997</c:v>
                </c:pt>
                <c:pt idx="58">
                  <c:v>-4.0121187999999997</c:v>
                </c:pt>
                <c:pt idx="59">
                  <c:v>-4.0121187999999997</c:v>
                </c:pt>
                <c:pt idx="60">
                  <c:v>-4.0121187999999997</c:v>
                </c:pt>
                <c:pt idx="61">
                  <c:v>-4.0121187999999997</c:v>
                </c:pt>
                <c:pt idx="62">
                  <c:v>-4.0121187999999997</c:v>
                </c:pt>
                <c:pt idx="63">
                  <c:v>-4.0121187999999997</c:v>
                </c:pt>
                <c:pt idx="64">
                  <c:v>-4.0121187999999997</c:v>
                </c:pt>
                <c:pt idx="65">
                  <c:v>-4.0121187999999997</c:v>
                </c:pt>
                <c:pt idx="66">
                  <c:v>-4.0121187999999997</c:v>
                </c:pt>
                <c:pt idx="67">
                  <c:v>-4.0121187999999997</c:v>
                </c:pt>
                <c:pt idx="68">
                  <c:v>-4.0121187999999997</c:v>
                </c:pt>
                <c:pt idx="69">
                  <c:v>-4.0121187999999997</c:v>
                </c:pt>
                <c:pt idx="70">
                  <c:v>-4.0121187999999997</c:v>
                </c:pt>
                <c:pt idx="71">
                  <c:v>-4.0121187999999997</c:v>
                </c:pt>
                <c:pt idx="72">
                  <c:v>-4.0121187999999997</c:v>
                </c:pt>
                <c:pt idx="73">
                  <c:v>-4.0121187999999997</c:v>
                </c:pt>
                <c:pt idx="74">
                  <c:v>-4.0121187999999997</c:v>
                </c:pt>
                <c:pt idx="75">
                  <c:v>-4.0121187999999997</c:v>
                </c:pt>
                <c:pt idx="76">
                  <c:v>-4.0121187999999997</c:v>
                </c:pt>
                <c:pt idx="77">
                  <c:v>-4.0121187999999997</c:v>
                </c:pt>
                <c:pt idx="78">
                  <c:v>-4.0121187999999997</c:v>
                </c:pt>
                <c:pt idx="79">
                  <c:v>-4.0121187999999997</c:v>
                </c:pt>
                <c:pt idx="80">
                  <c:v>-4.0121187999999997</c:v>
                </c:pt>
                <c:pt idx="81">
                  <c:v>-4.0121187999999997</c:v>
                </c:pt>
                <c:pt idx="82">
                  <c:v>-4.0121187999999997</c:v>
                </c:pt>
                <c:pt idx="83">
                  <c:v>-4.0121187999999997</c:v>
                </c:pt>
                <c:pt idx="84">
                  <c:v>-4.0121187999999997</c:v>
                </c:pt>
                <c:pt idx="85">
                  <c:v>-4.0121187999999997</c:v>
                </c:pt>
                <c:pt idx="86">
                  <c:v>-4.0121187999999997</c:v>
                </c:pt>
                <c:pt idx="87">
                  <c:v>-4.0121187999999997</c:v>
                </c:pt>
                <c:pt idx="88">
                  <c:v>-4.0121187999999997</c:v>
                </c:pt>
                <c:pt idx="89">
                  <c:v>-4.0121187999999997</c:v>
                </c:pt>
                <c:pt idx="90">
                  <c:v>-4.0121187999999997</c:v>
                </c:pt>
                <c:pt idx="91">
                  <c:v>-4.0121187999999997</c:v>
                </c:pt>
                <c:pt idx="92">
                  <c:v>-4.0121187999999997</c:v>
                </c:pt>
                <c:pt idx="93">
                  <c:v>-4.0121187999999997</c:v>
                </c:pt>
                <c:pt idx="94">
                  <c:v>-4.0121187999999997</c:v>
                </c:pt>
                <c:pt idx="95">
                  <c:v>-4.0121187999999997</c:v>
                </c:pt>
                <c:pt idx="96">
                  <c:v>-4.0121187999999997</c:v>
                </c:pt>
                <c:pt idx="97">
                  <c:v>-4.0121187999999997</c:v>
                </c:pt>
                <c:pt idx="98">
                  <c:v>-4.0121187999999997</c:v>
                </c:pt>
                <c:pt idx="99">
                  <c:v>-4.0121187999999997</c:v>
                </c:pt>
                <c:pt idx="100">
                  <c:v>-4.0121187999999997</c:v>
                </c:pt>
                <c:pt idx="101">
                  <c:v>-4.0121187999999997</c:v>
                </c:pt>
                <c:pt idx="102">
                  <c:v>-4.0121187999999997</c:v>
                </c:pt>
                <c:pt idx="103">
                  <c:v>-4.0121187999999997</c:v>
                </c:pt>
                <c:pt idx="104">
                  <c:v>-4.0121187999999997</c:v>
                </c:pt>
                <c:pt idx="105">
                  <c:v>-4.0121187999999997</c:v>
                </c:pt>
                <c:pt idx="106">
                  <c:v>-4.0121187999999997</c:v>
                </c:pt>
                <c:pt idx="107">
                  <c:v>-4.0121187999999997</c:v>
                </c:pt>
                <c:pt idx="108">
                  <c:v>-4.0121187999999997</c:v>
                </c:pt>
                <c:pt idx="109">
                  <c:v>-4.0121187999999997</c:v>
                </c:pt>
                <c:pt idx="110">
                  <c:v>-4.0121187999999997</c:v>
                </c:pt>
                <c:pt idx="111">
                  <c:v>-4.0121187999999997</c:v>
                </c:pt>
                <c:pt idx="112">
                  <c:v>-4.0121187999999997</c:v>
                </c:pt>
                <c:pt idx="113">
                  <c:v>-4.0121187999999997</c:v>
                </c:pt>
                <c:pt idx="114">
                  <c:v>-4.0121187999999997</c:v>
                </c:pt>
                <c:pt idx="115">
                  <c:v>-4.0121187999999997</c:v>
                </c:pt>
                <c:pt idx="116">
                  <c:v>-4.0121187999999997</c:v>
                </c:pt>
                <c:pt idx="117">
                  <c:v>-4.0121187999999997</c:v>
                </c:pt>
                <c:pt idx="118">
                  <c:v>-4.0121187999999997</c:v>
                </c:pt>
                <c:pt idx="119">
                  <c:v>-4.0121187999999997</c:v>
                </c:pt>
                <c:pt idx="120">
                  <c:v>-4.0121187999999997</c:v>
                </c:pt>
                <c:pt idx="121">
                  <c:v>-4.0121187999999997</c:v>
                </c:pt>
                <c:pt idx="122">
                  <c:v>-4.0121187999999997</c:v>
                </c:pt>
                <c:pt idx="123">
                  <c:v>-4.0121187999999997</c:v>
                </c:pt>
                <c:pt idx="124">
                  <c:v>-4.0121187999999997</c:v>
                </c:pt>
                <c:pt idx="125">
                  <c:v>-4.0121187999999997</c:v>
                </c:pt>
                <c:pt idx="126">
                  <c:v>-4.0121187999999997</c:v>
                </c:pt>
                <c:pt idx="127">
                  <c:v>-4.0121187999999997</c:v>
                </c:pt>
                <c:pt idx="128">
                  <c:v>-4.0121187999999997</c:v>
                </c:pt>
                <c:pt idx="129">
                  <c:v>-4.0121187999999997</c:v>
                </c:pt>
                <c:pt idx="130">
                  <c:v>-4.0121187999999997</c:v>
                </c:pt>
                <c:pt idx="131">
                  <c:v>-4.0121187999999997</c:v>
                </c:pt>
                <c:pt idx="132">
                  <c:v>-4.0121187999999997</c:v>
                </c:pt>
                <c:pt idx="133">
                  <c:v>-4.0121187999999997</c:v>
                </c:pt>
                <c:pt idx="134">
                  <c:v>-4.0121187999999997</c:v>
                </c:pt>
                <c:pt idx="135">
                  <c:v>-4.0121187999999997</c:v>
                </c:pt>
                <c:pt idx="136">
                  <c:v>-4.0121187999999997</c:v>
                </c:pt>
                <c:pt idx="137">
                  <c:v>-4.0121187999999997</c:v>
                </c:pt>
                <c:pt idx="138">
                  <c:v>-4.0121187999999997</c:v>
                </c:pt>
                <c:pt idx="139">
                  <c:v>-4.0121187999999997</c:v>
                </c:pt>
                <c:pt idx="140">
                  <c:v>-4.0121187999999997</c:v>
                </c:pt>
                <c:pt idx="141">
                  <c:v>-4.0121187999999997</c:v>
                </c:pt>
                <c:pt idx="142">
                  <c:v>-4.0121187999999997</c:v>
                </c:pt>
                <c:pt idx="143">
                  <c:v>-4.0121187999999997</c:v>
                </c:pt>
                <c:pt idx="144">
                  <c:v>-4.0121187999999997</c:v>
                </c:pt>
                <c:pt idx="145">
                  <c:v>-4.0121187999999997</c:v>
                </c:pt>
                <c:pt idx="146">
                  <c:v>-4.0121187999999997</c:v>
                </c:pt>
                <c:pt idx="147">
                  <c:v>-4.0121187999999997</c:v>
                </c:pt>
                <c:pt idx="148">
                  <c:v>-4.0121187999999997</c:v>
                </c:pt>
                <c:pt idx="149">
                  <c:v>-4.0121187999999997</c:v>
                </c:pt>
                <c:pt idx="150">
                  <c:v>-4.0121187999999997</c:v>
                </c:pt>
                <c:pt idx="151">
                  <c:v>-4.0121187999999997</c:v>
                </c:pt>
                <c:pt idx="152">
                  <c:v>-4.0121187999999997</c:v>
                </c:pt>
                <c:pt idx="153">
                  <c:v>-4.0121187999999997</c:v>
                </c:pt>
                <c:pt idx="154">
                  <c:v>-4.0121187999999997</c:v>
                </c:pt>
                <c:pt idx="155">
                  <c:v>-4.0121187999999997</c:v>
                </c:pt>
                <c:pt idx="156">
                  <c:v>-4.0121187999999997</c:v>
                </c:pt>
                <c:pt idx="157">
                  <c:v>-4.0121187999999997</c:v>
                </c:pt>
                <c:pt idx="158">
                  <c:v>-4.0121187999999997</c:v>
                </c:pt>
                <c:pt idx="159">
                  <c:v>-4.0121187999999997</c:v>
                </c:pt>
                <c:pt idx="160">
                  <c:v>-4.0121187999999997</c:v>
                </c:pt>
                <c:pt idx="161">
                  <c:v>-4.0121187999999997</c:v>
                </c:pt>
                <c:pt idx="162">
                  <c:v>-4.0121187999999997</c:v>
                </c:pt>
                <c:pt idx="163">
                  <c:v>-4.0121187999999997</c:v>
                </c:pt>
                <c:pt idx="164">
                  <c:v>-4.0121187999999997</c:v>
                </c:pt>
                <c:pt idx="165">
                  <c:v>-4.0121187999999997</c:v>
                </c:pt>
                <c:pt idx="166">
                  <c:v>-4.0121187999999997</c:v>
                </c:pt>
                <c:pt idx="167">
                  <c:v>-4.0121187999999997</c:v>
                </c:pt>
                <c:pt idx="168">
                  <c:v>-4.0121187999999997</c:v>
                </c:pt>
                <c:pt idx="169">
                  <c:v>-4.0121187999999997</c:v>
                </c:pt>
                <c:pt idx="170">
                  <c:v>-4.0121187999999997</c:v>
                </c:pt>
                <c:pt idx="171">
                  <c:v>-4.0121187999999997</c:v>
                </c:pt>
                <c:pt idx="172">
                  <c:v>-4.0121187999999997</c:v>
                </c:pt>
                <c:pt idx="173">
                  <c:v>-4.0121187999999997</c:v>
                </c:pt>
                <c:pt idx="174">
                  <c:v>-4.0121187999999997</c:v>
                </c:pt>
                <c:pt idx="175">
                  <c:v>-4.0121187999999997</c:v>
                </c:pt>
                <c:pt idx="176">
                  <c:v>-4.0121187999999997</c:v>
                </c:pt>
                <c:pt idx="177">
                  <c:v>-4.0121187999999997</c:v>
                </c:pt>
                <c:pt idx="178">
                  <c:v>-4.0121187999999997</c:v>
                </c:pt>
                <c:pt idx="179">
                  <c:v>-4.0121187999999997</c:v>
                </c:pt>
                <c:pt idx="180">
                  <c:v>-4.0121187999999997</c:v>
                </c:pt>
                <c:pt idx="181">
                  <c:v>-4.0121187999999997</c:v>
                </c:pt>
                <c:pt idx="182">
                  <c:v>-4.0121187999999997</c:v>
                </c:pt>
                <c:pt idx="183">
                  <c:v>-4.0121187999999997</c:v>
                </c:pt>
                <c:pt idx="184">
                  <c:v>-4.0121187999999997</c:v>
                </c:pt>
                <c:pt idx="185">
                  <c:v>-4.0121187999999997</c:v>
                </c:pt>
                <c:pt idx="186">
                  <c:v>-4.0121187999999997</c:v>
                </c:pt>
                <c:pt idx="187">
                  <c:v>-4.0121187999999997</c:v>
                </c:pt>
                <c:pt idx="188">
                  <c:v>-4.0121187999999997</c:v>
                </c:pt>
                <c:pt idx="189">
                  <c:v>-4.0121187999999997</c:v>
                </c:pt>
                <c:pt idx="190">
                  <c:v>-4.0121187999999997</c:v>
                </c:pt>
                <c:pt idx="191">
                  <c:v>-4.0121187999999997</c:v>
                </c:pt>
                <c:pt idx="192">
                  <c:v>-4.0121187999999997</c:v>
                </c:pt>
                <c:pt idx="193">
                  <c:v>-4.0121187999999997</c:v>
                </c:pt>
                <c:pt idx="194">
                  <c:v>-4.0121187999999997</c:v>
                </c:pt>
                <c:pt idx="195">
                  <c:v>-4.0121187999999997</c:v>
                </c:pt>
                <c:pt idx="196">
                  <c:v>-4.0121187999999997</c:v>
                </c:pt>
                <c:pt idx="197">
                  <c:v>-4.0121187999999997</c:v>
                </c:pt>
                <c:pt idx="198">
                  <c:v>-4.0121187999999997</c:v>
                </c:pt>
                <c:pt idx="199">
                  <c:v>-4.0121187999999997</c:v>
                </c:pt>
                <c:pt idx="200">
                  <c:v>-4.0121187999999997</c:v>
                </c:pt>
                <c:pt idx="201">
                  <c:v>-4.0121187999999997</c:v>
                </c:pt>
                <c:pt idx="202">
                  <c:v>-4.0121187999999997</c:v>
                </c:pt>
                <c:pt idx="203">
                  <c:v>-4.0121187999999997</c:v>
                </c:pt>
                <c:pt idx="204">
                  <c:v>-4.0121187999999997</c:v>
                </c:pt>
                <c:pt idx="205">
                  <c:v>-4.0121187999999997</c:v>
                </c:pt>
                <c:pt idx="206">
                  <c:v>-4.0121187999999997</c:v>
                </c:pt>
                <c:pt idx="207">
                  <c:v>-4.0121187999999997</c:v>
                </c:pt>
                <c:pt idx="208">
                  <c:v>-4.0121187999999997</c:v>
                </c:pt>
                <c:pt idx="209">
                  <c:v>-4.0121187999999997</c:v>
                </c:pt>
                <c:pt idx="210">
                  <c:v>-4.0121187999999997</c:v>
                </c:pt>
                <c:pt idx="211">
                  <c:v>-4.0121187999999997</c:v>
                </c:pt>
                <c:pt idx="212">
                  <c:v>-4.0121187999999997</c:v>
                </c:pt>
                <c:pt idx="213">
                  <c:v>-4.0121187999999997</c:v>
                </c:pt>
                <c:pt idx="214">
                  <c:v>-4.0121187999999997</c:v>
                </c:pt>
                <c:pt idx="215">
                  <c:v>-4.0121187999999997</c:v>
                </c:pt>
                <c:pt idx="216">
                  <c:v>-4.0121187999999997</c:v>
                </c:pt>
                <c:pt idx="217">
                  <c:v>-4.0121187999999997</c:v>
                </c:pt>
                <c:pt idx="218">
                  <c:v>-4.0121187999999997</c:v>
                </c:pt>
                <c:pt idx="219">
                  <c:v>-4.0121187999999997</c:v>
                </c:pt>
                <c:pt idx="220">
                  <c:v>-4.0121187999999997</c:v>
                </c:pt>
                <c:pt idx="221">
                  <c:v>-4.0121187999999997</c:v>
                </c:pt>
                <c:pt idx="222">
                  <c:v>-4.0121187999999997</c:v>
                </c:pt>
                <c:pt idx="223">
                  <c:v>-4.0121187999999997</c:v>
                </c:pt>
                <c:pt idx="224">
                  <c:v>-4.0121187999999997</c:v>
                </c:pt>
                <c:pt idx="225">
                  <c:v>-4.0121187999999997</c:v>
                </c:pt>
                <c:pt idx="226">
                  <c:v>-4.0121187999999997</c:v>
                </c:pt>
                <c:pt idx="227">
                  <c:v>-4.0121187999999997</c:v>
                </c:pt>
                <c:pt idx="228">
                  <c:v>-4.0121187999999997</c:v>
                </c:pt>
                <c:pt idx="229">
                  <c:v>-4.0121187999999997</c:v>
                </c:pt>
                <c:pt idx="230">
                  <c:v>-4.0121187999999997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E-44BF-9D63-0359A95A7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LONGITUD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TABLA!$K$1</c:f>
              <c:strCache>
                <c:ptCount val="1"/>
                <c:pt idx="0">
                  <c:v>ERROR LON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</c:numCache>
            </c:numRef>
          </c:cat>
          <c:val>
            <c:numRef>
              <c:f>TABLA!$K$2:$K$233</c:f>
              <c:numCache>
                <c:formatCode>00,000,000</c:formatCode>
                <c:ptCount val="232"/>
                <c:pt idx="0">
                  <c:v>2.1099999999663055E-5</c:v>
                </c:pt>
                <c:pt idx="1">
                  <c:v>1.919999999966393E-5</c:v>
                </c:pt>
                <c:pt idx="2">
                  <c:v>1.7699999999898353E-5</c:v>
                </c:pt>
                <c:pt idx="3">
                  <c:v>1.6399999999805459E-5</c:v>
                </c:pt>
                <c:pt idx="4">
                  <c:v>1.5599999999338365E-5</c:v>
                </c:pt>
                <c:pt idx="5">
                  <c:v>1.529999999938525E-5</c:v>
                </c:pt>
                <c:pt idx="6">
                  <c:v>1.4999999999432134E-5</c:v>
                </c:pt>
                <c:pt idx="7">
                  <c:v>1.4600000000086766E-5</c:v>
                </c:pt>
                <c:pt idx="8">
                  <c:v>1.4199999999853219E-5</c:v>
                </c:pt>
                <c:pt idx="9">
                  <c:v>1.3699999999339241E-5</c:v>
                </c:pt>
                <c:pt idx="10">
                  <c:v>1.3299999999993872E-5</c:v>
                </c:pt>
                <c:pt idx="11">
                  <c:v>1.3000000000040757E-5</c:v>
                </c:pt>
                <c:pt idx="12">
                  <c:v>1.2700000000087641E-5</c:v>
                </c:pt>
                <c:pt idx="13">
                  <c:v>1.259999999980721E-5</c:v>
                </c:pt>
                <c:pt idx="14">
                  <c:v>1.2399999999246347E-5</c:v>
                </c:pt>
                <c:pt idx="15">
                  <c:v>1.2299999999854094E-5</c:v>
                </c:pt>
                <c:pt idx="16">
                  <c:v>1.2299999999854094E-5</c:v>
                </c:pt>
                <c:pt idx="17">
                  <c:v>1.2199999999573663E-5</c:v>
                </c:pt>
                <c:pt idx="18">
                  <c:v>1.2299999999854094E-5</c:v>
                </c:pt>
                <c:pt idx="19">
                  <c:v>1.2299999999854094E-5</c:v>
                </c:pt>
                <c:pt idx="20">
                  <c:v>1.2399999999246347E-5</c:v>
                </c:pt>
                <c:pt idx="21">
                  <c:v>1.2499999999526779E-5</c:v>
                </c:pt>
                <c:pt idx="22">
                  <c:v>1.2499999999526779E-5</c:v>
                </c:pt>
                <c:pt idx="23">
                  <c:v>1.259999999980721E-5</c:v>
                </c:pt>
                <c:pt idx="24">
                  <c:v>1.2700000000087641E-5</c:v>
                </c:pt>
                <c:pt idx="25">
                  <c:v>1.2799999999479894E-5</c:v>
                </c:pt>
                <c:pt idx="26">
                  <c:v>1.2899999999760325E-5</c:v>
                </c:pt>
                <c:pt idx="27">
                  <c:v>1.3000000000040757E-5</c:v>
                </c:pt>
                <c:pt idx="28">
                  <c:v>1.309999999943301E-5</c:v>
                </c:pt>
                <c:pt idx="29">
                  <c:v>1.309999999943301E-5</c:v>
                </c:pt>
                <c:pt idx="30">
                  <c:v>1.3199999999713441E-5</c:v>
                </c:pt>
                <c:pt idx="31">
                  <c:v>1.3199999999713441E-5</c:v>
                </c:pt>
                <c:pt idx="32">
                  <c:v>1.3199999999713441E-5</c:v>
                </c:pt>
                <c:pt idx="33">
                  <c:v>1.3199999999713441E-5</c:v>
                </c:pt>
                <c:pt idx="34">
                  <c:v>1.3199999999713441E-5</c:v>
                </c:pt>
                <c:pt idx="35">
                  <c:v>1.3199999999713441E-5</c:v>
                </c:pt>
                <c:pt idx="36">
                  <c:v>1.309999999943301E-5</c:v>
                </c:pt>
                <c:pt idx="37">
                  <c:v>1.309999999943301E-5</c:v>
                </c:pt>
                <c:pt idx="38">
                  <c:v>1.3000000000040757E-5</c:v>
                </c:pt>
                <c:pt idx="39">
                  <c:v>1.2799999999479894E-5</c:v>
                </c:pt>
                <c:pt idx="40">
                  <c:v>1.2700000000087641E-5</c:v>
                </c:pt>
                <c:pt idx="41">
                  <c:v>1.259999999980721E-5</c:v>
                </c:pt>
                <c:pt idx="42">
                  <c:v>1.2499999999526779E-5</c:v>
                </c:pt>
                <c:pt idx="43">
                  <c:v>1.2299999999854094E-5</c:v>
                </c:pt>
                <c:pt idx="44">
                  <c:v>1.2199999999573663E-5</c:v>
                </c:pt>
                <c:pt idx="45">
                  <c:v>1.1999999999900979E-5</c:v>
                </c:pt>
                <c:pt idx="46">
                  <c:v>1.1799999999340116E-5</c:v>
                </c:pt>
                <c:pt idx="47">
                  <c:v>1.1599999999667432E-5</c:v>
                </c:pt>
                <c:pt idx="48">
                  <c:v>1.1399999999994748E-5</c:v>
                </c:pt>
                <c:pt idx="49">
                  <c:v>1.1299999999714316E-5</c:v>
                </c:pt>
                <c:pt idx="50">
                  <c:v>1.0999999999761201E-5</c:v>
                </c:pt>
                <c:pt idx="51">
                  <c:v>1.0800000000088517E-5</c:v>
                </c:pt>
                <c:pt idx="52">
                  <c:v>1.0699999999808085E-5</c:v>
                </c:pt>
                <c:pt idx="53">
                  <c:v>1.039999999985497E-5</c:v>
                </c:pt>
                <c:pt idx="54">
                  <c:v>1.0199999999294107E-5</c:v>
                </c:pt>
                <c:pt idx="55">
                  <c:v>9.9999999996214228E-6</c:v>
                </c:pt>
                <c:pt idx="56">
                  <c:v>9.7999999999487386E-6</c:v>
                </c:pt>
                <c:pt idx="57">
                  <c:v>9.599999999387876E-6</c:v>
                </c:pt>
                <c:pt idx="58">
                  <c:v>9.3999999997151917E-6</c:v>
                </c:pt>
                <c:pt idx="59">
                  <c:v>9.2999999994347604E-6</c:v>
                </c:pt>
                <c:pt idx="60">
                  <c:v>9.0999999997620762E-6</c:v>
                </c:pt>
                <c:pt idx="61">
                  <c:v>8.900000000089392E-6</c:v>
                </c:pt>
                <c:pt idx="62">
                  <c:v>8.6999999995285293E-6</c:v>
                </c:pt>
                <c:pt idx="63">
                  <c:v>8.4999999998558451E-6</c:v>
                </c:pt>
                <c:pt idx="64">
                  <c:v>8.3999999995754138E-6</c:v>
                </c:pt>
                <c:pt idx="65">
                  <c:v>8.2999999992949824E-6</c:v>
                </c:pt>
                <c:pt idx="66">
                  <c:v>8.0999999996222982E-6</c:v>
                </c:pt>
                <c:pt idx="67">
                  <c:v>7.899999999949614E-6</c:v>
                </c:pt>
                <c:pt idx="68">
                  <c:v>7.7999999996691827E-6</c:v>
                </c:pt>
                <c:pt idx="69">
                  <c:v>7.5999999999964984E-6</c:v>
                </c:pt>
                <c:pt idx="70">
                  <c:v>7.4999999997160671E-6</c:v>
                </c:pt>
                <c:pt idx="71">
                  <c:v>7.3999999994356358E-6</c:v>
                </c:pt>
                <c:pt idx="72">
                  <c:v>7.3000000000433829E-6</c:v>
                </c:pt>
                <c:pt idx="73">
                  <c:v>7.1999999997629516E-6</c:v>
                </c:pt>
                <c:pt idx="74">
                  <c:v>7.1999999997629516E-6</c:v>
                </c:pt>
                <c:pt idx="75">
                  <c:v>7.0999999994825203E-6</c:v>
                </c:pt>
                <c:pt idx="76">
                  <c:v>7.0000000000902673E-6</c:v>
                </c:pt>
                <c:pt idx="77">
                  <c:v>6.899999999809836E-6</c:v>
                </c:pt>
                <c:pt idx="78">
                  <c:v>6.899999999809836E-6</c:v>
                </c:pt>
                <c:pt idx="79">
                  <c:v>6.7999999995294047E-6</c:v>
                </c:pt>
                <c:pt idx="80">
                  <c:v>6.6999999992489734E-6</c:v>
                </c:pt>
                <c:pt idx="81">
                  <c:v>6.6999999992489734E-6</c:v>
                </c:pt>
                <c:pt idx="82">
                  <c:v>6.6999999992489734E-6</c:v>
                </c:pt>
                <c:pt idx="83">
                  <c:v>6.6999999992489734E-6</c:v>
                </c:pt>
                <c:pt idx="84">
                  <c:v>6.5999999998567205E-6</c:v>
                </c:pt>
                <c:pt idx="85">
                  <c:v>6.5999999998567205E-6</c:v>
                </c:pt>
                <c:pt idx="86">
                  <c:v>6.5999999998567205E-6</c:v>
                </c:pt>
                <c:pt idx="87">
                  <c:v>6.5999999998567205E-6</c:v>
                </c:pt>
                <c:pt idx="88">
                  <c:v>6.5999999998567205E-6</c:v>
                </c:pt>
                <c:pt idx="89">
                  <c:v>6.5999999998567205E-6</c:v>
                </c:pt>
                <c:pt idx="90">
                  <c:v>6.5999999998567205E-6</c:v>
                </c:pt>
                <c:pt idx="91">
                  <c:v>6.5999999998567205E-6</c:v>
                </c:pt>
                <c:pt idx="92">
                  <c:v>6.5999999998567205E-6</c:v>
                </c:pt>
                <c:pt idx="93">
                  <c:v>6.5999999998567205E-6</c:v>
                </c:pt>
                <c:pt idx="94">
                  <c:v>6.5999999998567205E-6</c:v>
                </c:pt>
                <c:pt idx="95">
                  <c:v>6.5999999998567205E-6</c:v>
                </c:pt>
                <c:pt idx="96">
                  <c:v>6.5999999998567205E-6</c:v>
                </c:pt>
                <c:pt idx="97">
                  <c:v>6.5999999998567205E-6</c:v>
                </c:pt>
                <c:pt idx="98">
                  <c:v>6.6999999992489734E-6</c:v>
                </c:pt>
                <c:pt idx="99">
                  <c:v>6.6999999992489734E-6</c:v>
                </c:pt>
                <c:pt idx="100">
                  <c:v>6.6999999992489734E-6</c:v>
                </c:pt>
                <c:pt idx="101">
                  <c:v>6.6999999992489734E-6</c:v>
                </c:pt>
                <c:pt idx="102">
                  <c:v>6.7999999995294047E-6</c:v>
                </c:pt>
                <c:pt idx="103">
                  <c:v>6.7999999995294047E-6</c:v>
                </c:pt>
                <c:pt idx="104">
                  <c:v>6.7999999995294047E-6</c:v>
                </c:pt>
                <c:pt idx="105">
                  <c:v>6.7999999995294047E-6</c:v>
                </c:pt>
                <c:pt idx="106">
                  <c:v>6.7999999995294047E-6</c:v>
                </c:pt>
                <c:pt idx="107">
                  <c:v>6.899999999809836E-6</c:v>
                </c:pt>
                <c:pt idx="108">
                  <c:v>6.899999999809836E-6</c:v>
                </c:pt>
                <c:pt idx="109">
                  <c:v>6.899999999809836E-6</c:v>
                </c:pt>
                <c:pt idx="110">
                  <c:v>6.899999999809836E-6</c:v>
                </c:pt>
                <c:pt idx="111">
                  <c:v>7.0000000000902673E-6</c:v>
                </c:pt>
                <c:pt idx="112">
                  <c:v>7.0000000000902673E-6</c:v>
                </c:pt>
                <c:pt idx="113">
                  <c:v>7.0000000000902673E-6</c:v>
                </c:pt>
                <c:pt idx="114">
                  <c:v>7.0000000000902673E-6</c:v>
                </c:pt>
                <c:pt idx="115">
                  <c:v>7.0999999994825203E-6</c:v>
                </c:pt>
                <c:pt idx="116">
                  <c:v>7.0999999994825203E-6</c:v>
                </c:pt>
                <c:pt idx="117">
                  <c:v>7.0999999994825203E-6</c:v>
                </c:pt>
                <c:pt idx="118">
                  <c:v>7.0999999994825203E-6</c:v>
                </c:pt>
                <c:pt idx="119">
                  <c:v>7.0999999994825203E-6</c:v>
                </c:pt>
                <c:pt idx="120">
                  <c:v>7.0999999994825203E-6</c:v>
                </c:pt>
                <c:pt idx="121">
                  <c:v>7.0999999994825203E-6</c:v>
                </c:pt>
                <c:pt idx="122">
                  <c:v>7.0999999994825203E-6</c:v>
                </c:pt>
                <c:pt idx="123">
                  <c:v>7.0999999994825203E-6</c:v>
                </c:pt>
                <c:pt idx="124">
                  <c:v>7.0999999994825203E-6</c:v>
                </c:pt>
                <c:pt idx="125">
                  <c:v>7.0999999994825203E-6</c:v>
                </c:pt>
                <c:pt idx="126">
                  <c:v>7.0999999994825203E-6</c:v>
                </c:pt>
                <c:pt idx="127">
                  <c:v>7.0999999994825203E-6</c:v>
                </c:pt>
                <c:pt idx="128">
                  <c:v>7.0999999994825203E-6</c:v>
                </c:pt>
                <c:pt idx="129">
                  <c:v>7.0999999994825203E-6</c:v>
                </c:pt>
                <c:pt idx="130">
                  <c:v>7.0999999994825203E-6</c:v>
                </c:pt>
                <c:pt idx="131">
                  <c:v>7.0999999994825203E-6</c:v>
                </c:pt>
                <c:pt idx="132">
                  <c:v>7.0999999994825203E-6</c:v>
                </c:pt>
                <c:pt idx="133">
                  <c:v>7.0999999994825203E-6</c:v>
                </c:pt>
                <c:pt idx="134">
                  <c:v>7.0999999994825203E-6</c:v>
                </c:pt>
                <c:pt idx="135">
                  <c:v>7.0999999994825203E-6</c:v>
                </c:pt>
                <c:pt idx="136">
                  <c:v>7.0999999994825203E-6</c:v>
                </c:pt>
                <c:pt idx="137">
                  <c:v>7.0999999994825203E-6</c:v>
                </c:pt>
                <c:pt idx="138">
                  <c:v>7.0000000000902673E-6</c:v>
                </c:pt>
                <c:pt idx="139">
                  <c:v>7.0000000000902673E-6</c:v>
                </c:pt>
                <c:pt idx="140">
                  <c:v>7.0000000000902673E-6</c:v>
                </c:pt>
                <c:pt idx="141">
                  <c:v>7.0000000000902673E-6</c:v>
                </c:pt>
                <c:pt idx="142">
                  <c:v>7.0000000000902673E-6</c:v>
                </c:pt>
                <c:pt idx="143">
                  <c:v>7.0000000000902673E-6</c:v>
                </c:pt>
                <c:pt idx="144">
                  <c:v>7.0000000000902673E-6</c:v>
                </c:pt>
                <c:pt idx="145">
                  <c:v>7.0000000000902673E-6</c:v>
                </c:pt>
                <c:pt idx="146">
                  <c:v>7.0000000000902673E-6</c:v>
                </c:pt>
                <c:pt idx="147">
                  <c:v>7.0000000000902673E-6</c:v>
                </c:pt>
                <c:pt idx="148">
                  <c:v>7.0000000000902673E-6</c:v>
                </c:pt>
                <c:pt idx="149">
                  <c:v>7.0000000000902673E-6</c:v>
                </c:pt>
                <c:pt idx="150">
                  <c:v>7.0000000000902673E-6</c:v>
                </c:pt>
                <c:pt idx="151">
                  <c:v>7.0000000000902673E-6</c:v>
                </c:pt>
                <c:pt idx="152">
                  <c:v>7.0000000000902673E-6</c:v>
                </c:pt>
                <c:pt idx="153">
                  <c:v>7.0000000000902673E-6</c:v>
                </c:pt>
                <c:pt idx="154">
                  <c:v>7.0000000000902673E-6</c:v>
                </c:pt>
                <c:pt idx="155">
                  <c:v>7.0000000000902673E-6</c:v>
                </c:pt>
                <c:pt idx="156">
                  <c:v>7.0000000000902673E-6</c:v>
                </c:pt>
                <c:pt idx="157">
                  <c:v>7.0000000000902673E-6</c:v>
                </c:pt>
                <c:pt idx="158">
                  <c:v>7.0000000000902673E-6</c:v>
                </c:pt>
                <c:pt idx="159">
                  <c:v>7.0000000000902673E-6</c:v>
                </c:pt>
                <c:pt idx="160">
                  <c:v>7.0000000000902673E-6</c:v>
                </c:pt>
                <c:pt idx="161">
                  <c:v>7.0000000000902673E-6</c:v>
                </c:pt>
                <c:pt idx="162">
                  <c:v>7.0000000000902673E-6</c:v>
                </c:pt>
                <c:pt idx="163">
                  <c:v>7.0000000000902673E-6</c:v>
                </c:pt>
                <c:pt idx="164">
                  <c:v>7.0000000000902673E-6</c:v>
                </c:pt>
                <c:pt idx="165">
                  <c:v>7.0000000000902673E-6</c:v>
                </c:pt>
                <c:pt idx="166">
                  <c:v>7.0000000000902673E-6</c:v>
                </c:pt>
                <c:pt idx="167">
                  <c:v>7.0000000000902673E-6</c:v>
                </c:pt>
                <c:pt idx="168">
                  <c:v>7.0000000000902673E-6</c:v>
                </c:pt>
                <c:pt idx="169">
                  <c:v>7.0000000000902673E-6</c:v>
                </c:pt>
                <c:pt idx="170">
                  <c:v>7.0000000000902673E-6</c:v>
                </c:pt>
                <c:pt idx="171">
                  <c:v>7.0000000000902673E-6</c:v>
                </c:pt>
                <c:pt idx="172">
                  <c:v>7.0000000000902673E-6</c:v>
                </c:pt>
                <c:pt idx="173">
                  <c:v>7.0000000000902673E-6</c:v>
                </c:pt>
                <c:pt idx="174">
                  <c:v>7.0000000000902673E-6</c:v>
                </c:pt>
                <c:pt idx="175">
                  <c:v>7.0000000000902673E-6</c:v>
                </c:pt>
                <c:pt idx="176">
                  <c:v>7.0000000000902673E-6</c:v>
                </c:pt>
                <c:pt idx="177">
                  <c:v>7.0000000000902673E-6</c:v>
                </c:pt>
                <c:pt idx="178">
                  <c:v>7.0000000000902673E-6</c:v>
                </c:pt>
                <c:pt idx="179">
                  <c:v>7.0000000000902673E-6</c:v>
                </c:pt>
                <c:pt idx="180">
                  <c:v>7.0000000000902673E-6</c:v>
                </c:pt>
                <c:pt idx="181">
                  <c:v>7.0000000000902673E-6</c:v>
                </c:pt>
                <c:pt idx="182">
                  <c:v>7.0000000000902673E-6</c:v>
                </c:pt>
                <c:pt idx="183">
                  <c:v>7.0000000000902673E-6</c:v>
                </c:pt>
                <c:pt idx="184">
                  <c:v>7.0000000000902673E-6</c:v>
                </c:pt>
                <c:pt idx="185">
                  <c:v>7.0000000000902673E-6</c:v>
                </c:pt>
                <c:pt idx="186">
                  <c:v>7.0000000000902673E-6</c:v>
                </c:pt>
                <c:pt idx="187">
                  <c:v>7.0000000000902673E-6</c:v>
                </c:pt>
                <c:pt idx="188">
                  <c:v>7.0000000000902673E-6</c:v>
                </c:pt>
                <c:pt idx="189">
                  <c:v>6.899999999809836E-6</c:v>
                </c:pt>
                <c:pt idx="190">
                  <c:v>6.899999999809836E-6</c:v>
                </c:pt>
                <c:pt idx="191">
                  <c:v>6.899999999809836E-6</c:v>
                </c:pt>
                <c:pt idx="192">
                  <c:v>6.899999999809836E-6</c:v>
                </c:pt>
                <c:pt idx="193">
                  <c:v>6.899999999809836E-6</c:v>
                </c:pt>
                <c:pt idx="194">
                  <c:v>6.899999999809836E-6</c:v>
                </c:pt>
                <c:pt idx="195">
                  <c:v>6.899999999809836E-6</c:v>
                </c:pt>
                <c:pt idx="196">
                  <c:v>6.899999999809836E-6</c:v>
                </c:pt>
                <c:pt idx="197">
                  <c:v>6.899999999809836E-6</c:v>
                </c:pt>
                <c:pt idx="198">
                  <c:v>6.899999999809836E-6</c:v>
                </c:pt>
                <c:pt idx="199">
                  <c:v>6.899999999809836E-6</c:v>
                </c:pt>
                <c:pt idx="200">
                  <c:v>6.899999999809836E-6</c:v>
                </c:pt>
                <c:pt idx="201">
                  <c:v>6.899999999809836E-6</c:v>
                </c:pt>
                <c:pt idx="202">
                  <c:v>6.899999999809836E-6</c:v>
                </c:pt>
                <c:pt idx="203">
                  <c:v>6.899999999809836E-6</c:v>
                </c:pt>
                <c:pt idx="204">
                  <c:v>6.899999999809836E-6</c:v>
                </c:pt>
                <c:pt idx="205">
                  <c:v>6.899999999809836E-6</c:v>
                </c:pt>
                <c:pt idx="206">
                  <c:v>6.899999999809836E-6</c:v>
                </c:pt>
                <c:pt idx="207">
                  <c:v>6.899999999809836E-6</c:v>
                </c:pt>
                <c:pt idx="208">
                  <c:v>6.899999999809836E-6</c:v>
                </c:pt>
                <c:pt idx="209">
                  <c:v>6.899999999809836E-6</c:v>
                </c:pt>
                <c:pt idx="210">
                  <c:v>6.899999999809836E-6</c:v>
                </c:pt>
                <c:pt idx="211">
                  <c:v>6.899999999809836E-6</c:v>
                </c:pt>
                <c:pt idx="212">
                  <c:v>6.899999999809836E-6</c:v>
                </c:pt>
                <c:pt idx="213">
                  <c:v>6.899999999809836E-6</c:v>
                </c:pt>
                <c:pt idx="214">
                  <c:v>6.899999999809836E-6</c:v>
                </c:pt>
                <c:pt idx="215">
                  <c:v>6.899999999809836E-6</c:v>
                </c:pt>
                <c:pt idx="216">
                  <c:v>6.899999999809836E-6</c:v>
                </c:pt>
                <c:pt idx="217">
                  <c:v>6.899999999809836E-6</c:v>
                </c:pt>
                <c:pt idx="218">
                  <c:v>6.899999999809836E-6</c:v>
                </c:pt>
                <c:pt idx="219">
                  <c:v>6.899999999809836E-6</c:v>
                </c:pt>
                <c:pt idx="220">
                  <c:v>6.899999999809836E-6</c:v>
                </c:pt>
                <c:pt idx="221">
                  <c:v>6.899999999809836E-6</c:v>
                </c:pt>
                <c:pt idx="222">
                  <c:v>6.899999999809836E-6</c:v>
                </c:pt>
                <c:pt idx="223">
                  <c:v>6.899999999809836E-6</c:v>
                </c:pt>
                <c:pt idx="224">
                  <c:v>6.899999999809836E-6</c:v>
                </c:pt>
                <c:pt idx="225">
                  <c:v>6.899999999809836E-6</c:v>
                </c:pt>
                <c:pt idx="226">
                  <c:v>6.7999999995294047E-6</c:v>
                </c:pt>
                <c:pt idx="227">
                  <c:v>6.7999999995294047E-6</c:v>
                </c:pt>
                <c:pt idx="228">
                  <c:v>6.7999999995294047E-6</c:v>
                </c:pt>
                <c:pt idx="229">
                  <c:v>6.7999999995294047E-6</c:v>
                </c:pt>
                <c:pt idx="230">
                  <c:v>6.7999999995294047E-6</c:v>
                </c:pt>
                <c:pt idx="231">
                  <c:v>6.7999999995294047E-6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D-4D35-BE4F-53A70777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TABLA!$H$1</c:f>
              <c:strCache>
                <c:ptCount val="1"/>
                <c:pt idx="0">
                  <c:v>ALT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TABLA!$A$1:$A$378</c15:sqref>
                  </c15:fullRef>
                </c:ext>
              </c:extLst>
              <c:f>TABLA!$A$2:$A$378</c:f>
              <c:strCache>
                <c:ptCount val="3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TABLA!$H$2:$H$378</c15:sqref>
                  </c15:fullRef>
                </c:ext>
              </c:extLst>
              <c:f>TABLA!$H$3:$H$378</c:f>
              <c:numCache>
                <c:formatCode>0.00</c:formatCode>
                <c:ptCount val="3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0-4AEC-98B3-61D1FCA46881}"/>
            </c:ext>
          </c:extLst>
        </c:ser>
        <c:ser>
          <c:idx val="0"/>
          <c:order val="1"/>
          <c:tx>
            <c:strRef>
              <c:f>TABLA!$D$1</c:f>
              <c:strCache>
                <c:ptCount val="1"/>
                <c:pt idx="0">
                  <c:v>ALT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TABLA!$A$1:$A$378</c15:sqref>
                  </c15:fullRef>
                </c:ext>
              </c:extLst>
              <c:f>TABLA!$A$2:$A$378</c:f>
              <c:strCache>
                <c:ptCount val="3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TABLA!$D$2:$D$378</c15:sqref>
                  </c15:fullRef>
                </c:ext>
              </c:extLst>
              <c:f>TABLA!$D$3:$D$378</c:f>
              <c:numCache>
                <c:formatCode>0.00</c:formatCode>
                <c:ptCount val="376"/>
                <c:pt idx="0">
                  <c:v>12.1</c:v>
                </c:pt>
                <c:pt idx="1">
                  <c:v>12.1</c:v>
                </c:pt>
                <c:pt idx="2">
                  <c:v>12.1</c:v>
                </c:pt>
                <c:pt idx="3">
                  <c:v>12.1</c:v>
                </c:pt>
                <c:pt idx="4">
                  <c:v>12.1</c:v>
                </c:pt>
                <c:pt idx="5">
                  <c:v>12.1</c:v>
                </c:pt>
                <c:pt idx="6">
                  <c:v>12.1</c:v>
                </c:pt>
                <c:pt idx="7">
                  <c:v>12.1</c:v>
                </c:pt>
                <c:pt idx="8">
                  <c:v>12.1</c:v>
                </c:pt>
                <c:pt idx="9">
                  <c:v>12.1</c:v>
                </c:pt>
                <c:pt idx="10">
                  <c:v>12</c:v>
                </c:pt>
                <c:pt idx="11">
                  <c:v>12</c:v>
                </c:pt>
                <c:pt idx="12">
                  <c:v>11.9</c:v>
                </c:pt>
                <c:pt idx="13">
                  <c:v>11.8</c:v>
                </c:pt>
                <c:pt idx="14">
                  <c:v>11.7</c:v>
                </c:pt>
                <c:pt idx="15">
                  <c:v>11.6</c:v>
                </c:pt>
                <c:pt idx="16">
                  <c:v>11.4</c:v>
                </c:pt>
                <c:pt idx="17">
                  <c:v>11.4</c:v>
                </c:pt>
                <c:pt idx="18">
                  <c:v>11.2</c:v>
                </c:pt>
                <c:pt idx="19">
                  <c:v>11.1</c:v>
                </c:pt>
                <c:pt idx="20">
                  <c:v>10.9</c:v>
                </c:pt>
                <c:pt idx="21">
                  <c:v>10.8</c:v>
                </c:pt>
                <c:pt idx="22">
                  <c:v>10.6</c:v>
                </c:pt>
                <c:pt idx="23">
                  <c:v>10.5</c:v>
                </c:pt>
                <c:pt idx="24">
                  <c:v>10.4</c:v>
                </c:pt>
                <c:pt idx="25">
                  <c:v>10.199999999999999</c:v>
                </c:pt>
                <c:pt idx="26">
                  <c:v>10.1</c:v>
                </c:pt>
                <c:pt idx="27">
                  <c:v>10</c:v>
                </c:pt>
                <c:pt idx="28">
                  <c:v>9.92</c:v>
                </c:pt>
                <c:pt idx="29">
                  <c:v>9.7899999999999991</c:v>
                </c:pt>
                <c:pt idx="30">
                  <c:v>9.67</c:v>
                </c:pt>
                <c:pt idx="31">
                  <c:v>9.5299999999999994</c:v>
                </c:pt>
                <c:pt idx="32">
                  <c:v>9.42</c:v>
                </c:pt>
                <c:pt idx="33">
                  <c:v>9.27</c:v>
                </c:pt>
                <c:pt idx="34">
                  <c:v>9.16</c:v>
                </c:pt>
                <c:pt idx="35">
                  <c:v>9.0500000000000007</c:v>
                </c:pt>
                <c:pt idx="36">
                  <c:v>8.9600000000000009</c:v>
                </c:pt>
                <c:pt idx="37">
                  <c:v>8.8699999999999992</c:v>
                </c:pt>
                <c:pt idx="38">
                  <c:v>8.74</c:v>
                </c:pt>
                <c:pt idx="39">
                  <c:v>8.65</c:v>
                </c:pt>
                <c:pt idx="40">
                  <c:v>8.57</c:v>
                </c:pt>
                <c:pt idx="41">
                  <c:v>8.4700000000000006</c:v>
                </c:pt>
                <c:pt idx="42">
                  <c:v>8.4</c:v>
                </c:pt>
                <c:pt idx="43">
                  <c:v>8.34</c:v>
                </c:pt>
                <c:pt idx="44">
                  <c:v>8.27</c:v>
                </c:pt>
                <c:pt idx="45">
                  <c:v>8.18</c:v>
                </c:pt>
                <c:pt idx="46">
                  <c:v>8.1199999999999992</c:v>
                </c:pt>
                <c:pt idx="47">
                  <c:v>8.0500000000000007</c:v>
                </c:pt>
                <c:pt idx="48">
                  <c:v>7.99</c:v>
                </c:pt>
                <c:pt idx="49">
                  <c:v>7.92</c:v>
                </c:pt>
                <c:pt idx="50">
                  <c:v>7.87</c:v>
                </c:pt>
                <c:pt idx="51">
                  <c:v>7.83</c:v>
                </c:pt>
                <c:pt idx="52">
                  <c:v>7.76</c:v>
                </c:pt>
                <c:pt idx="53">
                  <c:v>7.7</c:v>
                </c:pt>
                <c:pt idx="54">
                  <c:v>7.65</c:v>
                </c:pt>
                <c:pt idx="55">
                  <c:v>7.6</c:v>
                </c:pt>
                <c:pt idx="56">
                  <c:v>7.54</c:v>
                </c:pt>
                <c:pt idx="57">
                  <c:v>7.49</c:v>
                </c:pt>
                <c:pt idx="58">
                  <c:v>7.44</c:v>
                </c:pt>
                <c:pt idx="59">
                  <c:v>7.4</c:v>
                </c:pt>
                <c:pt idx="60">
                  <c:v>7.35</c:v>
                </c:pt>
                <c:pt idx="61">
                  <c:v>7.3</c:v>
                </c:pt>
                <c:pt idx="62">
                  <c:v>7.27</c:v>
                </c:pt>
                <c:pt idx="63">
                  <c:v>7.23</c:v>
                </c:pt>
                <c:pt idx="64">
                  <c:v>7.2</c:v>
                </c:pt>
                <c:pt idx="65">
                  <c:v>7.16</c:v>
                </c:pt>
                <c:pt idx="66">
                  <c:v>7.12</c:v>
                </c:pt>
                <c:pt idx="67">
                  <c:v>7.09</c:v>
                </c:pt>
                <c:pt idx="68">
                  <c:v>7.05</c:v>
                </c:pt>
                <c:pt idx="69">
                  <c:v>7.02</c:v>
                </c:pt>
                <c:pt idx="70">
                  <c:v>6.99</c:v>
                </c:pt>
                <c:pt idx="71">
                  <c:v>6.96</c:v>
                </c:pt>
                <c:pt idx="72">
                  <c:v>6.93</c:v>
                </c:pt>
                <c:pt idx="73">
                  <c:v>6.9</c:v>
                </c:pt>
                <c:pt idx="74">
                  <c:v>6.87</c:v>
                </c:pt>
                <c:pt idx="75">
                  <c:v>6.85</c:v>
                </c:pt>
                <c:pt idx="76">
                  <c:v>6.82</c:v>
                </c:pt>
                <c:pt idx="77">
                  <c:v>6.78</c:v>
                </c:pt>
                <c:pt idx="78">
                  <c:v>6.76</c:v>
                </c:pt>
                <c:pt idx="79">
                  <c:v>6.73</c:v>
                </c:pt>
                <c:pt idx="80">
                  <c:v>6.7</c:v>
                </c:pt>
                <c:pt idx="81">
                  <c:v>6.68</c:v>
                </c:pt>
                <c:pt idx="82">
                  <c:v>6.66</c:v>
                </c:pt>
                <c:pt idx="83">
                  <c:v>6.64</c:v>
                </c:pt>
                <c:pt idx="84">
                  <c:v>6.62</c:v>
                </c:pt>
                <c:pt idx="85">
                  <c:v>6.6</c:v>
                </c:pt>
                <c:pt idx="86">
                  <c:v>6.56</c:v>
                </c:pt>
                <c:pt idx="87">
                  <c:v>6.49</c:v>
                </c:pt>
                <c:pt idx="88">
                  <c:v>6.43</c:v>
                </c:pt>
                <c:pt idx="89">
                  <c:v>6.34</c:v>
                </c:pt>
                <c:pt idx="90">
                  <c:v>6.25</c:v>
                </c:pt>
                <c:pt idx="91">
                  <c:v>6.15</c:v>
                </c:pt>
                <c:pt idx="92">
                  <c:v>6.05</c:v>
                </c:pt>
                <c:pt idx="93">
                  <c:v>5.95</c:v>
                </c:pt>
                <c:pt idx="94">
                  <c:v>5.84</c:v>
                </c:pt>
                <c:pt idx="95">
                  <c:v>5.74</c:v>
                </c:pt>
                <c:pt idx="96">
                  <c:v>5.62</c:v>
                </c:pt>
                <c:pt idx="97">
                  <c:v>5.54</c:v>
                </c:pt>
                <c:pt idx="98">
                  <c:v>5.42</c:v>
                </c:pt>
                <c:pt idx="99">
                  <c:v>5.33</c:v>
                </c:pt>
                <c:pt idx="100">
                  <c:v>5.24</c:v>
                </c:pt>
                <c:pt idx="101">
                  <c:v>5.16</c:v>
                </c:pt>
                <c:pt idx="102">
                  <c:v>5.07</c:v>
                </c:pt>
                <c:pt idx="103">
                  <c:v>4.99</c:v>
                </c:pt>
                <c:pt idx="104">
                  <c:v>4.9000000000000004</c:v>
                </c:pt>
                <c:pt idx="105">
                  <c:v>4.8099999999999996</c:v>
                </c:pt>
                <c:pt idx="106">
                  <c:v>4.72</c:v>
                </c:pt>
                <c:pt idx="107">
                  <c:v>4.6399999999999997</c:v>
                </c:pt>
                <c:pt idx="108">
                  <c:v>4.5599999999999996</c:v>
                </c:pt>
                <c:pt idx="109">
                  <c:v>4.4800000000000004</c:v>
                </c:pt>
                <c:pt idx="110">
                  <c:v>4.4000000000000004</c:v>
                </c:pt>
                <c:pt idx="111">
                  <c:v>4.32</c:v>
                </c:pt>
                <c:pt idx="112">
                  <c:v>4.2300000000000004</c:v>
                </c:pt>
                <c:pt idx="113">
                  <c:v>4.1500000000000004</c:v>
                </c:pt>
                <c:pt idx="114">
                  <c:v>4.08</c:v>
                </c:pt>
                <c:pt idx="115">
                  <c:v>3.99</c:v>
                </c:pt>
                <c:pt idx="116">
                  <c:v>3.91</c:v>
                </c:pt>
                <c:pt idx="117">
                  <c:v>3.8</c:v>
                </c:pt>
                <c:pt idx="118">
                  <c:v>3.72</c:v>
                </c:pt>
                <c:pt idx="119">
                  <c:v>3.63</c:v>
                </c:pt>
                <c:pt idx="120">
                  <c:v>3.55</c:v>
                </c:pt>
                <c:pt idx="121">
                  <c:v>3.44</c:v>
                </c:pt>
                <c:pt idx="122">
                  <c:v>3.37</c:v>
                </c:pt>
                <c:pt idx="123">
                  <c:v>3.28</c:v>
                </c:pt>
                <c:pt idx="124">
                  <c:v>3.2</c:v>
                </c:pt>
                <c:pt idx="125">
                  <c:v>3.12</c:v>
                </c:pt>
                <c:pt idx="126">
                  <c:v>3.05</c:v>
                </c:pt>
                <c:pt idx="127">
                  <c:v>2.95</c:v>
                </c:pt>
                <c:pt idx="128">
                  <c:v>2.86</c:v>
                </c:pt>
                <c:pt idx="129">
                  <c:v>2.78</c:v>
                </c:pt>
                <c:pt idx="130">
                  <c:v>2.71</c:v>
                </c:pt>
                <c:pt idx="131">
                  <c:v>2.61</c:v>
                </c:pt>
                <c:pt idx="132">
                  <c:v>2.5299999999999998</c:v>
                </c:pt>
                <c:pt idx="133">
                  <c:v>2.44</c:v>
                </c:pt>
                <c:pt idx="134">
                  <c:v>2.37</c:v>
                </c:pt>
                <c:pt idx="135">
                  <c:v>2.27</c:v>
                </c:pt>
                <c:pt idx="136">
                  <c:v>2.17</c:v>
                </c:pt>
                <c:pt idx="137">
                  <c:v>2.08</c:v>
                </c:pt>
                <c:pt idx="138">
                  <c:v>2</c:v>
                </c:pt>
                <c:pt idx="139">
                  <c:v>1.9</c:v>
                </c:pt>
                <c:pt idx="140">
                  <c:v>1.82</c:v>
                </c:pt>
                <c:pt idx="141">
                  <c:v>1.75</c:v>
                </c:pt>
                <c:pt idx="142">
                  <c:v>1.65</c:v>
                </c:pt>
                <c:pt idx="143">
                  <c:v>1.54</c:v>
                </c:pt>
                <c:pt idx="144">
                  <c:v>1.4</c:v>
                </c:pt>
                <c:pt idx="145">
                  <c:v>1.32</c:v>
                </c:pt>
                <c:pt idx="146">
                  <c:v>1.23</c:v>
                </c:pt>
                <c:pt idx="147">
                  <c:v>1.1499999999999999</c:v>
                </c:pt>
                <c:pt idx="148">
                  <c:v>1.08</c:v>
                </c:pt>
                <c:pt idx="149">
                  <c:v>0.99</c:v>
                </c:pt>
                <c:pt idx="150">
                  <c:v>0.91</c:v>
                </c:pt>
                <c:pt idx="151">
                  <c:v>0.8</c:v>
                </c:pt>
                <c:pt idx="152">
                  <c:v>0.68</c:v>
                </c:pt>
                <c:pt idx="153">
                  <c:v>0.59</c:v>
                </c:pt>
                <c:pt idx="154">
                  <c:v>0.48</c:v>
                </c:pt>
                <c:pt idx="155">
                  <c:v>0.38</c:v>
                </c:pt>
                <c:pt idx="156">
                  <c:v>0.28999999999999998</c:v>
                </c:pt>
                <c:pt idx="157">
                  <c:v>0.18</c:v>
                </c:pt>
                <c:pt idx="158">
                  <c:v>0.09</c:v>
                </c:pt>
                <c:pt idx="159">
                  <c:v>0</c:v>
                </c:pt>
                <c:pt idx="160">
                  <c:v>-0.1</c:v>
                </c:pt>
                <c:pt idx="161">
                  <c:v>-0.2</c:v>
                </c:pt>
                <c:pt idx="162">
                  <c:v>-0.2</c:v>
                </c:pt>
                <c:pt idx="163">
                  <c:v>-0.3</c:v>
                </c:pt>
                <c:pt idx="164">
                  <c:v>-0.3</c:v>
                </c:pt>
                <c:pt idx="165">
                  <c:v>-0.4</c:v>
                </c:pt>
                <c:pt idx="166">
                  <c:v>-0.4</c:v>
                </c:pt>
                <c:pt idx="167">
                  <c:v>-0.4</c:v>
                </c:pt>
                <c:pt idx="168">
                  <c:v>-0.4</c:v>
                </c:pt>
                <c:pt idx="169">
                  <c:v>-0.4</c:v>
                </c:pt>
                <c:pt idx="170">
                  <c:v>-0.4</c:v>
                </c:pt>
                <c:pt idx="171">
                  <c:v>-0.4</c:v>
                </c:pt>
                <c:pt idx="172">
                  <c:v>-0.3</c:v>
                </c:pt>
                <c:pt idx="173">
                  <c:v>-0.3</c:v>
                </c:pt>
                <c:pt idx="174">
                  <c:v>-0.3</c:v>
                </c:pt>
                <c:pt idx="175">
                  <c:v>-0.3</c:v>
                </c:pt>
                <c:pt idx="176">
                  <c:v>-0.3</c:v>
                </c:pt>
                <c:pt idx="177">
                  <c:v>-0.3</c:v>
                </c:pt>
                <c:pt idx="178">
                  <c:v>-0.2</c:v>
                </c:pt>
                <c:pt idx="179">
                  <c:v>-0.2</c:v>
                </c:pt>
                <c:pt idx="180">
                  <c:v>0.01</c:v>
                </c:pt>
                <c:pt idx="181">
                  <c:v>0.03</c:v>
                </c:pt>
                <c:pt idx="182">
                  <c:v>0.04</c:v>
                </c:pt>
                <c:pt idx="183">
                  <c:v>0.06</c:v>
                </c:pt>
                <c:pt idx="184">
                  <c:v>7.0000000000000007E-2</c:v>
                </c:pt>
                <c:pt idx="185">
                  <c:v>0.09</c:v>
                </c:pt>
                <c:pt idx="186">
                  <c:v>0.11</c:v>
                </c:pt>
                <c:pt idx="187">
                  <c:v>0.13</c:v>
                </c:pt>
                <c:pt idx="188">
                  <c:v>0.14000000000000001</c:v>
                </c:pt>
                <c:pt idx="189">
                  <c:v>0.15</c:v>
                </c:pt>
                <c:pt idx="190">
                  <c:v>0.16</c:v>
                </c:pt>
                <c:pt idx="191">
                  <c:v>0.17</c:v>
                </c:pt>
                <c:pt idx="192">
                  <c:v>0.18</c:v>
                </c:pt>
                <c:pt idx="193">
                  <c:v>0.2</c:v>
                </c:pt>
                <c:pt idx="194">
                  <c:v>0.21</c:v>
                </c:pt>
                <c:pt idx="195">
                  <c:v>0.22</c:v>
                </c:pt>
                <c:pt idx="196">
                  <c:v>0.23</c:v>
                </c:pt>
                <c:pt idx="197">
                  <c:v>0.23</c:v>
                </c:pt>
                <c:pt idx="198">
                  <c:v>0.24</c:v>
                </c:pt>
                <c:pt idx="199">
                  <c:v>0.25</c:v>
                </c:pt>
                <c:pt idx="200">
                  <c:v>0.25</c:v>
                </c:pt>
                <c:pt idx="201">
                  <c:v>0.26</c:v>
                </c:pt>
                <c:pt idx="202">
                  <c:v>0.27</c:v>
                </c:pt>
                <c:pt idx="203">
                  <c:v>0.27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0.28999999999999998</c:v>
                </c:pt>
                <c:pt idx="207">
                  <c:v>0.3</c:v>
                </c:pt>
                <c:pt idx="208">
                  <c:v>0.31</c:v>
                </c:pt>
                <c:pt idx="209">
                  <c:v>0.32</c:v>
                </c:pt>
                <c:pt idx="210">
                  <c:v>0.32</c:v>
                </c:pt>
                <c:pt idx="211">
                  <c:v>0.33</c:v>
                </c:pt>
                <c:pt idx="212">
                  <c:v>0.34</c:v>
                </c:pt>
                <c:pt idx="213">
                  <c:v>0.34</c:v>
                </c:pt>
                <c:pt idx="214">
                  <c:v>0.35</c:v>
                </c:pt>
                <c:pt idx="215">
                  <c:v>0.35</c:v>
                </c:pt>
                <c:pt idx="216">
                  <c:v>0.36</c:v>
                </c:pt>
                <c:pt idx="217">
                  <c:v>0</c:v>
                </c:pt>
                <c:pt idx="218">
                  <c:v>0.01</c:v>
                </c:pt>
                <c:pt idx="219">
                  <c:v>0.01</c:v>
                </c:pt>
                <c:pt idx="220">
                  <c:v>0.02</c:v>
                </c:pt>
                <c:pt idx="221">
                  <c:v>0.03</c:v>
                </c:pt>
                <c:pt idx="222">
                  <c:v>0.04</c:v>
                </c:pt>
                <c:pt idx="223">
                  <c:v>0.05</c:v>
                </c:pt>
                <c:pt idx="224">
                  <c:v>0.05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0.04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0.03</c:v>
                </c:pt>
                <c:pt idx="241">
                  <c:v>0.03</c:v>
                </c:pt>
                <c:pt idx="242">
                  <c:v>0.02</c:v>
                </c:pt>
                <c:pt idx="243">
                  <c:v>0.02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0.02</c:v>
                </c:pt>
                <c:pt idx="253">
                  <c:v>0.01</c:v>
                </c:pt>
                <c:pt idx="254">
                  <c:v>0.01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-0.1</c:v>
                </c:pt>
                <c:pt idx="281">
                  <c:v>-0.1</c:v>
                </c:pt>
                <c:pt idx="282">
                  <c:v>-0.1</c:v>
                </c:pt>
                <c:pt idx="283">
                  <c:v>-0.1</c:v>
                </c:pt>
                <c:pt idx="284">
                  <c:v>-0.1</c:v>
                </c:pt>
                <c:pt idx="285">
                  <c:v>-0.1</c:v>
                </c:pt>
                <c:pt idx="286">
                  <c:v>-0.1</c:v>
                </c:pt>
                <c:pt idx="287">
                  <c:v>-0.1</c:v>
                </c:pt>
                <c:pt idx="288">
                  <c:v>-0.1</c:v>
                </c:pt>
                <c:pt idx="289">
                  <c:v>-0.1</c:v>
                </c:pt>
                <c:pt idx="290">
                  <c:v>-0.1</c:v>
                </c:pt>
                <c:pt idx="291">
                  <c:v>-0.1</c:v>
                </c:pt>
                <c:pt idx="292">
                  <c:v>-0.1</c:v>
                </c:pt>
                <c:pt idx="293">
                  <c:v>-0.1</c:v>
                </c:pt>
                <c:pt idx="294">
                  <c:v>-0.1</c:v>
                </c:pt>
                <c:pt idx="295">
                  <c:v>-0.1</c:v>
                </c:pt>
                <c:pt idx="296">
                  <c:v>-0.1</c:v>
                </c:pt>
                <c:pt idx="297">
                  <c:v>-0.1</c:v>
                </c:pt>
                <c:pt idx="298">
                  <c:v>-0.1</c:v>
                </c:pt>
                <c:pt idx="299">
                  <c:v>-0.1</c:v>
                </c:pt>
                <c:pt idx="300">
                  <c:v>-0.1</c:v>
                </c:pt>
                <c:pt idx="301">
                  <c:v>-0.1</c:v>
                </c:pt>
                <c:pt idx="302">
                  <c:v>-0.1</c:v>
                </c:pt>
                <c:pt idx="303">
                  <c:v>-0.1</c:v>
                </c:pt>
                <c:pt idx="304">
                  <c:v>-0.1</c:v>
                </c:pt>
                <c:pt idx="305">
                  <c:v>-0.1</c:v>
                </c:pt>
                <c:pt idx="306">
                  <c:v>-0.1</c:v>
                </c:pt>
                <c:pt idx="307">
                  <c:v>-0.1</c:v>
                </c:pt>
                <c:pt idx="308">
                  <c:v>-0.1</c:v>
                </c:pt>
                <c:pt idx="309">
                  <c:v>-0.1</c:v>
                </c:pt>
                <c:pt idx="310">
                  <c:v>-0.1</c:v>
                </c:pt>
                <c:pt idx="311">
                  <c:v>-0.1</c:v>
                </c:pt>
                <c:pt idx="312">
                  <c:v>-0.1</c:v>
                </c:pt>
                <c:pt idx="313">
                  <c:v>-0.1</c:v>
                </c:pt>
                <c:pt idx="314">
                  <c:v>-0.1</c:v>
                </c:pt>
                <c:pt idx="315">
                  <c:v>-0.1</c:v>
                </c:pt>
                <c:pt idx="316">
                  <c:v>-0.1</c:v>
                </c:pt>
                <c:pt idx="317">
                  <c:v>-0.1</c:v>
                </c:pt>
                <c:pt idx="318">
                  <c:v>-0.1</c:v>
                </c:pt>
                <c:pt idx="319">
                  <c:v>-0.1</c:v>
                </c:pt>
                <c:pt idx="320">
                  <c:v>-0.1</c:v>
                </c:pt>
                <c:pt idx="321">
                  <c:v>-0.1</c:v>
                </c:pt>
                <c:pt idx="322">
                  <c:v>-0.1</c:v>
                </c:pt>
                <c:pt idx="323">
                  <c:v>-0.1</c:v>
                </c:pt>
                <c:pt idx="324">
                  <c:v>-0.1</c:v>
                </c:pt>
                <c:pt idx="325">
                  <c:v>-0.1</c:v>
                </c:pt>
                <c:pt idx="326">
                  <c:v>-0.1</c:v>
                </c:pt>
                <c:pt idx="327">
                  <c:v>-0.1</c:v>
                </c:pt>
                <c:pt idx="328">
                  <c:v>-0.1</c:v>
                </c:pt>
                <c:pt idx="329">
                  <c:v>-0.1</c:v>
                </c:pt>
                <c:pt idx="330">
                  <c:v>-0.1</c:v>
                </c:pt>
                <c:pt idx="331">
                  <c:v>-0.1</c:v>
                </c:pt>
                <c:pt idx="332">
                  <c:v>-0.1</c:v>
                </c:pt>
                <c:pt idx="333">
                  <c:v>-0.1</c:v>
                </c:pt>
                <c:pt idx="334">
                  <c:v>-0.1</c:v>
                </c:pt>
                <c:pt idx="335">
                  <c:v>-0.1</c:v>
                </c:pt>
                <c:pt idx="336">
                  <c:v>-0.1</c:v>
                </c:pt>
                <c:pt idx="337">
                  <c:v>-0.1</c:v>
                </c:pt>
                <c:pt idx="338">
                  <c:v>-0.1</c:v>
                </c:pt>
                <c:pt idx="339">
                  <c:v>-0.1</c:v>
                </c:pt>
                <c:pt idx="340">
                  <c:v>-0.1</c:v>
                </c:pt>
                <c:pt idx="341">
                  <c:v>-0.1</c:v>
                </c:pt>
                <c:pt idx="342">
                  <c:v>-0.1</c:v>
                </c:pt>
                <c:pt idx="343">
                  <c:v>-0.1</c:v>
                </c:pt>
                <c:pt idx="344">
                  <c:v>-0.1</c:v>
                </c:pt>
                <c:pt idx="345">
                  <c:v>-0.1</c:v>
                </c:pt>
                <c:pt idx="346">
                  <c:v>-0.1</c:v>
                </c:pt>
                <c:pt idx="347">
                  <c:v>-0.1</c:v>
                </c:pt>
                <c:pt idx="348">
                  <c:v>-0.1</c:v>
                </c:pt>
                <c:pt idx="349">
                  <c:v>-0.1</c:v>
                </c:pt>
                <c:pt idx="350">
                  <c:v>-0.1</c:v>
                </c:pt>
                <c:pt idx="351">
                  <c:v>-0.1</c:v>
                </c:pt>
                <c:pt idx="352">
                  <c:v>-0.1</c:v>
                </c:pt>
                <c:pt idx="353">
                  <c:v>-0.1</c:v>
                </c:pt>
                <c:pt idx="354">
                  <c:v>-0.1</c:v>
                </c:pt>
                <c:pt idx="355">
                  <c:v>-0.1</c:v>
                </c:pt>
                <c:pt idx="356">
                  <c:v>-0.1</c:v>
                </c:pt>
                <c:pt idx="357">
                  <c:v>-0.1</c:v>
                </c:pt>
                <c:pt idx="358">
                  <c:v>-0.1</c:v>
                </c:pt>
                <c:pt idx="359">
                  <c:v>-0.1</c:v>
                </c:pt>
                <c:pt idx="360">
                  <c:v>-0.1</c:v>
                </c:pt>
                <c:pt idx="361">
                  <c:v>-0.1</c:v>
                </c:pt>
                <c:pt idx="362">
                  <c:v>-0.1</c:v>
                </c:pt>
                <c:pt idx="363">
                  <c:v>-0.1</c:v>
                </c:pt>
                <c:pt idx="364">
                  <c:v>-0.1</c:v>
                </c:pt>
                <c:pt idx="365">
                  <c:v>-0.1</c:v>
                </c:pt>
                <c:pt idx="366">
                  <c:v>-0.1</c:v>
                </c:pt>
                <c:pt idx="367">
                  <c:v>-0.1</c:v>
                </c:pt>
                <c:pt idx="368">
                  <c:v>-0.1</c:v>
                </c:pt>
                <c:pt idx="369">
                  <c:v>-0.1</c:v>
                </c:pt>
                <c:pt idx="370">
                  <c:v>-0.1</c:v>
                </c:pt>
                <c:pt idx="371">
                  <c:v>-0.1</c:v>
                </c:pt>
                <c:pt idx="372">
                  <c:v>-0.1</c:v>
                </c:pt>
                <c:pt idx="373">
                  <c:v>-0.1</c:v>
                </c:pt>
                <c:pt idx="374">
                  <c:v>-0.1</c:v>
                </c:pt>
                <c:pt idx="375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0-4AEC-98B3-61D1FCA46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ALTURA</a:t>
            </a:r>
          </a:p>
        </c:rich>
      </c:tx>
      <c:layout>
        <c:manualLayout>
          <c:xMode val="edge"/>
          <c:yMode val="edge"/>
          <c:x val="0.44546960045955569"/>
          <c:y val="1.735357917570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7724570143017835E-2"/>
          <c:y val="9.6692574332235506E-2"/>
          <c:w val="0.88545208634634953"/>
          <c:h val="0.85735259735694636"/>
        </c:manualLayout>
      </c:layout>
      <c:lineChart>
        <c:grouping val="standard"/>
        <c:varyColors val="0"/>
        <c:ser>
          <c:idx val="0"/>
          <c:order val="0"/>
          <c:tx>
            <c:strRef>
              <c:f>TABLA!$L$1</c:f>
              <c:strCache>
                <c:ptCount val="1"/>
                <c:pt idx="0">
                  <c:v>ERROR ALT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TABLA!$L$2:$L$378</c:f>
              <c:numCache>
                <c:formatCode>0.00</c:formatCode>
                <c:ptCount val="377"/>
                <c:pt idx="0">
                  <c:v>12.1</c:v>
                </c:pt>
                <c:pt idx="1">
                  <c:v>12.1</c:v>
                </c:pt>
                <c:pt idx="2">
                  <c:v>12.1</c:v>
                </c:pt>
                <c:pt idx="3">
                  <c:v>12.1</c:v>
                </c:pt>
                <c:pt idx="4">
                  <c:v>12.1</c:v>
                </c:pt>
                <c:pt idx="5">
                  <c:v>12.1</c:v>
                </c:pt>
                <c:pt idx="6">
                  <c:v>12.1</c:v>
                </c:pt>
                <c:pt idx="7">
                  <c:v>12.1</c:v>
                </c:pt>
                <c:pt idx="8">
                  <c:v>12.1</c:v>
                </c:pt>
                <c:pt idx="9">
                  <c:v>12.1</c:v>
                </c:pt>
                <c:pt idx="10">
                  <c:v>12.1</c:v>
                </c:pt>
                <c:pt idx="11">
                  <c:v>12</c:v>
                </c:pt>
                <c:pt idx="12">
                  <c:v>12</c:v>
                </c:pt>
                <c:pt idx="13">
                  <c:v>11.9</c:v>
                </c:pt>
                <c:pt idx="14">
                  <c:v>11.8</c:v>
                </c:pt>
                <c:pt idx="15">
                  <c:v>11.7</c:v>
                </c:pt>
                <c:pt idx="16">
                  <c:v>11.6</c:v>
                </c:pt>
                <c:pt idx="17">
                  <c:v>11.4</c:v>
                </c:pt>
                <c:pt idx="18">
                  <c:v>11.4</c:v>
                </c:pt>
                <c:pt idx="19">
                  <c:v>11.2</c:v>
                </c:pt>
                <c:pt idx="20">
                  <c:v>11.1</c:v>
                </c:pt>
                <c:pt idx="21">
                  <c:v>10.9</c:v>
                </c:pt>
                <c:pt idx="22">
                  <c:v>10.8</c:v>
                </c:pt>
                <c:pt idx="23">
                  <c:v>10.6</c:v>
                </c:pt>
                <c:pt idx="24">
                  <c:v>10.5</c:v>
                </c:pt>
                <c:pt idx="25">
                  <c:v>10.4</c:v>
                </c:pt>
                <c:pt idx="26">
                  <c:v>10.199999999999999</c:v>
                </c:pt>
                <c:pt idx="27">
                  <c:v>10.1</c:v>
                </c:pt>
                <c:pt idx="28">
                  <c:v>10</c:v>
                </c:pt>
                <c:pt idx="29">
                  <c:v>9.92</c:v>
                </c:pt>
                <c:pt idx="30">
                  <c:v>9.7899999999999991</c:v>
                </c:pt>
                <c:pt idx="31">
                  <c:v>9.67</c:v>
                </c:pt>
                <c:pt idx="32">
                  <c:v>9.5299999999999994</c:v>
                </c:pt>
                <c:pt idx="33">
                  <c:v>9.42</c:v>
                </c:pt>
                <c:pt idx="34">
                  <c:v>9.27</c:v>
                </c:pt>
                <c:pt idx="35">
                  <c:v>9.16</c:v>
                </c:pt>
                <c:pt idx="36">
                  <c:v>9.0500000000000007</c:v>
                </c:pt>
                <c:pt idx="37">
                  <c:v>8.9600000000000009</c:v>
                </c:pt>
                <c:pt idx="38">
                  <c:v>8.8699999999999992</c:v>
                </c:pt>
                <c:pt idx="39">
                  <c:v>8.74</c:v>
                </c:pt>
                <c:pt idx="40">
                  <c:v>8.65</c:v>
                </c:pt>
                <c:pt idx="41">
                  <c:v>8.57</c:v>
                </c:pt>
                <c:pt idx="42">
                  <c:v>8.4700000000000006</c:v>
                </c:pt>
                <c:pt idx="43">
                  <c:v>8.4</c:v>
                </c:pt>
                <c:pt idx="44">
                  <c:v>8.34</c:v>
                </c:pt>
                <c:pt idx="45">
                  <c:v>8.27</c:v>
                </c:pt>
                <c:pt idx="46">
                  <c:v>8.18</c:v>
                </c:pt>
                <c:pt idx="47">
                  <c:v>8.1199999999999992</c:v>
                </c:pt>
                <c:pt idx="48">
                  <c:v>8.0500000000000007</c:v>
                </c:pt>
                <c:pt idx="49">
                  <c:v>7.99</c:v>
                </c:pt>
                <c:pt idx="50">
                  <c:v>7.92</c:v>
                </c:pt>
                <c:pt idx="51">
                  <c:v>7.87</c:v>
                </c:pt>
                <c:pt idx="52">
                  <c:v>7.83</c:v>
                </c:pt>
                <c:pt idx="53">
                  <c:v>7.76</c:v>
                </c:pt>
                <c:pt idx="54">
                  <c:v>7.7</c:v>
                </c:pt>
                <c:pt idx="55">
                  <c:v>7.65</c:v>
                </c:pt>
                <c:pt idx="56">
                  <c:v>7.6</c:v>
                </c:pt>
                <c:pt idx="57">
                  <c:v>7.54</c:v>
                </c:pt>
                <c:pt idx="58">
                  <c:v>7.49</c:v>
                </c:pt>
                <c:pt idx="59">
                  <c:v>7.44</c:v>
                </c:pt>
                <c:pt idx="60">
                  <c:v>7.4</c:v>
                </c:pt>
                <c:pt idx="61">
                  <c:v>7.35</c:v>
                </c:pt>
                <c:pt idx="62">
                  <c:v>7.3</c:v>
                </c:pt>
                <c:pt idx="63">
                  <c:v>7.27</c:v>
                </c:pt>
                <c:pt idx="64">
                  <c:v>7.23</c:v>
                </c:pt>
                <c:pt idx="65">
                  <c:v>7.2</c:v>
                </c:pt>
                <c:pt idx="66">
                  <c:v>7.16</c:v>
                </c:pt>
                <c:pt idx="67">
                  <c:v>7.12</c:v>
                </c:pt>
                <c:pt idx="68">
                  <c:v>7.09</c:v>
                </c:pt>
                <c:pt idx="69">
                  <c:v>7.05</c:v>
                </c:pt>
                <c:pt idx="70">
                  <c:v>7.02</c:v>
                </c:pt>
                <c:pt idx="71">
                  <c:v>6.99</c:v>
                </c:pt>
                <c:pt idx="72">
                  <c:v>6.96</c:v>
                </c:pt>
                <c:pt idx="73">
                  <c:v>6.93</c:v>
                </c:pt>
                <c:pt idx="74">
                  <c:v>6.9</c:v>
                </c:pt>
                <c:pt idx="75">
                  <c:v>6.87</c:v>
                </c:pt>
                <c:pt idx="76">
                  <c:v>6.85</c:v>
                </c:pt>
                <c:pt idx="77">
                  <c:v>6.82</c:v>
                </c:pt>
                <c:pt idx="78">
                  <c:v>6.78</c:v>
                </c:pt>
                <c:pt idx="79">
                  <c:v>6.76</c:v>
                </c:pt>
                <c:pt idx="80">
                  <c:v>6.73</c:v>
                </c:pt>
                <c:pt idx="81">
                  <c:v>6.7</c:v>
                </c:pt>
                <c:pt idx="82">
                  <c:v>6.68</c:v>
                </c:pt>
                <c:pt idx="83">
                  <c:v>6.66</c:v>
                </c:pt>
                <c:pt idx="84">
                  <c:v>6.64</c:v>
                </c:pt>
                <c:pt idx="85">
                  <c:v>6.62</c:v>
                </c:pt>
                <c:pt idx="86">
                  <c:v>6.6</c:v>
                </c:pt>
                <c:pt idx="87">
                  <c:v>6.56</c:v>
                </c:pt>
                <c:pt idx="88">
                  <c:v>6.49</c:v>
                </c:pt>
                <c:pt idx="89">
                  <c:v>6.43</c:v>
                </c:pt>
                <c:pt idx="90">
                  <c:v>6.34</c:v>
                </c:pt>
                <c:pt idx="91">
                  <c:v>6.25</c:v>
                </c:pt>
                <c:pt idx="92">
                  <c:v>6.15</c:v>
                </c:pt>
                <c:pt idx="93">
                  <c:v>6.05</c:v>
                </c:pt>
                <c:pt idx="94">
                  <c:v>5.95</c:v>
                </c:pt>
                <c:pt idx="95">
                  <c:v>5.84</c:v>
                </c:pt>
                <c:pt idx="96">
                  <c:v>5.74</c:v>
                </c:pt>
                <c:pt idx="97">
                  <c:v>5.62</c:v>
                </c:pt>
                <c:pt idx="98">
                  <c:v>5.54</c:v>
                </c:pt>
                <c:pt idx="99">
                  <c:v>5.42</c:v>
                </c:pt>
                <c:pt idx="100">
                  <c:v>5.33</c:v>
                </c:pt>
                <c:pt idx="101">
                  <c:v>5.24</c:v>
                </c:pt>
                <c:pt idx="102">
                  <c:v>5.16</c:v>
                </c:pt>
                <c:pt idx="103">
                  <c:v>5.07</c:v>
                </c:pt>
                <c:pt idx="104">
                  <c:v>4.99</c:v>
                </c:pt>
                <c:pt idx="105">
                  <c:v>4.9000000000000004</c:v>
                </c:pt>
                <c:pt idx="106">
                  <c:v>4.8099999999999996</c:v>
                </c:pt>
                <c:pt idx="107">
                  <c:v>4.72</c:v>
                </c:pt>
                <c:pt idx="108">
                  <c:v>4.6399999999999997</c:v>
                </c:pt>
                <c:pt idx="109">
                  <c:v>4.5599999999999996</c:v>
                </c:pt>
                <c:pt idx="110">
                  <c:v>4.4800000000000004</c:v>
                </c:pt>
                <c:pt idx="111">
                  <c:v>4.4000000000000004</c:v>
                </c:pt>
                <c:pt idx="112">
                  <c:v>4.32</c:v>
                </c:pt>
                <c:pt idx="113">
                  <c:v>4.2300000000000004</c:v>
                </c:pt>
                <c:pt idx="114">
                  <c:v>4.1500000000000004</c:v>
                </c:pt>
                <c:pt idx="115">
                  <c:v>4.08</c:v>
                </c:pt>
                <c:pt idx="116">
                  <c:v>3.99</c:v>
                </c:pt>
                <c:pt idx="117">
                  <c:v>3.91</c:v>
                </c:pt>
                <c:pt idx="118">
                  <c:v>3.8</c:v>
                </c:pt>
                <c:pt idx="119">
                  <c:v>3.72</c:v>
                </c:pt>
                <c:pt idx="120">
                  <c:v>3.63</c:v>
                </c:pt>
                <c:pt idx="121">
                  <c:v>3.55</c:v>
                </c:pt>
                <c:pt idx="122">
                  <c:v>3.44</c:v>
                </c:pt>
                <c:pt idx="123">
                  <c:v>3.37</c:v>
                </c:pt>
                <c:pt idx="124">
                  <c:v>3.28</c:v>
                </c:pt>
                <c:pt idx="125">
                  <c:v>3.2</c:v>
                </c:pt>
                <c:pt idx="126">
                  <c:v>3.12</c:v>
                </c:pt>
                <c:pt idx="127">
                  <c:v>3.05</c:v>
                </c:pt>
                <c:pt idx="128">
                  <c:v>2.95</c:v>
                </c:pt>
                <c:pt idx="129">
                  <c:v>2.86</c:v>
                </c:pt>
                <c:pt idx="130">
                  <c:v>2.78</c:v>
                </c:pt>
                <c:pt idx="131">
                  <c:v>2.71</c:v>
                </c:pt>
                <c:pt idx="132">
                  <c:v>2.61</c:v>
                </c:pt>
                <c:pt idx="133">
                  <c:v>2.5299999999999998</c:v>
                </c:pt>
                <c:pt idx="134">
                  <c:v>2.44</c:v>
                </c:pt>
                <c:pt idx="135">
                  <c:v>2.37</c:v>
                </c:pt>
                <c:pt idx="136">
                  <c:v>2.27</c:v>
                </c:pt>
                <c:pt idx="137">
                  <c:v>2.17</c:v>
                </c:pt>
                <c:pt idx="138">
                  <c:v>2.08</c:v>
                </c:pt>
                <c:pt idx="139">
                  <c:v>2</c:v>
                </c:pt>
                <c:pt idx="140">
                  <c:v>1.9</c:v>
                </c:pt>
                <c:pt idx="141">
                  <c:v>1.82</c:v>
                </c:pt>
                <c:pt idx="142">
                  <c:v>1.75</c:v>
                </c:pt>
                <c:pt idx="143">
                  <c:v>1.65</c:v>
                </c:pt>
                <c:pt idx="144">
                  <c:v>1.54</c:v>
                </c:pt>
                <c:pt idx="145">
                  <c:v>1.4</c:v>
                </c:pt>
                <c:pt idx="146">
                  <c:v>1.32</c:v>
                </c:pt>
                <c:pt idx="147">
                  <c:v>1.23</c:v>
                </c:pt>
                <c:pt idx="148">
                  <c:v>1.1499999999999999</c:v>
                </c:pt>
                <c:pt idx="149">
                  <c:v>1.08</c:v>
                </c:pt>
                <c:pt idx="150">
                  <c:v>0.99</c:v>
                </c:pt>
                <c:pt idx="151">
                  <c:v>0.91</c:v>
                </c:pt>
                <c:pt idx="152">
                  <c:v>0.8</c:v>
                </c:pt>
                <c:pt idx="153">
                  <c:v>0.68</c:v>
                </c:pt>
                <c:pt idx="154">
                  <c:v>0.59</c:v>
                </c:pt>
                <c:pt idx="155">
                  <c:v>0.48</c:v>
                </c:pt>
                <c:pt idx="156">
                  <c:v>0.38</c:v>
                </c:pt>
                <c:pt idx="157">
                  <c:v>0.28999999999999998</c:v>
                </c:pt>
                <c:pt idx="158">
                  <c:v>0.18</c:v>
                </c:pt>
                <c:pt idx="159">
                  <c:v>0.09</c:v>
                </c:pt>
                <c:pt idx="160">
                  <c:v>0</c:v>
                </c:pt>
                <c:pt idx="161">
                  <c:v>-0.1</c:v>
                </c:pt>
                <c:pt idx="162">
                  <c:v>-0.2</c:v>
                </c:pt>
                <c:pt idx="163">
                  <c:v>-0.2</c:v>
                </c:pt>
                <c:pt idx="164">
                  <c:v>-0.3</c:v>
                </c:pt>
                <c:pt idx="165">
                  <c:v>-0.3</c:v>
                </c:pt>
                <c:pt idx="166">
                  <c:v>-0.4</c:v>
                </c:pt>
                <c:pt idx="167">
                  <c:v>-0.4</c:v>
                </c:pt>
                <c:pt idx="168">
                  <c:v>-0.4</c:v>
                </c:pt>
                <c:pt idx="169">
                  <c:v>-0.4</c:v>
                </c:pt>
                <c:pt idx="170">
                  <c:v>-0.4</c:v>
                </c:pt>
                <c:pt idx="171">
                  <c:v>-0.4</c:v>
                </c:pt>
                <c:pt idx="172">
                  <c:v>-0.4</c:v>
                </c:pt>
                <c:pt idx="173">
                  <c:v>-0.3</c:v>
                </c:pt>
                <c:pt idx="174">
                  <c:v>-0.3</c:v>
                </c:pt>
                <c:pt idx="175">
                  <c:v>-0.3</c:v>
                </c:pt>
                <c:pt idx="176">
                  <c:v>-0.3</c:v>
                </c:pt>
                <c:pt idx="177">
                  <c:v>-0.3</c:v>
                </c:pt>
                <c:pt idx="178">
                  <c:v>-0.3</c:v>
                </c:pt>
                <c:pt idx="179">
                  <c:v>-0.2</c:v>
                </c:pt>
                <c:pt idx="180">
                  <c:v>-0.2</c:v>
                </c:pt>
                <c:pt idx="181">
                  <c:v>0.01</c:v>
                </c:pt>
                <c:pt idx="182">
                  <c:v>0.03</c:v>
                </c:pt>
                <c:pt idx="183">
                  <c:v>0.04</c:v>
                </c:pt>
                <c:pt idx="184">
                  <c:v>0.06</c:v>
                </c:pt>
                <c:pt idx="185">
                  <c:v>7.0000000000000007E-2</c:v>
                </c:pt>
                <c:pt idx="186">
                  <c:v>0.09</c:v>
                </c:pt>
                <c:pt idx="187">
                  <c:v>0.11</c:v>
                </c:pt>
                <c:pt idx="188">
                  <c:v>0.13</c:v>
                </c:pt>
                <c:pt idx="189">
                  <c:v>0.14000000000000001</c:v>
                </c:pt>
                <c:pt idx="190">
                  <c:v>0.15</c:v>
                </c:pt>
                <c:pt idx="191">
                  <c:v>0.16</c:v>
                </c:pt>
                <c:pt idx="192">
                  <c:v>0.17</c:v>
                </c:pt>
                <c:pt idx="193">
                  <c:v>0.18</c:v>
                </c:pt>
                <c:pt idx="194">
                  <c:v>0.2</c:v>
                </c:pt>
                <c:pt idx="195">
                  <c:v>0.21</c:v>
                </c:pt>
                <c:pt idx="196">
                  <c:v>0.22</c:v>
                </c:pt>
                <c:pt idx="197">
                  <c:v>0.23</c:v>
                </c:pt>
                <c:pt idx="198">
                  <c:v>0.23</c:v>
                </c:pt>
                <c:pt idx="199">
                  <c:v>0.24</c:v>
                </c:pt>
                <c:pt idx="200">
                  <c:v>0.25</c:v>
                </c:pt>
                <c:pt idx="201">
                  <c:v>0.25</c:v>
                </c:pt>
                <c:pt idx="202">
                  <c:v>0.26</c:v>
                </c:pt>
                <c:pt idx="203">
                  <c:v>0.27</c:v>
                </c:pt>
                <c:pt idx="204">
                  <c:v>0.27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0.28999999999999998</c:v>
                </c:pt>
                <c:pt idx="208">
                  <c:v>0.3</c:v>
                </c:pt>
                <c:pt idx="209">
                  <c:v>0.31</c:v>
                </c:pt>
                <c:pt idx="210">
                  <c:v>0.32</c:v>
                </c:pt>
                <c:pt idx="211">
                  <c:v>0.32</c:v>
                </c:pt>
                <c:pt idx="212">
                  <c:v>0.33</c:v>
                </c:pt>
                <c:pt idx="213">
                  <c:v>0.34</c:v>
                </c:pt>
                <c:pt idx="214">
                  <c:v>0.34</c:v>
                </c:pt>
                <c:pt idx="215">
                  <c:v>0.35</c:v>
                </c:pt>
                <c:pt idx="216">
                  <c:v>0.35</c:v>
                </c:pt>
                <c:pt idx="217">
                  <c:v>0.36</c:v>
                </c:pt>
                <c:pt idx="218">
                  <c:v>0</c:v>
                </c:pt>
                <c:pt idx="219">
                  <c:v>0.01</c:v>
                </c:pt>
                <c:pt idx="220">
                  <c:v>0.01</c:v>
                </c:pt>
                <c:pt idx="221">
                  <c:v>0.02</c:v>
                </c:pt>
                <c:pt idx="222">
                  <c:v>0.03</c:v>
                </c:pt>
                <c:pt idx="223">
                  <c:v>0.04</c:v>
                </c:pt>
                <c:pt idx="224">
                  <c:v>0.05</c:v>
                </c:pt>
                <c:pt idx="225">
                  <c:v>0.05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0.03</c:v>
                </c:pt>
                <c:pt idx="242">
                  <c:v>0.03</c:v>
                </c:pt>
                <c:pt idx="243">
                  <c:v>0.02</c:v>
                </c:pt>
                <c:pt idx="244">
                  <c:v>0.02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0.02</c:v>
                </c:pt>
                <c:pt idx="254">
                  <c:v>0.01</c:v>
                </c:pt>
                <c:pt idx="255">
                  <c:v>0.01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-0.1</c:v>
                </c:pt>
                <c:pt idx="282">
                  <c:v>-0.1</c:v>
                </c:pt>
                <c:pt idx="283">
                  <c:v>-0.1</c:v>
                </c:pt>
                <c:pt idx="284">
                  <c:v>-0.1</c:v>
                </c:pt>
                <c:pt idx="285">
                  <c:v>-0.1</c:v>
                </c:pt>
                <c:pt idx="286">
                  <c:v>-0.1</c:v>
                </c:pt>
                <c:pt idx="287">
                  <c:v>-0.1</c:v>
                </c:pt>
                <c:pt idx="288">
                  <c:v>-0.1</c:v>
                </c:pt>
                <c:pt idx="289">
                  <c:v>-0.1</c:v>
                </c:pt>
                <c:pt idx="290">
                  <c:v>-0.1</c:v>
                </c:pt>
                <c:pt idx="291">
                  <c:v>-0.1</c:v>
                </c:pt>
                <c:pt idx="292">
                  <c:v>-0.1</c:v>
                </c:pt>
                <c:pt idx="293">
                  <c:v>-0.1</c:v>
                </c:pt>
                <c:pt idx="294">
                  <c:v>-0.1</c:v>
                </c:pt>
                <c:pt idx="295">
                  <c:v>-0.1</c:v>
                </c:pt>
                <c:pt idx="296">
                  <c:v>-0.1</c:v>
                </c:pt>
                <c:pt idx="297">
                  <c:v>-0.1</c:v>
                </c:pt>
                <c:pt idx="298">
                  <c:v>-0.1</c:v>
                </c:pt>
                <c:pt idx="299">
                  <c:v>-0.1</c:v>
                </c:pt>
                <c:pt idx="300">
                  <c:v>-0.1</c:v>
                </c:pt>
                <c:pt idx="301">
                  <c:v>-0.1</c:v>
                </c:pt>
                <c:pt idx="302">
                  <c:v>-0.1</c:v>
                </c:pt>
                <c:pt idx="303">
                  <c:v>-0.1</c:v>
                </c:pt>
                <c:pt idx="304">
                  <c:v>-0.1</c:v>
                </c:pt>
                <c:pt idx="305">
                  <c:v>-0.1</c:v>
                </c:pt>
                <c:pt idx="306">
                  <c:v>-0.1</c:v>
                </c:pt>
                <c:pt idx="307">
                  <c:v>-0.1</c:v>
                </c:pt>
                <c:pt idx="308">
                  <c:v>-0.1</c:v>
                </c:pt>
                <c:pt idx="309">
                  <c:v>-0.1</c:v>
                </c:pt>
                <c:pt idx="310">
                  <c:v>-0.1</c:v>
                </c:pt>
                <c:pt idx="311">
                  <c:v>-0.1</c:v>
                </c:pt>
                <c:pt idx="312">
                  <c:v>-0.1</c:v>
                </c:pt>
                <c:pt idx="313">
                  <c:v>-0.1</c:v>
                </c:pt>
                <c:pt idx="314">
                  <c:v>-0.1</c:v>
                </c:pt>
                <c:pt idx="315">
                  <c:v>-0.1</c:v>
                </c:pt>
                <c:pt idx="316">
                  <c:v>-0.1</c:v>
                </c:pt>
                <c:pt idx="317">
                  <c:v>-0.1</c:v>
                </c:pt>
                <c:pt idx="318">
                  <c:v>-0.1</c:v>
                </c:pt>
                <c:pt idx="319">
                  <c:v>-0.1</c:v>
                </c:pt>
                <c:pt idx="320">
                  <c:v>-0.1</c:v>
                </c:pt>
                <c:pt idx="321">
                  <c:v>-0.1</c:v>
                </c:pt>
                <c:pt idx="322">
                  <c:v>-0.1</c:v>
                </c:pt>
                <c:pt idx="323">
                  <c:v>-0.1</c:v>
                </c:pt>
                <c:pt idx="324">
                  <c:v>-0.1</c:v>
                </c:pt>
                <c:pt idx="325">
                  <c:v>-0.1</c:v>
                </c:pt>
                <c:pt idx="326">
                  <c:v>-0.1</c:v>
                </c:pt>
                <c:pt idx="327">
                  <c:v>-0.1</c:v>
                </c:pt>
                <c:pt idx="328">
                  <c:v>-0.1</c:v>
                </c:pt>
                <c:pt idx="329">
                  <c:v>-0.1</c:v>
                </c:pt>
                <c:pt idx="330">
                  <c:v>-0.1</c:v>
                </c:pt>
                <c:pt idx="331">
                  <c:v>-0.1</c:v>
                </c:pt>
                <c:pt idx="332">
                  <c:v>-0.1</c:v>
                </c:pt>
                <c:pt idx="333">
                  <c:v>-0.1</c:v>
                </c:pt>
                <c:pt idx="334">
                  <c:v>-0.1</c:v>
                </c:pt>
                <c:pt idx="335">
                  <c:v>-0.1</c:v>
                </c:pt>
                <c:pt idx="336">
                  <c:v>-0.1</c:v>
                </c:pt>
                <c:pt idx="337">
                  <c:v>-0.1</c:v>
                </c:pt>
                <c:pt idx="338">
                  <c:v>-0.1</c:v>
                </c:pt>
                <c:pt idx="339">
                  <c:v>-0.1</c:v>
                </c:pt>
                <c:pt idx="340">
                  <c:v>-0.1</c:v>
                </c:pt>
                <c:pt idx="341">
                  <c:v>-0.1</c:v>
                </c:pt>
                <c:pt idx="342">
                  <c:v>-0.1</c:v>
                </c:pt>
                <c:pt idx="343">
                  <c:v>-0.1</c:v>
                </c:pt>
                <c:pt idx="344">
                  <c:v>-0.1</c:v>
                </c:pt>
                <c:pt idx="345">
                  <c:v>-0.1</c:v>
                </c:pt>
                <c:pt idx="346">
                  <c:v>-0.1</c:v>
                </c:pt>
                <c:pt idx="347">
                  <c:v>-0.1</c:v>
                </c:pt>
                <c:pt idx="348">
                  <c:v>-0.1</c:v>
                </c:pt>
                <c:pt idx="349">
                  <c:v>-0.1</c:v>
                </c:pt>
                <c:pt idx="350">
                  <c:v>-0.1</c:v>
                </c:pt>
                <c:pt idx="351">
                  <c:v>-0.1</c:v>
                </c:pt>
                <c:pt idx="352">
                  <c:v>-0.1</c:v>
                </c:pt>
                <c:pt idx="353">
                  <c:v>-0.1</c:v>
                </c:pt>
                <c:pt idx="354">
                  <c:v>-0.1</c:v>
                </c:pt>
                <c:pt idx="355">
                  <c:v>-0.1</c:v>
                </c:pt>
                <c:pt idx="356">
                  <c:v>-0.1</c:v>
                </c:pt>
                <c:pt idx="357">
                  <c:v>-0.1</c:v>
                </c:pt>
                <c:pt idx="358">
                  <c:v>-0.1</c:v>
                </c:pt>
                <c:pt idx="359">
                  <c:v>-0.1</c:v>
                </c:pt>
                <c:pt idx="360">
                  <c:v>-0.1</c:v>
                </c:pt>
                <c:pt idx="361">
                  <c:v>-0.1</c:v>
                </c:pt>
                <c:pt idx="362">
                  <c:v>-0.1</c:v>
                </c:pt>
                <c:pt idx="363">
                  <c:v>-0.1</c:v>
                </c:pt>
                <c:pt idx="364">
                  <c:v>-0.1</c:v>
                </c:pt>
                <c:pt idx="365">
                  <c:v>-0.1</c:v>
                </c:pt>
                <c:pt idx="366">
                  <c:v>-0.1</c:v>
                </c:pt>
                <c:pt idx="367">
                  <c:v>-0.1</c:v>
                </c:pt>
                <c:pt idx="368">
                  <c:v>-0.1</c:v>
                </c:pt>
                <c:pt idx="369">
                  <c:v>-0.1</c:v>
                </c:pt>
                <c:pt idx="370">
                  <c:v>-0.1</c:v>
                </c:pt>
                <c:pt idx="371">
                  <c:v>-0.1</c:v>
                </c:pt>
                <c:pt idx="372">
                  <c:v>-0.1</c:v>
                </c:pt>
                <c:pt idx="373">
                  <c:v>-0.1</c:v>
                </c:pt>
                <c:pt idx="374">
                  <c:v>-0.1</c:v>
                </c:pt>
                <c:pt idx="375">
                  <c:v>-0.1</c:v>
                </c:pt>
                <c:pt idx="376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6-4887-A96C-08361E52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106392"/>
        <c:axId val="1302102784"/>
      </c:lineChart>
      <c:catAx>
        <c:axId val="1302106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2102784"/>
        <c:crosses val="autoZero"/>
        <c:auto val="1"/>
        <c:lblAlgn val="ctr"/>
        <c:lblOffset val="100"/>
        <c:noMultiLvlLbl val="0"/>
      </c:catAx>
      <c:valAx>
        <c:axId val="13021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210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Ángulo</a:t>
            </a:r>
            <a:r>
              <a:rPr lang="es-ES" baseline="0"/>
              <a:t> de Guiñada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TABLA!$I$1</c:f>
              <c:strCache>
                <c:ptCount val="1"/>
                <c:pt idx="0">
                  <c:v>YAW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TABLA!$A$2:$A$378</c:f>
              <c:numCache>
                <c:formatCode>General</c:formatCode>
                <c:ptCount val="3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</c:numCache>
            </c:numRef>
          </c:cat>
          <c:val>
            <c:numRef>
              <c:f>TABLA!$I$2:$I$378</c:f>
              <c:numCache>
                <c:formatCode>0.00</c:formatCode>
                <c:ptCount val="3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9-4D21-B2F2-2678E8C0076B}"/>
            </c:ext>
          </c:extLst>
        </c:ser>
        <c:ser>
          <c:idx val="0"/>
          <c:order val="1"/>
          <c:tx>
            <c:strRef>
              <c:f>TABLA!$E$1</c:f>
              <c:strCache>
                <c:ptCount val="1"/>
                <c:pt idx="0">
                  <c:v>YAW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TABLA!$A$2:$A$378</c:f>
              <c:numCache>
                <c:formatCode>General</c:formatCode>
                <c:ptCount val="3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</c:numCache>
            </c:numRef>
          </c:cat>
          <c:val>
            <c:numRef>
              <c:f>TABLA!$E$2:$E$378</c:f>
              <c:numCache>
                <c:formatCode>0,000</c:formatCode>
                <c:ptCount val="377"/>
                <c:pt idx="0">
                  <c:v>3.4377467707849392</c:v>
                </c:pt>
                <c:pt idx="1">
                  <c:v>2.2918311805232929</c:v>
                </c:pt>
                <c:pt idx="2">
                  <c:v>1.7188733853924696</c:v>
                </c:pt>
                <c:pt idx="3">
                  <c:v>1.7188733853924696</c:v>
                </c:pt>
                <c:pt idx="4">
                  <c:v>1.7188733853924696</c:v>
                </c:pt>
                <c:pt idx="5">
                  <c:v>1.1459155902616465</c:v>
                </c:pt>
                <c:pt idx="6">
                  <c:v>0.57295779513082323</c:v>
                </c:pt>
                <c:pt idx="7">
                  <c:v>0</c:v>
                </c:pt>
                <c:pt idx="8">
                  <c:v>0</c:v>
                </c:pt>
                <c:pt idx="9">
                  <c:v>-0.57295779513082323</c:v>
                </c:pt>
                <c:pt idx="10">
                  <c:v>-0.57295779513082323</c:v>
                </c:pt>
                <c:pt idx="11">
                  <c:v>-0.57295779513082323</c:v>
                </c:pt>
                <c:pt idx="12">
                  <c:v>-0.57295779513082323</c:v>
                </c:pt>
                <c:pt idx="13">
                  <c:v>-0.57295779513082323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0.57295779513082323</c:v>
                </c:pt>
                <c:pt idx="19">
                  <c:v>0.57295779513082323</c:v>
                </c:pt>
                <c:pt idx="20">
                  <c:v>0.57295779513082323</c:v>
                </c:pt>
                <c:pt idx="21">
                  <c:v>0.57295779513082323</c:v>
                </c:pt>
                <c:pt idx="22">
                  <c:v>0.57295779513082323</c:v>
                </c:pt>
                <c:pt idx="23">
                  <c:v>0.57295779513082323</c:v>
                </c:pt>
                <c:pt idx="24">
                  <c:v>0.57295779513082323</c:v>
                </c:pt>
                <c:pt idx="25">
                  <c:v>0.57295779513082323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-0.57295779513082323</c:v>
                </c:pt>
                <c:pt idx="214">
                  <c:v>-0.57295779513082323</c:v>
                </c:pt>
                <c:pt idx="215">
                  <c:v>-0.57295779513082323</c:v>
                </c:pt>
                <c:pt idx="216">
                  <c:v>-0.57295779513082323</c:v>
                </c:pt>
                <c:pt idx="217">
                  <c:v>-0.57295779513082323</c:v>
                </c:pt>
                <c:pt idx="218">
                  <c:v>-0.57295779513082323</c:v>
                </c:pt>
                <c:pt idx="219">
                  <c:v>-0.57295779513082323</c:v>
                </c:pt>
                <c:pt idx="220">
                  <c:v>-0.57295779513082323</c:v>
                </c:pt>
                <c:pt idx="221">
                  <c:v>-0.57295779513082323</c:v>
                </c:pt>
                <c:pt idx="222">
                  <c:v>-0.57295779513082323</c:v>
                </c:pt>
                <c:pt idx="223">
                  <c:v>-0.57295779513082323</c:v>
                </c:pt>
                <c:pt idx="224">
                  <c:v>-0.57295779513082323</c:v>
                </c:pt>
                <c:pt idx="225">
                  <c:v>-0.57295779513082323</c:v>
                </c:pt>
                <c:pt idx="226">
                  <c:v>-0.57295779513082323</c:v>
                </c:pt>
                <c:pt idx="227">
                  <c:v>-0.57295779513082323</c:v>
                </c:pt>
                <c:pt idx="228">
                  <c:v>-0.57295779513082323</c:v>
                </c:pt>
                <c:pt idx="229">
                  <c:v>-0.57295779513082323</c:v>
                </c:pt>
                <c:pt idx="230">
                  <c:v>-0.57295779513082323</c:v>
                </c:pt>
                <c:pt idx="231">
                  <c:v>-0.57295779513082323</c:v>
                </c:pt>
                <c:pt idx="232">
                  <c:v>-0.57295779513082323</c:v>
                </c:pt>
                <c:pt idx="233">
                  <c:v>-0.57295779513082323</c:v>
                </c:pt>
                <c:pt idx="234">
                  <c:v>-0.57295779513082323</c:v>
                </c:pt>
                <c:pt idx="235">
                  <c:v>-0.57295779513082323</c:v>
                </c:pt>
                <c:pt idx="236">
                  <c:v>-0.57295779513082323</c:v>
                </c:pt>
                <c:pt idx="237">
                  <c:v>-0.57295779513082323</c:v>
                </c:pt>
                <c:pt idx="238">
                  <c:v>-0.57295779513082323</c:v>
                </c:pt>
                <c:pt idx="239">
                  <c:v>-0.57295779513082323</c:v>
                </c:pt>
                <c:pt idx="240">
                  <c:v>-0.57295779513082323</c:v>
                </c:pt>
                <c:pt idx="241">
                  <c:v>-0.57295779513082323</c:v>
                </c:pt>
                <c:pt idx="242">
                  <c:v>-0.57295779513082323</c:v>
                </c:pt>
                <c:pt idx="243">
                  <c:v>-0.57295779513082323</c:v>
                </c:pt>
                <c:pt idx="244">
                  <c:v>-0.57295779513082323</c:v>
                </c:pt>
                <c:pt idx="245">
                  <c:v>-0.57295779513082323</c:v>
                </c:pt>
                <c:pt idx="246">
                  <c:v>-0.57295779513082323</c:v>
                </c:pt>
                <c:pt idx="247">
                  <c:v>-0.57295779513082323</c:v>
                </c:pt>
                <c:pt idx="248">
                  <c:v>-0.57295779513082323</c:v>
                </c:pt>
                <c:pt idx="249">
                  <c:v>-0.57295779513082323</c:v>
                </c:pt>
                <c:pt idx="250">
                  <c:v>-0.57295779513082323</c:v>
                </c:pt>
                <c:pt idx="251">
                  <c:v>-0.57295779513082323</c:v>
                </c:pt>
                <c:pt idx="252">
                  <c:v>-0.57295779513082323</c:v>
                </c:pt>
                <c:pt idx="253">
                  <c:v>-0.57295779513082323</c:v>
                </c:pt>
                <c:pt idx="254">
                  <c:v>-0.57295779513082323</c:v>
                </c:pt>
                <c:pt idx="255">
                  <c:v>-0.57295779513082323</c:v>
                </c:pt>
                <c:pt idx="256">
                  <c:v>-0.57295779513082323</c:v>
                </c:pt>
                <c:pt idx="257">
                  <c:v>-0.57295779513082323</c:v>
                </c:pt>
                <c:pt idx="258">
                  <c:v>-0.57295779513082323</c:v>
                </c:pt>
                <c:pt idx="259">
                  <c:v>-0.57295779513082323</c:v>
                </c:pt>
                <c:pt idx="260">
                  <c:v>-0.57295779513082323</c:v>
                </c:pt>
                <c:pt idx="261">
                  <c:v>-0.57295779513082323</c:v>
                </c:pt>
                <c:pt idx="262">
                  <c:v>-0.57295779513082323</c:v>
                </c:pt>
                <c:pt idx="263">
                  <c:v>-0.57295779513082323</c:v>
                </c:pt>
                <c:pt idx="264">
                  <c:v>-0.57295779513082323</c:v>
                </c:pt>
                <c:pt idx="265">
                  <c:v>-0.57295779513082323</c:v>
                </c:pt>
                <c:pt idx="266">
                  <c:v>-0.57295779513082323</c:v>
                </c:pt>
                <c:pt idx="267">
                  <c:v>-0.57295779513082323</c:v>
                </c:pt>
                <c:pt idx="268">
                  <c:v>-0.57295779513082323</c:v>
                </c:pt>
                <c:pt idx="269">
                  <c:v>-0.57295779513082323</c:v>
                </c:pt>
                <c:pt idx="270">
                  <c:v>-0.57295779513082323</c:v>
                </c:pt>
                <c:pt idx="271">
                  <c:v>-0.57295779513082323</c:v>
                </c:pt>
                <c:pt idx="272">
                  <c:v>-0.57295779513082323</c:v>
                </c:pt>
                <c:pt idx="273">
                  <c:v>-0.57295779513082323</c:v>
                </c:pt>
                <c:pt idx="274">
                  <c:v>-0.57295779513082323</c:v>
                </c:pt>
                <c:pt idx="275">
                  <c:v>-0.57295779513082323</c:v>
                </c:pt>
                <c:pt idx="276">
                  <c:v>-0.57295779513082323</c:v>
                </c:pt>
                <c:pt idx="277">
                  <c:v>-0.57295779513082323</c:v>
                </c:pt>
                <c:pt idx="278">
                  <c:v>-0.57295779513082323</c:v>
                </c:pt>
                <c:pt idx="279">
                  <c:v>-0.57295779513082323</c:v>
                </c:pt>
                <c:pt idx="280">
                  <c:v>-0.57295779513082323</c:v>
                </c:pt>
                <c:pt idx="281">
                  <c:v>-0.57295779513082323</c:v>
                </c:pt>
                <c:pt idx="282">
                  <c:v>-0.57295779513082323</c:v>
                </c:pt>
                <c:pt idx="283">
                  <c:v>-0.57295779513082323</c:v>
                </c:pt>
                <c:pt idx="284">
                  <c:v>-0.57295779513082323</c:v>
                </c:pt>
                <c:pt idx="285">
                  <c:v>-0.57295779513082323</c:v>
                </c:pt>
                <c:pt idx="286">
                  <c:v>-0.57295779513082323</c:v>
                </c:pt>
                <c:pt idx="287">
                  <c:v>-0.57295779513082323</c:v>
                </c:pt>
                <c:pt idx="288">
                  <c:v>-0.57295779513082323</c:v>
                </c:pt>
                <c:pt idx="289">
                  <c:v>-0.57295779513082323</c:v>
                </c:pt>
                <c:pt idx="290">
                  <c:v>-0.57295779513082323</c:v>
                </c:pt>
                <c:pt idx="291">
                  <c:v>-0.57295779513082323</c:v>
                </c:pt>
                <c:pt idx="292">
                  <c:v>-0.57295779513082323</c:v>
                </c:pt>
                <c:pt idx="293">
                  <c:v>-0.57295779513082323</c:v>
                </c:pt>
                <c:pt idx="294">
                  <c:v>-0.57295779513082323</c:v>
                </c:pt>
                <c:pt idx="295">
                  <c:v>-0.57295779513082323</c:v>
                </c:pt>
                <c:pt idx="296">
                  <c:v>-0.57295779513082323</c:v>
                </c:pt>
                <c:pt idx="297">
                  <c:v>-0.57295779513082323</c:v>
                </c:pt>
                <c:pt idx="298">
                  <c:v>-0.57295779513082323</c:v>
                </c:pt>
                <c:pt idx="299">
                  <c:v>-0.57295779513082323</c:v>
                </c:pt>
                <c:pt idx="300">
                  <c:v>-0.57295779513082323</c:v>
                </c:pt>
                <c:pt idx="301">
                  <c:v>-0.57295779513082323</c:v>
                </c:pt>
                <c:pt idx="302">
                  <c:v>-0.57295779513082323</c:v>
                </c:pt>
                <c:pt idx="303">
                  <c:v>-0.57295779513082323</c:v>
                </c:pt>
                <c:pt idx="304">
                  <c:v>-0.57295779513082323</c:v>
                </c:pt>
                <c:pt idx="305">
                  <c:v>-0.57295779513082323</c:v>
                </c:pt>
                <c:pt idx="306">
                  <c:v>-0.57295779513082323</c:v>
                </c:pt>
                <c:pt idx="307">
                  <c:v>-0.57295779513082323</c:v>
                </c:pt>
                <c:pt idx="308">
                  <c:v>-0.57295779513082323</c:v>
                </c:pt>
                <c:pt idx="309">
                  <c:v>-0.57295779513082323</c:v>
                </c:pt>
                <c:pt idx="310">
                  <c:v>-0.57295779513082323</c:v>
                </c:pt>
                <c:pt idx="311">
                  <c:v>-0.57295779513082323</c:v>
                </c:pt>
                <c:pt idx="312">
                  <c:v>-0.57295779513082323</c:v>
                </c:pt>
                <c:pt idx="313">
                  <c:v>-0.57295779513082323</c:v>
                </c:pt>
                <c:pt idx="314">
                  <c:v>-0.57295779513082323</c:v>
                </c:pt>
                <c:pt idx="315">
                  <c:v>-0.57295779513082323</c:v>
                </c:pt>
                <c:pt idx="316">
                  <c:v>-0.57295779513082323</c:v>
                </c:pt>
                <c:pt idx="317">
                  <c:v>-0.57295779513082323</c:v>
                </c:pt>
                <c:pt idx="318">
                  <c:v>-0.57295779513082323</c:v>
                </c:pt>
                <c:pt idx="319">
                  <c:v>-0.57295779513082323</c:v>
                </c:pt>
                <c:pt idx="320">
                  <c:v>-0.57295779513082323</c:v>
                </c:pt>
                <c:pt idx="321">
                  <c:v>-0.57295779513082323</c:v>
                </c:pt>
                <c:pt idx="322">
                  <c:v>-0.57295779513082323</c:v>
                </c:pt>
                <c:pt idx="323">
                  <c:v>-0.57295779513082323</c:v>
                </c:pt>
                <c:pt idx="324">
                  <c:v>-0.57295779513082323</c:v>
                </c:pt>
                <c:pt idx="325">
                  <c:v>-0.57295779513082323</c:v>
                </c:pt>
                <c:pt idx="326">
                  <c:v>-0.57295779513082323</c:v>
                </c:pt>
                <c:pt idx="327">
                  <c:v>-0.57295779513082323</c:v>
                </c:pt>
                <c:pt idx="328">
                  <c:v>-0.57295779513082323</c:v>
                </c:pt>
                <c:pt idx="329">
                  <c:v>-0.57295779513082323</c:v>
                </c:pt>
                <c:pt idx="330">
                  <c:v>-0.57295779513082323</c:v>
                </c:pt>
                <c:pt idx="331">
                  <c:v>-0.57295779513082323</c:v>
                </c:pt>
                <c:pt idx="332">
                  <c:v>-0.57295779513082323</c:v>
                </c:pt>
                <c:pt idx="333">
                  <c:v>-0.57295779513082323</c:v>
                </c:pt>
                <c:pt idx="334">
                  <c:v>-0.57295779513082323</c:v>
                </c:pt>
                <c:pt idx="335">
                  <c:v>-0.57295779513082323</c:v>
                </c:pt>
                <c:pt idx="336">
                  <c:v>-0.57295779513082323</c:v>
                </c:pt>
                <c:pt idx="337">
                  <c:v>-0.57295779513082323</c:v>
                </c:pt>
                <c:pt idx="338">
                  <c:v>-0.57295779513082323</c:v>
                </c:pt>
                <c:pt idx="339">
                  <c:v>-0.57295779513082323</c:v>
                </c:pt>
                <c:pt idx="340">
                  <c:v>-0.57295779513082323</c:v>
                </c:pt>
                <c:pt idx="341">
                  <c:v>-0.57295779513082323</c:v>
                </c:pt>
                <c:pt idx="342">
                  <c:v>-0.57295779513082323</c:v>
                </c:pt>
                <c:pt idx="343">
                  <c:v>-0.57295779513082323</c:v>
                </c:pt>
                <c:pt idx="344">
                  <c:v>-0.57295779513082323</c:v>
                </c:pt>
                <c:pt idx="345">
                  <c:v>-0.57295779513082323</c:v>
                </c:pt>
                <c:pt idx="346">
                  <c:v>-0.57295779513082323</c:v>
                </c:pt>
                <c:pt idx="347">
                  <c:v>-0.57295779513082323</c:v>
                </c:pt>
                <c:pt idx="348">
                  <c:v>-0.57295779513082323</c:v>
                </c:pt>
                <c:pt idx="349">
                  <c:v>-0.57295779513082323</c:v>
                </c:pt>
                <c:pt idx="350">
                  <c:v>-0.57295779513082323</c:v>
                </c:pt>
                <c:pt idx="351">
                  <c:v>-0.57295779513082323</c:v>
                </c:pt>
                <c:pt idx="352">
                  <c:v>-0.57295779513082323</c:v>
                </c:pt>
                <c:pt idx="353">
                  <c:v>-0.57295779513082323</c:v>
                </c:pt>
                <c:pt idx="354">
                  <c:v>-0.57295779513082323</c:v>
                </c:pt>
                <c:pt idx="355">
                  <c:v>-0.57295779513082323</c:v>
                </c:pt>
                <c:pt idx="356">
                  <c:v>-0.57295779513082323</c:v>
                </c:pt>
                <c:pt idx="357">
                  <c:v>-0.57295779513082323</c:v>
                </c:pt>
                <c:pt idx="358">
                  <c:v>-0.57295779513082323</c:v>
                </c:pt>
                <c:pt idx="359">
                  <c:v>-0.57295779513082323</c:v>
                </c:pt>
                <c:pt idx="360">
                  <c:v>-0.57295779513082323</c:v>
                </c:pt>
                <c:pt idx="361">
                  <c:v>-0.57295779513082323</c:v>
                </c:pt>
                <c:pt idx="362">
                  <c:v>-0.57295779513082323</c:v>
                </c:pt>
                <c:pt idx="363">
                  <c:v>-0.57295779513082323</c:v>
                </c:pt>
                <c:pt idx="364">
                  <c:v>-0.57295779513082323</c:v>
                </c:pt>
                <c:pt idx="365">
                  <c:v>-0.57295779513082323</c:v>
                </c:pt>
                <c:pt idx="366">
                  <c:v>-0.57295779513082323</c:v>
                </c:pt>
                <c:pt idx="367">
                  <c:v>-0.57295779513082323</c:v>
                </c:pt>
                <c:pt idx="368">
                  <c:v>-0.57295779513082323</c:v>
                </c:pt>
                <c:pt idx="369">
                  <c:v>-0.57295779513082323</c:v>
                </c:pt>
                <c:pt idx="370">
                  <c:v>-0.57295779513082323</c:v>
                </c:pt>
                <c:pt idx="371">
                  <c:v>-0.57295779513082323</c:v>
                </c:pt>
                <c:pt idx="372">
                  <c:v>-0.57295779513082323</c:v>
                </c:pt>
                <c:pt idx="373">
                  <c:v>-0.57295779513082323</c:v>
                </c:pt>
                <c:pt idx="374">
                  <c:v>-0.57295779513082323</c:v>
                </c:pt>
                <c:pt idx="375">
                  <c:v>-0.57295779513082323</c:v>
                </c:pt>
                <c:pt idx="376">
                  <c:v>-0.57295779513082323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9-4D21-B2F2-2678E8C00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300000</xdr:colOff>
      <xdr:row>32</xdr:row>
      <xdr:rowOff>24000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BED0DD-D491-46A1-97DD-CE879440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300000</xdr:colOff>
      <xdr:row>0</xdr:row>
      <xdr:rowOff>0</xdr:rowOff>
    </xdr:from>
    <xdr:to>
      <xdr:col>20</xdr:col>
      <xdr:colOff>600000</xdr:colOff>
      <xdr:row>32</xdr:row>
      <xdr:rowOff>24000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1D4927-F479-4148-B82C-BCF3A2645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10</xdr:col>
      <xdr:colOff>300000</xdr:colOff>
      <xdr:row>64</xdr:row>
      <xdr:rowOff>24000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BD0E5A-7300-4B6A-A39B-1F9B10B0B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300000</xdr:colOff>
      <xdr:row>32</xdr:row>
      <xdr:rowOff>0</xdr:rowOff>
    </xdr:from>
    <xdr:to>
      <xdr:col>20</xdr:col>
      <xdr:colOff>600000</xdr:colOff>
      <xdr:row>64</xdr:row>
      <xdr:rowOff>24000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CB32C9-31B9-40DB-AAA0-A3CB66A71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10</xdr:col>
      <xdr:colOff>300000</xdr:colOff>
      <xdr:row>96</xdr:row>
      <xdr:rowOff>24000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B29784-D716-4DBB-A305-73088B1A0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300000</xdr:colOff>
      <xdr:row>64</xdr:row>
      <xdr:rowOff>0</xdr:rowOff>
    </xdr:from>
    <xdr:to>
      <xdr:col>20</xdr:col>
      <xdr:colOff>600000</xdr:colOff>
      <xdr:row>96</xdr:row>
      <xdr:rowOff>24000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E35657D-C056-4D62-8599-F9C02CFF8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10</xdr:col>
      <xdr:colOff>300000</xdr:colOff>
      <xdr:row>128</xdr:row>
      <xdr:rowOff>24000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5E89AF4-1D54-47D5-B4C4-9929F45AC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952B0-94B8-49CC-A239-141CB155C419}" name="Tabla3" displayName="Tabla3" ref="A1:M378" totalsRowShown="0">
  <autoFilter ref="A1:M378" xr:uid="{AD0AC4F0-281B-4432-97AC-E7370095ECDE}"/>
  <tableColumns count="13">
    <tableColumn id="1" xr3:uid="{A11E1381-D263-41E3-B97D-08164923B8D2}" name="TIC"/>
    <tableColumn id="2" xr3:uid="{C39C7255-6306-4B25-AC8B-A33BFADAA688}" name="LAT UAV" dataDxfId="3"/>
    <tableColumn id="3" xr3:uid="{3B0D5976-DCAD-4658-97F6-9E7E564C882F}" name="LON UAV" dataDxfId="2"/>
    <tableColumn id="4" xr3:uid="{29FFF652-6B32-42F2-9BCE-97893F83DA53}" name="ALT UAV" dataDxfId="1"/>
    <tableColumn id="5" xr3:uid="{1ABD7EC8-7AC5-497E-9F9A-9A05C77A09E4}" name="YAW UAV" dataDxfId="0"/>
    <tableColumn id="10" xr3:uid="{98B6CC43-8986-4146-9559-F1F0D1433B92}" name="LAT MARKER" dataDxfId="11"/>
    <tableColumn id="11" xr3:uid="{69C505C9-8E20-496D-94C3-8608595D375C}" name="LON MARKER" dataDxfId="10"/>
    <tableColumn id="12" xr3:uid="{5069E1F1-7380-45EF-A007-9CF1C5A6E292}" name="ALT MARKER" dataDxfId="9"/>
    <tableColumn id="13" xr3:uid="{DAF2A77F-6DEB-4981-9C38-292AC39E2ABE}" name="YAW MARKER" dataDxfId="8"/>
    <tableColumn id="6" xr3:uid="{3748F31C-AB07-4CC9-AECA-720BD5E63609}" name="ERROR LAT" dataDxfId="7">
      <calculatedColumnFormula>Tabla3[[#This Row],[LAT UAV]]-Tabla3[[#This Row],[LAT MARKER]]</calculatedColumnFormula>
    </tableColumn>
    <tableColumn id="7" xr3:uid="{B6F0030D-4413-4A18-AB4E-99491CF10E71}" name="ERROR LON" dataDxfId="6">
      <calculatedColumnFormula>Tabla3[[#This Row],[LON UAV]]-Tabla3[[#This Row],[LON MARKER]]</calculatedColumnFormula>
    </tableColumn>
    <tableColumn id="8" xr3:uid="{27AAC676-F9F2-46BE-89DC-62B73F98F73B}" name="ERROR ALT" dataDxfId="5">
      <calculatedColumnFormula>Tabla3[[#This Row],[ALT UAV]]-Tabla3[[#This Row],[ALT MARKER]]</calculatedColumnFormula>
    </tableColumn>
    <tableColumn id="9" xr3:uid="{23FFEA56-7E87-4966-8516-7FEA6F7D2F12}" name="ERROR GUIÑADA" dataDxfId="4">
      <calculatedColumnFormula>Tabla3[[#This Row],[YAW UAV]]-Tabla3[[#This Row],[YAW MARKER]]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0E3F-76BF-407B-8CD0-5B9E7727DBB5}">
  <sheetPr codeName="Hoja1"/>
  <dimension ref="A1:M418"/>
  <sheetViews>
    <sheetView tabSelected="1" workbookViewId="0"/>
  </sheetViews>
  <sheetFormatPr baseColWidth="10" defaultRowHeight="15" x14ac:dyDescent="0.25"/>
  <cols>
    <col min="1" max="1" width="12.28515625" customWidth="1"/>
    <col min="2" max="2" width="11.85546875" style="1" customWidth="1"/>
    <col min="4" max="4" width="10.85546875" style="2" bestFit="1" customWidth="1"/>
    <col min="5" max="5" width="12.7109375" bestFit="1" customWidth="1"/>
    <col min="6" max="6" width="12.28515625" style="1" bestFit="1" customWidth="1"/>
    <col min="7" max="7" width="12.85546875" style="1" bestFit="1" customWidth="1"/>
    <col min="8" max="8" width="4.42578125" style="2" customWidth="1"/>
    <col min="9" max="9" width="4.5703125" style="2" customWidth="1"/>
    <col min="10" max="11" width="13.28515625" style="1" bestFit="1" customWidth="1"/>
    <col min="12" max="12" width="11.7109375" style="2" customWidth="1"/>
    <col min="13" max="13" width="16.28515625" style="2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>
        <v>0</v>
      </c>
      <c r="B2" s="1">
        <v>40.544823399999999</v>
      </c>
      <c r="C2" s="1">
        <v>-4.0120977</v>
      </c>
      <c r="D2" s="2">
        <v>12.1</v>
      </c>
      <c r="E2" s="3">
        <v>3.4377467707849392</v>
      </c>
      <c r="F2" s="1">
        <v>40.5448144</v>
      </c>
      <c r="G2" s="1">
        <v>-4.0121187999999997</v>
      </c>
      <c r="H2" s="2">
        <v>0</v>
      </c>
      <c r="I2" s="2">
        <v>0</v>
      </c>
      <c r="J2" s="1">
        <f>Tabla3[[#This Row],[LAT UAV]]-Tabla3[[#This Row],[LAT MARKER]]</f>
        <v>8.9999999985934664E-6</v>
      </c>
      <c r="K2" s="1">
        <f>Tabla3[[#This Row],[LON UAV]]-Tabla3[[#This Row],[LON MARKER]]</f>
        <v>2.1099999999663055E-5</v>
      </c>
      <c r="L2" s="2">
        <f>Tabla3[[#This Row],[ALT UAV]]-Tabla3[[#This Row],[ALT MARKER]]</f>
        <v>12.1</v>
      </c>
      <c r="M2" s="2">
        <f>Tabla3[[#This Row],[YAW UAV]]-Tabla3[[#This Row],[YAW MARKER]]</f>
        <v>3.4377467707849392</v>
      </c>
    </row>
    <row r="3" spans="1:13" x14ac:dyDescent="0.25">
      <c r="A3">
        <f>A2+1</f>
        <v>1</v>
      </c>
      <c r="B3" s="1">
        <v>40.544822699999997</v>
      </c>
      <c r="C3" s="1">
        <v>-4.0120996</v>
      </c>
      <c r="D3" s="2">
        <v>12.1</v>
      </c>
      <c r="E3" s="3">
        <v>2.2918311805232929</v>
      </c>
      <c r="F3" s="1">
        <v>40.5448144</v>
      </c>
      <c r="G3" s="1">
        <v>-4.0121187999999997</v>
      </c>
      <c r="H3" s="2">
        <v>0</v>
      </c>
      <c r="I3" s="2">
        <v>0</v>
      </c>
      <c r="J3" s="1">
        <f>Tabla3[[#This Row],[LAT UAV]]-Tabla3[[#This Row],[LAT MARKER]]</f>
        <v>8.2999999975186256E-6</v>
      </c>
      <c r="K3" s="1">
        <f>Tabla3[[#This Row],[LON UAV]]-Tabla3[[#This Row],[LON MARKER]]</f>
        <v>1.919999999966393E-5</v>
      </c>
      <c r="L3" s="2">
        <f>Tabla3[[#This Row],[ALT UAV]]-Tabla3[[#This Row],[ALT MARKER]]</f>
        <v>12.1</v>
      </c>
      <c r="M3" s="2">
        <f>Tabla3[[#This Row],[YAW UAV]]-Tabla3[[#This Row],[YAW MARKER]]</f>
        <v>2.2918311805232929</v>
      </c>
    </row>
    <row r="4" spans="1:13" x14ac:dyDescent="0.25">
      <c r="A4">
        <f t="shared" ref="A4:A67" si="0">A3+1</f>
        <v>2</v>
      </c>
      <c r="B4" s="1">
        <v>40.544822000000003</v>
      </c>
      <c r="C4" s="1">
        <v>-4.0121010999999998</v>
      </c>
      <c r="D4" s="2">
        <v>12.1</v>
      </c>
      <c r="E4" s="3">
        <v>1.7188733853924696</v>
      </c>
      <c r="F4" s="1">
        <v>40.5448144</v>
      </c>
      <c r="G4" s="1">
        <v>-4.0121187999999997</v>
      </c>
      <c r="H4" s="2">
        <v>0</v>
      </c>
      <c r="I4" s="2">
        <v>0</v>
      </c>
      <c r="J4" s="1">
        <f>Tabla3[[#This Row],[LAT UAV]]-Tabla3[[#This Row],[LAT MARKER]]</f>
        <v>7.6000000035492121E-6</v>
      </c>
      <c r="K4" s="1">
        <f>Tabla3[[#This Row],[LON UAV]]-Tabla3[[#This Row],[LON MARKER]]</f>
        <v>1.7699999999898353E-5</v>
      </c>
      <c r="L4" s="2">
        <f>Tabla3[[#This Row],[ALT UAV]]-Tabla3[[#This Row],[ALT MARKER]]</f>
        <v>12.1</v>
      </c>
      <c r="M4" s="2">
        <f>Tabla3[[#This Row],[YAW UAV]]-Tabla3[[#This Row],[YAW MARKER]]</f>
        <v>1.7188733853924696</v>
      </c>
    </row>
    <row r="5" spans="1:13" x14ac:dyDescent="0.25">
      <c r="A5">
        <f t="shared" si="0"/>
        <v>3</v>
      </c>
      <c r="B5" s="1">
        <v>40.544821399999996</v>
      </c>
      <c r="C5" s="1">
        <v>-4.0121023999999998</v>
      </c>
      <c r="D5" s="2">
        <v>12.1</v>
      </c>
      <c r="E5" s="3">
        <v>1.7188733853924696</v>
      </c>
      <c r="F5" s="1">
        <v>40.5448144</v>
      </c>
      <c r="G5" s="1">
        <v>-4.0121187999999997</v>
      </c>
      <c r="H5" s="2">
        <v>0</v>
      </c>
      <c r="I5" s="2">
        <v>0</v>
      </c>
      <c r="J5" s="1">
        <f>Tabla3[[#This Row],[LAT UAV]]-Tabla3[[#This Row],[LAT MARKER]]</f>
        <v>6.9999999965375537E-6</v>
      </c>
      <c r="K5" s="1">
        <f>Tabla3[[#This Row],[LON UAV]]-Tabla3[[#This Row],[LON MARKER]]</f>
        <v>1.6399999999805459E-5</v>
      </c>
      <c r="L5" s="2">
        <f>Tabla3[[#This Row],[ALT UAV]]-Tabla3[[#This Row],[ALT MARKER]]</f>
        <v>12.1</v>
      </c>
      <c r="M5" s="2">
        <f>Tabla3[[#This Row],[YAW UAV]]-Tabla3[[#This Row],[YAW MARKER]]</f>
        <v>1.7188733853924696</v>
      </c>
    </row>
    <row r="6" spans="1:13" x14ac:dyDescent="0.25">
      <c r="A6">
        <f t="shared" si="0"/>
        <v>4</v>
      </c>
      <c r="B6" s="1">
        <v>40.544820799999997</v>
      </c>
      <c r="C6" s="1">
        <v>-4.0121032000000003</v>
      </c>
      <c r="D6" s="2">
        <v>12.1</v>
      </c>
      <c r="E6" s="3">
        <v>1.7188733853924696</v>
      </c>
      <c r="F6" s="1">
        <v>40.5448144</v>
      </c>
      <c r="G6" s="1">
        <v>-4.0121187999999997</v>
      </c>
      <c r="H6" s="2">
        <v>0</v>
      </c>
      <c r="I6" s="2">
        <v>0</v>
      </c>
      <c r="J6" s="1">
        <f>Tabla3[[#This Row],[LAT UAV]]-Tabla3[[#This Row],[LAT MARKER]]</f>
        <v>6.3999999966313226E-6</v>
      </c>
      <c r="K6" s="1">
        <f>Tabla3[[#This Row],[LON UAV]]-Tabla3[[#This Row],[LON MARKER]]</f>
        <v>1.5599999999338365E-5</v>
      </c>
      <c r="L6" s="2">
        <f>Tabla3[[#This Row],[ALT UAV]]-Tabla3[[#This Row],[ALT MARKER]]</f>
        <v>12.1</v>
      </c>
      <c r="M6" s="2">
        <f>Tabla3[[#This Row],[YAW UAV]]-Tabla3[[#This Row],[YAW MARKER]]</f>
        <v>1.7188733853924696</v>
      </c>
    </row>
    <row r="7" spans="1:13" x14ac:dyDescent="0.25">
      <c r="A7">
        <f t="shared" si="0"/>
        <v>5</v>
      </c>
      <c r="B7" s="1">
        <v>40.544820399999999</v>
      </c>
      <c r="C7" s="1">
        <v>-4.0121035000000003</v>
      </c>
      <c r="D7" s="2">
        <v>12.1</v>
      </c>
      <c r="E7" s="3">
        <v>1.1459155902616465</v>
      </c>
      <c r="F7" s="1">
        <v>40.5448144</v>
      </c>
      <c r="G7" s="1">
        <v>-4.0121187999999997</v>
      </c>
      <c r="H7" s="2">
        <v>0</v>
      </c>
      <c r="I7" s="2">
        <v>0</v>
      </c>
      <c r="J7" s="1">
        <f>Tabla3[[#This Row],[LAT UAV]]-Tabla3[[#This Row],[LAT MARKER]]</f>
        <v>5.999999999062311E-6</v>
      </c>
      <c r="K7" s="1">
        <f>Tabla3[[#This Row],[LON UAV]]-Tabla3[[#This Row],[LON MARKER]]</f>
        <v>1.529999999938525E-5</v>
      </c>
      <c r="L7" s="2">
        <f>Tabla3[[#This Row],[ALT UAV]]-Tabla3[[#This Row],[ALT MARKER]]</f>
        <v>12.1</v>
      </c>
      <c r="M7" s="2">
        <f>Tabla3[[#This Row],[YAW UAV]]-Tabla3[[#This Row],[YAW MARKER]]</f>
        <v>1.1459155902616465</v>
      </c>
    </row>
    <row r="8" spans="1:13" x14ac:dyDescent="0.25">
      <c r="A8">
        <f t="shared" si="0"/>
        <v>6</v>
      </c>
      <c r="B8" s="1">
        <v>40.544819799999999</v>
      </c>
      <c r="C8" s="1">
        <v>-4.0121038000000002</v>
      </c>
      <c r="D8" s="2">
        <v>12.1</v>
      </c>
      <c r="E8" s="3">
        <v>0.57295779513082323</v>
      </c>
      <c r="F8" s="1">
        <v>40.5448144</v>
      </c>
      <c r="G8" s="1">
        <v>-4.0121187999999997</v>
      </c>
      <c r="H8" s="2">
        <v>0</v>
      </c>
      <c r="I8" s="2">
        <v>0</v>
      </c>
      <c r="J8" s="1">
        <f>Tabla3[[#This Row],[LAT UAV]]-Tabla3[[#This Row],[LAT MARKER]]</f>
        <v>5.3999999991560799E-6</v>
      </c>
      <c r="K8" s="1">
        <f>Tabla3[[#This Row],[LON UAV]]-Tabla3[[#This Row],[LON MARKER]]</f>
        <v>1.4999999999432134E-5</v>
      </c>
      <c r="L8" s="2">
        <f>Tabla3[[#This Row],[ALT UAV]]-Tabla3[[#This Row],[ALT MARKER]]</f>
        <v>12.1</v>
      </c>
      <c r="M8" s="2">
        <f>Tabla3[[#This Row],[YAW UAV]]-Tabla3[[#This Row],[YAW MARKER]]</f>
        <v>0.57295779513082323</v>
      </c>
    </row>
    <row r="9" spans="1:13" x14ac:dyDescent="0.25">
      <c r="A9">
        <f t="shared" si="0"/>
        <v>7</v>
      </c>
      <c r="B9" s="1">
        <v>40.544819099999998</v>
      </c>
      <c r="C9" s="1">
        <v>-4.0121041999999996</v>
      </c>
      <c r="D9" s="2">
        <v>12.1</v>
      </c>
      <c r="E9" s="3">
        <v>0</v>
      </c>
      <c r="F9" s="1">
        <v>40.5448144</v>
      </c>
      <c r="G9" s="1">
        <v>-4.0121187999999997</v>
      </c>
      <c r="H9" s="2">
        <v>0</v>
      </c>
      <c r="I9" s="2">
        <v>0</v>
      </c>
      <c r="J9" s="1">
        <f>Tabla3[[#This Row],[LAT UAV]]-Tabla3[[#This Row],[LAT MARKER]]</f>
        <v>4.699999998081239E-6</v>
      </c>
      <c r="K9" s="1">
        <f>Tabla3[[#This Row],[LON UAV]]-Tabla3[[#This Row],[LON MARKER]]</f>
        <v>1.4600000000086766E-5</v>
      </c>
      <c r="L9" s="2">
        <f>Tabla3[[#This Row],[ALT UAV]]-Tabla3[[#This Row],[ALT MARKER]]</f>
        <v>12.1</v>
      </c>
      <c r="M9" s="2">
        <f>Tabla3[[#This Row],[YAW UAV]]-Tabla3[[#This Row],[YAW MARKER]]</f>
        <v>0</v>
      </c>
    </row>
    <row r="10" spans="1:13" x14ac:dyDescent="0.25">
      <c r="A10">
        <f t="shared" si="0"/>
        <v>8</v>
      </c>
      <c r="B10" s="1">
        <v>40.544818599999999</v>
      </c>
      <c r="C10" s="1">
        <v>-4.0121045999999998</v>
      </c>
      <c r="D10" s="2">
        <v>12.1</v>
      </c>
      <c r="E10" s="3">
        <v>0</v>
      </c>
      <c r="F10" s="1">
        <v>40.5448144</v>
      </c>
      <c r="G10" s="1">
        <v>-4.0121187999999997</v>
      </c>
      <c r="H10" s="2">
        <v>0</v>
      </c>
      <c r="I10" s="2">
        <v>0</v>
      </c>
      <c r="J10" s="1">
        <f>Tabla3[[#This Row],[LAT UAV]]-Tabla3[[#This Row],[LAT MARKER]]</f>
        <v>4.1999999993436177E-6</v>
      </c>
      <c r="K10" s="1">
        <f>Tabla3[[#This Row],[LON UAV]]-Tabla3[[#This Row],[LON MARKER]]</f>
        <v>1.4199999999853219E-5</v>
      </c>
      <c r="L10" s="2">
        <f>Tabla3[[#This Row],[ALT UAV]]-Tabla3[[#This Row],[ALT MARKER]]</f>
        <v>12.1</v>
      </c>
      <c r="M10" s="2">
        <f>Tabla3[[#This Row],[YAW UAV]]-Tabla3[[#This Row],[YAW MARKER]]</f>
        <v>0</v>
      </c>
    </row>
    <row r="11" spans="1:13" x14ac:dyDescent="0.25">
      <c r="A11">
        <f t="shared" si="0"/>
        <v>9</v>
      </c>
      <c r="B11" s="1">
        <v>40.544817899999998</v>
      </c>
      <c r="C11" s="1">
        <v>-4.0121051000000003</v>
      </c>
      <c r="D11" s="2">
        <v>12.1</v>
      </c>
      <c r="E11" s="3">
        <v>-0.57295779513082323</v>
      </c>
      <c r="F11" s="1">
        <v>40.5448144</v>
      </c>
      <c r="G11" s="1">
        <v>-4.0121187999999997</v>
      </c>
      <c r="H11" s="2">
        <v>0</v>
      </c>
      <c r="I11" s="2">
        <v>0</v>
      </c>
      <c r="J11" s="1">
        <f>Tabla3[[#This Row],[LAT UAV]]-Tabla3[[#This Row],[LAT MARKER]]</f>
        <v>3.4999999982687768E-6</v>
      </c>
      <c r="K11" s="1">
        <f>Tabla3[[#This Row],[LON UAV]]-Tabla3[[#This Row],[LON MARKER]]</f>
        <v>1.3699999999339241E-5</v>
      </c>
      <c r="L11" s="2">
        <f>Tabla3[[#This Row],[ALT UAV]]-Tabla3[[#This Row],[ALT MARKER]]</f>
        <v>12.1</v>
      </c>
      <c r="M11" s="2">
        <f>Tabla3[[#This Row],[YAW UAV]]-Tabla3[[#This Row],[YAW MARKER]]</f>
        <v>-0.57295779513082323</v>
      </c>
    </row>
    <row r="12" spans="1:13" x14ac:dyDescent="0.25">
      <c r="A12">
        <f t="shared" si="0"/>
        <v>10</v>
      </c>
      <c r="B12" s="1">
        <v>40.544817399999999</v>
      </c>
      <c r="C12" s="1">
        <v>-4.0121054999999997</v>
      </c>
      <c r="D12" s="2">
        <v>12.1</v>
      </c>
      <c r="E12" s="3">
        <v>-0.57295779513082323</v>
      </c>
      <c r="F12" s="1">
        <v>40.5448144</v>
      </c>
      <c r="G12" s="1">
        <v>-4.0121187999999997</v>
      </c>
      <c r="H12" s="2">
        <v>0</v>
      </c>
      <c r="I12" s="2">
        <v>0</v>
      </c>
      <c r="J12" s="1">
        <f>Tabla3[[#This Row],[LAT UAV]]-Tabla3[[#This Row],[LAT MARKER]]</f>
        <v>2.9999999995311555E-6</v>
      </c>
      <c r="K12" s="1">
        <f>Tabla3[[#This Row],[LON UAV]]-Tabla3[[#This Row],[LON MARKER]]</f>
        <v>1.3299999999993872E-5</v>
      </c>
      <c r="L12" s="2">
        <f>Tabla3[[#This Row],[ALT UAV]]-Tabla3[[#This Row],[ALT MARKER]]</f>
        <v>12.1</v>
      </c>
      <c r="M12" s="2">
        <f>Tabla3[[#This Row],[YAW UAV]]-Tabla3[[#This Row],[YAW MARKER]]</f>
        <v>-0.57295779513082323</v>
      </c>
    </row>
    <row r="13" spans="1:13" x14ac:dyDescent="0.25">
      <c r="A13">
        <f t="shared" si="0"/>
        <v>11</v>
      </c>
      <c r="B13" s="1">
        <v>40.544816900000001</v>
      </c>
      <c r="C13" s="1">
        <v>-4.0121057999999996</v>
      </c>
      <c r="D13" s="2">
        <v>12</v>
      </c>
      <c r="E13" s="3">
        <v>-0.57295779513082323</v>
      </c>
      <c r="F13" s="1">
        <v>40.5448144</v>
      </c>
      <c r="G13" s="1">
        <v>-4.0121187999999997</v>
      </c>
      <c r="H13" s="2">
        <v>0</v>
      </c>
      <c r="I13" s="2">
        <v>0</v>
      </c>
      <c r="J13" s="1">
        <f>Tabla3[[#This Row],[LAT UAV]]-Tabla3[[#This Row],[LAT MARKER]]</f>
        <v>2.5000000007935341E-6</v>
      </c>
      <c r="K13" s="1">
        <f>Tabla3[[#This Row],[LON UAV]]-Tabla3[[#This Row],[LON MARKER]]</f>
        <v>1.3000000000040757E-5</v>
      </c>
      <c r="L13" s="2">
        <f>Tabla3[[#This Row],[ALT UAV]]-Tabla3[[#This Row],[ALT MARKER]]</f>
        <v>12</v>
      </c>
      <c r="M13" s="2">
        <f>Tabla3[[#This Row],[YAW UAV]]-Tabla3[[#This Row],[YAW MARKER]]</f>
        <v>-0.57295779513082323</v>
      </c>
    </row>
    <row r="14" spans="1:13" x14ac:dyDescent="0.25">
      <c r="A14">
        <f t="shared" si="0"/>
        <v>12</v>
      </c>
      <c r="B14" s="1">
        <v>40.544816300000001</v>
      </c>
      <c r="C14" s="1">
        <v>-4.0121060999999996</v>
      </c>
      <c r="D14" s="2">
        <v>12</v>
      </c>
      <c r="E14" s="3">
        <v>-0.57295779513082323</v>
      </c>
      <c r="F14" s="1">
        <v>40.5448144</v>
      </c>
      <c r="G14" s="1">
        <v>-4.0121187999999997</v>
      </c>
      <c r="H14" s="2">
        <v>0</v>
      </c>
      <c r="I14" s="2">
        <v>0</v>
      </c>
      <c r="J14" s="1">
        <f>Tabla3[[#This Row],[LAT UAV]]-Tabla3[[#This Row],[LAT MARKER]]</f>
        <v>1.900000000887303E-6</v>
      </c>
      <c r="K14" s="1">
        <f>Tabla3[[#This Row],[LON UAV]]-Tabla3[[#This Row],[LON MARKER]]</f>
        <v>1.2700000000087641E-5</v>
      </c>
      <c r="L14" s="2">
        <f>Tabla3[[#This Row],[ALT UAV]]-Tabla3[[#This Row],[ALT MARKER]]</f>
        <v>12</v>
      </c>
      <c r="M14" s="2">
        <f>Tabla3[[#This Row],[YAW UAV]]-Tabla3[[#This Row],[YAW MARKER]]</f>
        <v>-0.57295779513082323</v>
      </c>
    </row>
    <row r="15" spans="1:13" x14ac:dyDescent="0.25">
      <c r="A15">
        <f t="shared" si="0"/>
        <v>13</v>
      </c>
      <c r="B15" s="1">
        <v>40.544815800000002</v>
      </c>
      <c r="C15" s="1">
        <v>-4.0121061999999998</v>
      </c>
      <c r="D15" s="2">
        <v>11.9</v>
      </c>
      <c r="E15" s="3">
        <v>-0.57295779513082323</v>
      </c>
      <c r="F15" s="1">
        <v>40.5448144</v>
      </c>
      <c r="G15" s="1">
        <v>-4.0121187999999997</v>
      </c>
      <c r="H15" s="2">
        <v>0</v>
      </c>
      <c r="I15" s="2">
        <v>0</v>
      </c>
      <c r="J15" s="1">
        <f>Tabla3[[#This Row],[LAT UAV]]-Tabla3[[#This Row],[LAT MARKER]]</f>
        <v>1.4000000021496817E-6</v>
      </c>
      <c r="K15" s="1">
        <f>Tabla3[[#This Row],[LON UAV]]-Tabla3[[#This Row],[LON MARKER]]</f>
        <v>1.259999999980721E-5</v>
      </c>
      <c r="L15" s="2">
        <f>Tabla3[[#This Row],[ALT UAV]]-Tabla3[[#This Row],[ALT MARKER]]</f>
        <v>11.9</v>
      </c>
      <c r="M15" s="2">
        <f>Tabla3[[#This Row],[YAW UAV]]-Tabla3[[#This Row],[YAW MARKER]]</f>
        <v>-0.57295779513082323</v>
      </c>
    </row>
    <row r="16" spans="1:13" x14ac:dyDescent="0.25">
      <c r="A16">
        <f t="shared" si="0"/>
        <v>14</v>
      </c>
      <c r="B16" s="1">
        <v>40.544815300000003</v>
      </c>
      <c r="C16" s="1">
        <v>-4.0121064000000004</v>
      </c>
      <c r="D16" s="2">
        <v>11.8</v>
      </c>
      <c r="E16" s="3">
        <v>0</v>
      </c>
      <c r="F16" s="1">
        <v>40.5448144</v>
      </c>
      <c r="G16" s="1">
        <v>-4.0121187999999997</v>
      </c>
      <c r="H16" s="2">
        <v>0</v>
      </c>
      <c r="I16" s="2">
        <v>0</v>
      </c>
      <c r="J16" s="1">
        <f>Tabla3[[#This Row],[LAT UAV]]-Tabla3[[#This Row],[LAT MARKER]]</f>
        <v>9.0000000341206032E-7</v>
      </c>
      <c r="K16" s="1">
        <f>Tabla3[[#This Row],[LON UAV]]-Tabla3[[#This Row],[LON MARKER]]</f>
        <v>1.2399999999246347E-5</v>
      </c>
      <c r="L16" s="2">
        <f>Tabla3[[#This Row],[ALT UAV]]-Tabla3[[#This Row],[ALT MARKER]]</f>
        <v>11.8</v>
      </c>
      <c r="M16" s="2">
        <f>Tabla3[[#This Row],[YAW UAV]]-Tabla3[[#This Row],[YAW MARKER]]</f>
        <v>0</v>
      </c>
    </row>
    <row r="17" spans="1:13" x14ac:dyDescent="0.25">
      <c r="A17">
        <f t="shared" si="0"/>
        <v>15</v>
      </c>
      <c r="B17" s="1">
        <v>40.544814899999999</v>
      </c>
      <c r="C17" s="1">
        <v>-4.0121064999999998</v>
      </c>
      <c r="D17" s="2">
        <v>11.7</v>
      </c>
      <c r="E17" s="3">
        <v>0</v>
      </c>
      <c r="F17" s="1">
        <v>40.5448144</v>
      </c>
      <c r="G17" s="1">
        <v>-4.0121187999999997</v>
      </c>
      <c r="H17" s="2">
        <v>0</v>
      </c>
      <c r="I17" s="2">
        <v>0</v>
      </c>
      <c r="J17" s="1">
        <f>Tabla3[[#This Row],[LAT UAV]]-Tabla3[[#This Row],[LAT MARKER]]</f>
        <v>4.9999999873762135E-7</v>
      </c>
      <c r="K17" s="1">
        <f>Tabla3[[#This Row],[LON UAV]]-Tabla3[[#This Row],[LON MARKER]]</f>
        <v>1.2299999999854094E-5</v>
      </c>
      <c r="L17" s="2">
        <f>Tabla3[[#This Row],[ALT UAV]]-Tabla3[[#This Row],[ALT MARKER]]</f>
        <v>11.7</v>
      </c>
      <c r="M17" s="2">
        <f>Tabla3[[#This Row],[YAW UAV]]-Tabla3[[#This Row],[YAW MARKER]]</f>
        <v>0</v>
      </c>
    </row>
    <row r="18" spans="1:13" x14ac:dyDescent="0.25">
      <c r="A18">
        <f t="shared" si="0"/>
        <v>16</v>
      </c>
      <c r="B18" s="1">
        <v>40.544814600000002</v>
      </c>
      <c r="C18" s="1">
        <v>-4.0121064999999998</v>
      </c>
      <c r="D18" s="2">
        <v>11.6</v>
      </c>
      <c r="E18" s="3">
        <v>0</v>
      </c>
      <c r="F18" s="1">
        <v>40.5448144</v>
      </c>
      <c r="G18" s="1">
        <v>-4.0121187999999997</v>
      </c>
      <c r="H18" s="2">
        <v>0</v>
      </c>
      <c r="I18" s="2">
        <v>0</v>
      </c>
      <c r="J18" s="1">
        <f>Tabla3[[#This Row],[LAT UAV]]-Tabla3[[#This Row],[LAT MARKER]]</f>
        <v>2.0000000233721948E-7</v>
      </c>
      <c r="K18" s="1">
        <f>Tabla3[[#This Row],[LON UAV]]-Tabla3[[#This Row],[LON MARKER]]</f>
        <v>1.2299999999854094E-5</v>
      </c>
      <c r="L18" s="2">
        <f>Tabla3[[#This Row],[ALT UAV]]-Tabla3[[#This Row],[ALT MARKER]]</f>
        <v>11.6</v>
      </c>
      <c r="M18" s="2">
        <f>Tabla3[[#This Row],[YAW UAV]]-Tabla3[[#This Row],[YAW MARKER]]</f>
        <v>0</v>
      </c>
    </row>
    <row r="19" spans="1:13" x14ac:dyDescent="0.25">
      <c r="A19">
        <f t="shared" si="0"/>
        <v>17</v>
      </c>
      <c r="B19" s="1">
        <v>40.544814199999998</v>
      </c>
      <c r="C19" s="1">
        <v>-4.0121066000000001</v>
      </c>
      <c r="D19" s="2">
        <v>11.4</v>
      </c>
      <c r="E19" s="3">
        <v>0</v>
      </c>
      <c r="F19" s="1">
        <v>40.5448144</v>
      </c>
      <c r="G19" s="1">
        <v>-4.0121187999999997</v>
      </c>
      <c r="H19" s="2">
        <v>0</v>
      </c>
      <c r="I19" s="2">
        <v>0</v>
      </c>
      <c r="J19" s="1">
        <f>Tabla3[[#This Row],[LAT UAV]]-Tabla3[[#This Row],[LAT MARKER]]</f>
        <v>-2.0000000233721948E-7</v>
      </c>
      <c r="K19" s="1">
        <f>Tabla3[[#This Row],[LON UAV]]-Tabla3[[#This Row],[LON MARKER]]</f>
        <v>1.2199999999573663E-5</v>
      </c>
      <c r="L19" s="2">
        <f>Tabla3[[#This Row],[ALT UAV]]-Tabla3[[#This Row],[ALT MARKER]]</f>
        <v>11.4</v>
      </c>
      <c r="M19" s="2">
        <f>Tabla3[[#This Row],[YAW UAV]]-Tabla3[[#This Row],[YAW MARKER]]</f>
        <v>0</v>
      </c>
    </row>
    <row r="20" spans="1:13" x14ac:dyDescent="0.25">
      <c r="A20">
        <f t="shared" si="0"/>
        <v>18</v>
      </c>
      <c r="B20" s="1">
        <v>40.544814000000002</v>
      </c>
      <c r="C20" s="1">
        <v>-4.0121064999999998</v>
      </c>
      <c r="D20" s="2">
        <v>11.4</v>
      </c>
      <c r="E20" s="3">
        <v>0.57295779513082323</v>
      </c>
      <c r="F20" s="1">
        <v>40.5448144</v>
      </c>
      <c r="G20" s="1">
        <v>-4.0121187999999997</v>
      </c>
      <c r="H20" s="2">
        <v>0</v>
      </c>
      <c r="I20" s="2">
        <v>0</v>
      </c>
      <c r="J20" s="1">
        <f>Tabla3[[#This Row],[LAT UAV]]-Tabla3[[#This Row],[LAT MARKER]]</f>
        <v>-3.9999999756901161E-7</v>
      </c>
      <c r="K20" s="1">
        <f>Tabla3[[#This Row],[LON UAV]]-Tabla3[[#This Row],[LON MARKER]]</f>
        <v>1.2299999999854094E-5</v>
      </c>
      <c r="L20" s="2">
        <f>Tabla3[[#This Row],[ALT UAV]]-Tabla3[[#This Row],[ALT MARKER]]</f>
        <v>11.4</v>
      </c>
      <c r="M20" s="2">
        <f>Tabla3[[#This Row],[YAW UAV]]-Tabla3[[#This Row],[YAW MARKER]]</f>
        <v>0.57295779513082323</v>
      </c>
    </row>
    <row r="21" spans="1:13" x14ac:dyDescent="0.25">
      <c r="A21">
        <f t="shared" si="0"/>
        <v>19</v>
      </c>
      <c r="B21" s="1">
        <v>40.544813699999999</v>
      </c>
      <c r="C21" s="1">
        <v>-4.0121064999999998</v>
      </c>
      <c r="D21" s="2">
        <v>11.2</v>
      </c>
      <c r="E21" s="3">
        <v>0.57295779513082323</v>
      </c>
      <c r="F21" s="1">
        <v>40.5448144</v>
      </c>
      <c r="G21" s="1">
        <v>-4.0121187999999997</v>
      </c>
      <c r="H21" s="2">
        <v>0</v>
      </c>
      <c r="I21" s="2">
        <v>0</v>
      </c>
      <c r="J21" s="1">
        <f>Tabla3[[#This Row],[LAT UAV]]-Tabla3[[#This Row],[LAT MARKER]]</f>
        <v>-7.0000000107484084E-7</v>
      </c>
      <c r="K21" s="1">
        <f>Tabla3[[#This Row],[LON UAV]]-Tabla3[[#This Row],[LON MARKER]]</f>
        <v>1.2299999999854094E-5</v>
      </c>
      <c r="L21" s="2">
        <f>Tabla3[[#This Row],[ALT UAV]]-Tabla3[[#This Row],[ALT MARKER]]</f>
        <v>11.2</v>
      </c>
      <c r="M21" s="2">
        <f>Tabla3[[#This Row],[YAW UAV]]-Tabla3[[#This Row],[YAW MARKER]]</f>
        <v>0.57295779513082323</v>
      </c>
    </row>
    <row r="22" spans="1:13" x14ac:dyDescent="0.25">
      <c r="A22">
        <f t="shared" si="0"/>
        <v>20</v>
      </c>
      <c r="B22" s="1">
        <v>40.544813499999997</v>
      </c>
      <c r="C22" s="1">
        <v>-4.0121064000000004</v>
      </c>
      <c r="D22" s="2">
        <v>11.1</v>
      </c>
      <c r="E22" s="3">
        <v>0.57295779513082323</v>
      </c>
      <c r="F22" s="1">
        <v>40.5448144</v>
      </c>
      <c r="G22" s="1">
        <v>-4.0121187999999997</v>
      </c>
      <c r="H22" s="2">
        <v>0</v>
      </c>
      <c r="I22" s="2">
        <v>0</v>
      </c>
      <c r="J22" s="1">
        <f>Tabla3[[#This Row],[LAT UAV]]-Tabla3[[#This Row],[LAT MARKER]]</f>
        <v>-9.0000000341206032E-7</v>
      </c>
      <c r="K22" s="1">
        <f>Tabla3[[#This Row],[LON UAV]]-Tabla3[[#This Row],[LON MARKER]]</f>
        <v>1.2399999999246347E-5</v>
      </c>
      <c r="L22" s="2">
        <f>Tabla3[[#This Row],[ALT UAV]]-Tabla3[[#This Row],[ALT MARKER]]</f>
        <v>11.1</v>
      </c>
      <c r="M22" s="2">
        <f>Tabla3[[#This Row],[YAW UAV]]-Tabla3[[#This Row],[YAW MARKER]]</f>
        <v>0.57295779513082323</v>
      </c>
    </row>
    <row r="23" spans="1:13" x14ac:dyDescent="0.25">
      <c r="A23">
        <f t="shared" si="0"/>
        <v>21</v>
      </c>
      <c r="B23" s="1">
        <v>40.544813300000001</v>
      </c>
      <c r="C23" s="1">
        <v>-4.0121063000000001</v>
      </c>
      <c r="D23" s="2">
        <v>10.9</v>
      </c>
      <c r="E23" s="3">
        <v>0.57295779513082323</v>
      </c>
      <c r="F23" s="1">
        <v>40.5448144</v>
      </c>
      <c r="G23" s="1">
        <v>-4.0121187999999997</v>
      </c>
      <c r="H23" s="2">
        <v>0</v>
      </c>
      <c r="I23" s="2">
        <v>0</v>
      </c>
      <c r="J23" s="1">
        <f>Tabla3[[#This Row],[LAT UAV]]-Tabla3[[#This Row],[LAT MARKER]]</f>
        <v>-1.0999999986438525E-6</v>
      </c>
      <c r="K23" s="1">
        <f>Tabla3[[#This Row],[LON UAV]]-Tabla3[[#This Row],[LON MARKER]]</f>
        <v>1.2499999999526779E-5</v>
      </c>
      <c r="L23" s="2">
        <f>Tabla3[[#This Row],[ALT UAV]]-Tabla3[[#This Row],[ALT MARKER]]</f>
        <v>10.9</v>
      </c>
      <c r="M23" s="2">
        <f>Tabla3[[#This Row],[YAW UAV]]-Tabla3[[#This Row],[YAW MARKER]]</f>
        <v>0.57295779513082323</v>
      </c>
    </row>
    <row r="24" spans="1:13" x14ac:dyDescent="0.25">
      <c r="A24">
        <f t="shared" si="0"/>
        <v>22</v>
      </c>
      <c r="B24" s="1">
        <v>40.5448132</v>
      </c>
      <c r="C24" s="1">
        <v>-4.0121063000000001</v>
      </c>
      <c r="D24" s="2">
        <v>10.8</v>
      </c>
      <c r="E24" s="3">
        <v>0.57295779513082323</v>
      </c>
      <c r="F24" s="1">
        <v>40.5448144</v>
      </c>
      <c r="G24" s="1">
        <v>-4.0121187999999997</v>
      </c>
      <c r="H24" s="2">
        <v>0</v>
      </c>
      <c r="I24" s="2">
        <v>0</v>
      </c>
      <c r="J24" s="1">
        <f>Tabla3[[#This Row],[LAT UAV]]-Tabla3[[#This Row],[LAT MARKER]]</f>
        <v>-1.1999999998124622E-6</v>
      </c>
      <c r="K24" s="1">
        <f>Tabla3[[#This Row],[LON UAV]]-Tabla3[[#This Row],[LON MARKER]]</f>
        <v>1.2499999999526779E-5</v>
      </c>
      <c r="L24" s="2">
        <f>Tabla3[[#This Row],[ALT UAV]]-Tabla3[[#This Row],[ALT MARKER]]</f>
        <v>10.8</v>
      </c>
      <c r="M24" s="2">
        <f>Tabla3[[#This Row],[YAW UAV]]-Tabla3[[#This Row],[YAW MARKER]]</f>
        <v>0.57295779513082323</v>
      </c>
    </row>
    <row r="25" spans="1:13" x14ac:dyDescent="0.25">
      <c r="A25">
        <f t="shared" si="0"/>
        <v>23</v>
      </c>
      <c r="B25" s="1">
        <v>40.544813099999999</v>
      </c>
      <c r="C25" s="1">
        <v>-4.0121061999999998</v>
      </c>
      <c r="D25" s="2">
        <v>10.6</v>
      </c>
      <c r="E25" s="3">
        <v>0.57295779513082323</v>
      </c>
      <c r="F25" s="1">
        <v>40.5448144</v>
      </c>
      <c r="G25" s="1">
        <v>-4.0121187999999997</v>
      </c>
      <c r="H25" s="2">
        <v>0</v>
      </c>
      <c r="I25" s="2">
        <v>0</v>
      </c>
      <c r="J25" s="1">
        <f>Tabla3[[#This Row],[LAT UAV]]-Tabla3[[#This Row],[LAT MARKER]]</f>
        <v>-1.3000000009810719E-6</v>
      </c>
      <c r="K25" s="1">
        <f>Tabla3[[#This Row],[LON UAV]]-Tabla3[[#This Row],[LON MARKER]]</f>
        <v>1.259999999980721E-5</v>
      </c>
      <c r="L25" s="2">
        <f>Tabla3[[#This Row],[ALT UAV]]-Tabla3[[#This Row],[ALT MARKER]]</f>
        <v>10.6</v>
      </c>
      <c r="M25" s="2">
        <f>Tabla3[[#This Row],[YAW UAV]]-Tabla3[[#This Row],[YAW MARKER]]</f>
        <v>0.57295779513082323</v>
      </c>
    </row>
    <row r="26" spans="1:13" x14ac:dyDescent="0.25">
      <c r="A26">
        <f t="shared" si="0"/>
        <v>24</v>
      </c>
      <c r="B26" s="1">
        <v>40.544813099999999</v>
      </c>
      <c r="C26" s="1">
        <v>-4.0121060999999996</v>
      </c>
      <c r="D26" s="2">
        <v>10.5</v>
      </c>
      <c r="E26" s="3">
        <v>0.57295779513082323</v>
      </c>
      <c r="F26" s="1">
        <v>40.5448144</v>
      </c>
      <c r="G26" s="1">
        <v>-4.0121187999999997</v>
      </c>
      <c r="H26" s="2">
        <v>0</v>
      </c>
      <c r="I26" s="2">
        <v>0</v>
      </c>
      <c r="J26" s="1">
        <f>Tabla3[[#This Row],[LAT UAV]]-Tabla3[[#This Row],[LAT MARKER]]</f>
        <v>-1.3000000009810719E-6</v>
      </c>
      <c r="K26" s="1">
        <f>Tabla3[[#This Row],[LON UAV]]-Tabla3[[#This Row],[LON MARKER]]</f>
        <v>1.2700000000087641E-5</v>
      </c>
      <c r="L26" s="2">
        <f>Tabla3[[#This Row],[ALT UAV]]-Tabla3[[#This Row],[ALT MARKER]]</f>
        <v>10.5</v>
      </c>
      <c r="M26" s="2">
        <f>Tabla3[[#This Row],[YAW UAV]]-Tabla3[[#This Row],[YAW MARKER]]</f>
        <v>0.57295779513082323</v>
      </c>
    </row>
    <row r="27" spans="1:13" x14ac:dyDescent="0.25">
      <c r="A27">
        <f t="shared" si="0"/>
        <v>25</v>
      </c>
      <c r="B27" s="1">
        <v>40.544812999999998</v>
      </c>
      <c r="C27" s="1">
        <v>-4.0121060000000002</v>
      </c>
      <c r="D27" s="2">
        <v>10.4</v>
      </c>
      <c r="E27" s="3">
        <v>0.57295779513082323</v>
      </c>
      <c r="F27" s="1">
        <v>40.5448144</v>
      </c>
      <c r="G27" s="1">
        <v>-4.0121187999999997</v>
      </c>
      <c r="H27" s="2">
        <v>0</v>
      </c>
      <c r="I27" s="2">
        <v>0</v>
      </c>
      <c r="J27" s="1">
        <f>Tabla3[[#This Row],[LAT UAV]]-Tabla3[[#This Row],[LAT MARKER]]</f>
        <v>-1.4000000021496817E-6</v>
      </c>
      <c r="K27" s="1">
        <f>Tabla3[[#This Row],[LON UAV]]-Tabla3[[#This Row],[LON MARKER]]</f>
        <v>1.2799999999479894E-5</v>
      </c>
      <c r="L27" s="2">
        <f>Tabla3[[#This Row],[ALT UAV]]-Tabla3[[#This Row],[ALT MARKER]]</f>
        <v>10.4</v>
      </c>
      <c r="M27" s="2">
        <f>Tabla3[[#This Row],[YAW UAV]]-Tabla3[[#This Row],[YAW MARKER]]</f>
        <v>0.57295779513082323</v>
      </c>
    </row>
    <row r="28" spans="1:13" x14ac:dyDescent="0.25">
      <c r="A28">
        <f t="shared" si="0"/>
        <v>26</v>
      </c>
      <c r="B28" s="1">
        <v>40.544812999999998</v>
      </c>
      <c r="C28" s="1">
        <v>-4.0121058999999999</v>
      </c>
      <c r="D28" s="2">
        <v>10.199999999999999</v>
      </c>
      <c r="E28" s="3">
        <v>0</v>
      </c>
      <c r="F28" s="1">
        <v>40.5448144</v>
      </c>
      <c r="G28" s="1">
        <v>-4.0121187999999997</v>
      </c>
      <c r="H28" s="2">
        <v>0</v>
      </c>
      <c r="I28" s="2">
        <v>0</v>
      </c>
      <c r="J28" s="1">
        <f>Tabla3[[#This Row],[LAT UAV]]-Tabla3[[#This Row],[LAT MARKER]]</f>
        <v>-1.4000000021496817E-6</v>
      </c>
      <c r="K28" s="1">
        <f>Tabla3[[#This Row],[LON UAV]]-Tabla3[[#This Row],[LON MARKER]]</f>
        <v>1.2899999999760325E-5</v>
      </c>
      <c r="L28" s="2">
        <f>Tabla3[[#This Row],[ALT UAV]]-Tabla3[[#This Row],[ALT MARKER]]</f>
        <v>10.199999999999999</v>
      </c>
      <c r="M28" s="2">
        <f>Tabla3[[#This Row],[YAW UAV]]-Tabla3[[#This Row],[YAW MARKER]]</f>
        <v>0</v>
      </c>
    </row>
    <row r="29" spans="1:13" x14ac:dyDescent="0.25">
      <c r="A29">
        <f t="shared" si="0"/>
        <v>27</v>
      </c>
      <c r="B29" s="1">
        <v>40.544812999999998</v>
      </c>
      <c r="C29" s="1">
        <v>-4.0121057999999996</v>
      </c>
      <c r="D29" s="2">
        <v>10.1</v>
      </c>
      <c r="E29" s="3">
        <v>0</v>
      </c>
      <c r="F29" s="1">
        <v>40.5448144</v>
      </c>
      <c r="G29" s="1">
        <v>-4.0121187999999997</v>
      </c>
      <c r="H29" s="2">
        <v>0</v>
      </c>
      <c r="I29" s="2">
        <v>0</v>
      </c>
      <c r="J29" s="1">
        <f>Tabla3[[#This Row],[LAT UAV]]-Tabla3[[#This Row],[LAT MARKER]]</f>
        <v>-1.4000000021496817E-6</v>
      </c>
      <c r="K29" s="1">
        <f>Tabla3[[#This Row],[LON UAV]]-Tabla3[[#This Row],[LON MARKER]]</f>
        <v>1.3000000000040757E-5</v>
      </c>
      <c r="L29" s="2">
        <f>Tabla3[[#This Row],[ALT UAV]]-Tabla3[[#This Row],[ALT MARKER]]</f>
        <v>10.1</v>
      </c>
      <c r="M29" s="2">
        <f>Tabla3[[#This Row],[YAW UAV]]-Tabla3[[#This Row],[YAW MARKER]]</f>
        <v>0</v>
      </c>
    </row>
    <row r="30" spans="1:13" x14ac:dyDescent="0.25">
      <c r="A30">
        <f t="shared" si="0"/>
        <v>28</v>
      </c>
      <c r="B30" s="1">
        <v>40.544812999999998</v>
      </c>
      <c r="C30" s="1">
        <v>-4.0121057000000002</v>
      </c>
      <c r="D30" s="2">
        <v>10</v>
      </c>
      <c r="E30" s="3">
        <v>0</v>
      </c>
      <c r="F30" s="1">
        <v>40.5448144</v>
      </c>
      <c r="G30" s="1">
        <v>-4.0121187999999997</v>
      </c>
      <c r="H30" s="2">
        <v>0</v>
      </c>
      <c r="I30" s="2">
        <v>0</v>
      </c>
      <c r="J30" s="1">
        <f>Tabla3[[#This Row],[LAT UAV]]-Tabla3[[#This Row],[LAT MARKER]]</f>
        <v>-1.4000000021496817E-6</v>
      </c>
      <c r="K30" s="1">
        <f>Tabla3[[#This Row],[LON UAV]]-Tabla3[[#This Row],[LON MARKER]]</f>
        <v>1.309999999943301E-5</v>
      </c>
      <c r="L30" s="2">
        <f>Tabla3[[#This Row],[ALT UAV]]-Tabla3[[#This Row],[ALT MARKER]]</f>
        <v>10</v>
      </c>
      <c r="M30" s="2">
        <f>Tabla3[[#This Row],[YAW UAV]]-Tabla3[[#This Row],[YAW MARKER]]</f>
        <v>0</v>
      </c>
    </row>
    <row r="31" spans="1:13" x14ac:dyDescent="0.25">
      <c r="A31">
        <f t="shared" si="0"/>
        <v>29</v>
      </c>
      <c r="B31" s="1">
        <v>40.544813099999999</v>
      </c>
      <c r="C31" s="1">
        <v>-4.0121057000000002</v>
      </c>
      <c r="D31" s="2">
        <v>9.92</v>
      </c>
      <c r="E31" s="3">
        <v>0</v>
      </c>
      <c r="F31" s="1">
        <v>40.5448144</v>
      </c>
      <c r="G31" s="1">
        <v>-4.0121187999999997</v>
      </c>
      <c r="H31" s="2">
        <v>0</v>
      </c>
      <c r="I31" s="2">
        <v>0</v>
      </c>
      <c r="J31" s="1">
        <f>Tabla3[[#This Row],[LAT UAV]]-Tabla3[[#This Row],[LAT MARKER]]</f>
        <v>-1.3000000009810719E-6</v>
      </c>
      <c r="K31" s="1">
        <f>Tabla3[[#This Row],[LON UAV]]-Tabla3[[#This Row],[LON MARKER]]</f>
        <v>1.309999999943301E-5</v>
      </c>
      <c r="L31" s="2">
        <f>Tabla3[[#This Row],[ALT UAV]]-Tabla3[[#This Row],[ALT MARKER]]</f>
        <v>9.92</v>
      </c>
      <c r="M31" s="2">
        <f>Tabla3[[#This Row],[YAW UAV]]-Tabla3[[#This Row],[YAW MARKER]]</f>
        <v>0</v>
      </c>
    </row>
    <row r="32" spans="1:13" x14ac:dyDescent="0.25">
      <c r="A32">
        <f t="shared" si="0"/>
        <v>30</v>
      </c>
      <c r="B32" s="1">
        <v>40.544813099999999</v>
      </c>
      <c r="C32" s="1">
        <v>-4.0121055999999999</v>
      </c>
      <c r="D32" s="2">
        <v>9.7899999999999991</v>
      </c>
      <c r="E32" s="3">
        <v>0</v>
      </c>
      <c r="F32" s="1">
        <v>40.5448144</v>
      </c>
      <c r="G32" s="1">
        <v>-4.0121187999999997</v>
      </c>
      <c r="H32" s="2">
        <v>0</v>
      </c>
      <c r="I32" s="2">
        <v>0</v>
      </c>
      <c r="J32" s="1">
        <f>Tabla3[[#This Row],[LAT UAV]]-Tabla3[[#This Row],[LAT MARKER]]</f>
        <v>-1.3000000009810719E-6</v>
      </c>
      <c r="K32" s="1">
        <f>Tabla3[[#This Row],[LON UAV]]-Tabla3[[#This Row],[LON MARKER]]</f>
        <v>1.3199999999713441E-5</v>
      </c>
      <c r="L32" s="2">
        <f>Tabla3[[#This Row],[ALT UAV]]-Tabla3[[#This Row],[ALT MARKER]]</f>
        <v>9.7899999999999991</v>
      </c>
      <c r="M32" s="2">
        <f>Tabla3[[#This Row],[YAW UAV]]-Tabla3[[#This Row],[YAW MARKER]]</f>
        <v>0</v>
      </c>
    </row>
    <row r="33" spans="1:13" x14ac:dyDescent="0.25">
      <c r="A33">
        <f t="shared" si="0"/>
        <v>31</v>
      </c>
      <c r="B33" s="1">
        <v>40.5448132</v>
      </c>
      <c r="C33" s="1">
        <v>-4.0121055999999999</v>
      </c>
      <c r="D33" s="2">
        <v>9.67</v>
      </c>
      <c r="E33" s="3">
        <v>0</v>
      </c>
      <c r="F33" s="1">
        <v>40.5448144</v>
      </c>
      <c r="G33" s="1">
        <v>-4.0121187999999997</v>
      </c>
      <c r="H33" s="2">
        <v>0</v>
      </c>
      <c r="I33" s="2">
        <v>0</v>
      </c>
      <c r="J33" s="1">
        <f>Tabla3[[#This Row],[LAT UAV]]-Tabla3[[#This Row],[LAT MARKER]]</f>
        <v>-1.1999999998124622E-6</v>
      </c>
      <c r="K33" s="1">
        <f>Tabla3[[#This Row],[LON UAV]]-Tabla3[[#This Row],[LON MARKER]]</f>
        <v>1.3199999999713441E-5</v>
      </c>
      <c r="L33" s="2">
        <f>Tabla3[[#This Row],[ALT UAV]]-Tabla3[[#This Row],[ALT MARKER]]</f>
        <v>9.67</v>
      </c>
      <c r="M33" s="2">
        <f>Tabla3[[#This Row],[YAW UAV]]-Tabla3[[#This Row],[YAW MARKER]]</f>
        <v>0</v>
      </c>
    </row>
    <row r="34" spans="1:13" x14ac:dyDescent="0.25">
      <c r="A34">
        <f t="shared" si="0"/>
        <v>32</v>
      </c>
      <c r="B34" s="1">
        <v>40.544813300000001</v>
      </c>
      <c r="C34" s="1">
        <v>-4.0121055999999999</v>
      </c>
      <c r="D34" s="2">
        <v>9.5299999999999994</v>
      </c>
      <c r="E34" s="3">
        <v>0</v>
      </c>
      <c r="F34" s="1">
        <v>40.5448144</v>
      </c>
      <c r="G34" s="1">
        <v>-4.0121187999999997</v>
      </c>
      <c r="H34" s="2">
        <v>0</v>
      </c>
      <c r="I34" s="2">
        <v>0</v>
      </c>
      <c r="J34" s="1">
        <f>Tabla3[[#This Row],[LAT UAV]]-Tabla3[[#This Row],[LAT MARKER]]</f>
        <v>-1.0999999986438525E-6</v>
      </c>
      <c r="K34" s="1">
        <f>Tabla3[[#This Row],[LON UAV]]-Tabla3[[#This Row],[LON MARKER]]</f>
        <v>1.3199999999713441E-5</v>
      </c>
      <c r="L34" s="2">
        <f>Tabla3[[#This Row],[ALT UAV]]-Tabla3[[#This Row],[ALT MARKER]]</f>
        <v>9.5299999999999994</v>
      </c>
      <c r="M34" s="2">
        <f>Tabla3[[#This Row],[YAW UAV]]-Tabla3[[#This Row],[YAW MARKER]]</f>
        <v>0</v>
      </c>
    </row>
    <row r="35" spans="1:13" x14ac:dyDescent="0.25">
      <c r="A35">
        <f t="shared" si="0"/>
        <v>33</v>
      </c>
      <c r="B35" s="1">
        <v>40.544813400000002</v>
      </c>
      <c r="C35" s="1">
        <v>-4.0121055999999999</v>
      </c>
      <c r="D35" s="2">
        <v>9.42</v>
      </c>
      <c r="E35" s="3">
        <v>0</v>
      </c>
      <c r="F35" s="1">
        <v>40.5448144</v>
      </c>
      <c r="G35" s="1">
        <v>-4.0121187999999997</v>
      </c>
      <c r="H35" s="2">
        <v>0</v>
      </c>
      <c r="I35" s="2">
        <v>0</v>
      </c>
      <c r="J35" s="1">
        <f>Tabla3[[#This Row],[LAT UAV]]-Tabla3[[#This Row],[LAT MARKER]]</f>
        <v>-9.9999999747524271E-7</v>
      </c>
      <c r="K35" s="1">
        <f>Tabla3[[#This Row],[LON UAV]]-Tabla3[[#This Row],[LON MARKER]]</f>
        <v>1.3199999999713441E-5</v>
      </c>
      <c r="L35" s="2">
        <f>Tabla3[[#This Row],[ALT UAV]]-Tabla3[[#This Row],[ALT MARKER]]</f>
        <v>9.42</v>
      </c>
      <c r="M35" s="2">
        <f>Tabla3[[#This Row],[YAW UAV]]-Tabla3[[#This Row],[YAW MARKER]]</f>
        <v>0</v>
      </c>
    </row>
    <row r="36" spans="1:13" x14ac:dyDescent="0.25">
      <c r="A36">
        <f t="shared" si="0"/>
        <v>34</v>
      </c>
      <c r="B36" s="1">
        <v>40.544813499999997</v>
      </c>
      <c r="C36" s="1">
        <v>-4.0121055999999999</v>
      </c>
      <c r="D36" s="2">
        <v>9.27</v>
      </c>
      <c r="E36" s="3">
        <v>0</v>
      </c>
      <c r="F36" s="1">
        <v>40.5448144</v>
      </c>
      <c r="G36" s="1">
        <v>-4.0121187999999997</v>
      </c>
      <c r="H36" s="2">
        <v>0</v>
      </c>
      <c r="I36" s="2">
        <v>0</v>
      </c>
      <c r="J36" s="1">
        <f>Tabla3[[#This Row],[LAT UAV]]-Tabla3[[#This Row],[LAT MARKER]]</f>
        <v>-9.0000000341206032E-7</v>
      </c>
      <c r="K36" s="1">
        <f>Tabla3[[#This Row],[LON UAV]]-Tabla3[[#This Row],[LON MARKER]]</f>
        <v>1.3199999999713441E-5</v>
      </c>
      <c r="L36" s="2">
        <f>Tabla3[[#This Row],[ALT UAV]]-Tabla3[[#This Row],[ALT MARKER]]</f>
        <v>9.27</v>
      </c>
      <c r="M36" s="2">
        <f>Tabla3[[#This Row],[YAW UAV]]-Tabla3[[#This Row],[YAW MARKER]]</f>
        <v>0</v>
      </c>
    </row>
    <row r="37" spans="1:13" x14ac:dyDescent="0.25">
      <c r="A37">
        <f t="shared" si="0"/>
        <v>35</v>
      </c>
      <c r="B37" s="1">
        <v>40.544813599999998</v>
      </c>
      <c r="C37" s="1">
        <v>-4.0121055999999999</v>
      </c>
      <c r="D37" s="2">
        <v>9.16</v>
      </c>
      <c r="E37" s="3">
        <v>0</v>
      </c>
      <c r="F37" s="1">
        <v>40.5448144</v>
      </c>
      <c r="G37" s="1">
        <v>-4.0121187999999997</v>
      </c>
      <c r="H37" s="2">
        <v>0</v>
      </c>
      <c r="I37" s="2">
        <v>0</v>
      </c>
      <c r="J37" s="1">
        <f>Tabla3[[#This Row],[LAT UAV]]-Tabla3[[#This Row],[LAT MARKER]]</f>
        <v>-8.0000000224345058E-7</v>
      </c>
      <c r="K37" s="1">
        <f>Tabla3[[#This Row],[LON UAV]]-Tabla3[[#This Row],[LON MARKER]]</f>
        <v>1.3199999999713441E-5</v>
      </c>
      <c r="L37" s="2">
        <f>Tabla3[[#This Row],[ALT UAV]]-Tabla3[[#This Row],[ALT MARKER]]</f>
        <v>9.16</v>
      </c>
      <c r="M37" s="2">
        <f>Tabla3[[#This Row],[YAW UAV]]-Tabla3[[#This Row],[YAW MARKER]]</f>
        <v>0</v>
      </c>
    </row>
    <row r="38" spans="1:13" x14ac:dyDescent="0.25">
      <c r="A38">
        <f t="shared" si="0"/>
        <v>36</v>
      </c>
      <c r="B38" s="1">
        <v>40.5448138</v>
      </c>
      <c r="C38" s="1">
        <v>-4.0121057000000002</v>
      </c>
      <c r="D38" s="2">
        <v>9.0500000000000007</v>
      </c>
      <c r="E38" s="3">
        <v>0</v>
      </c>
      <c r="F38" s="1">
        <v>40.5448144</v>
      </c>
      <c r="G38" s="1">
        <v>-4.0121187999999997</v>
      </c>
      <c r="H38" s="2">
        <v>0</v>
      </c>
      <c r="I38" s="2">
        <v>0</v>
      </c>
      <c r="J38" s="1">
        <f>Tabla3[[#This Row],[LAT UAV]]-Tabla3[[#This Row],[LAT MARKER]]</f>
        <v>-5.999999999062311E-7</v>
      </c>
      <c r="K38" s="1">
        <f>Tabla3[[#This Row],[LON UAV]]-Tabla3[[#This Row],[LON MARKER]]</f>
        <v>1.309999999943301E-5</v>
      </c>
      <c r="L38" s="2">
        <f>Tabla3[[#This Row],[ALT UAV]]-Tabla3[[#This Row],[ALT MARKER]]</f>
        <v>9.0500000000000007</v>
      </c>
      <c r="M38" s="2">
        <f>Tabla3[[#This Row],[YAW UAV]]-Tabla3[[#This Row],[YAW MARKER]]</f>
        <v>0</v>
      </c>
    </row>
    <row r="39" spans="1:13" x14ac:dyDescent="0.25">
      <c r="A39">
        <f t="shared" si="0"/>
        <v>37</v>
      </c>
      <c r="B39" s="1">
        <v>40.544813900000001</v>
      </c>
      <c r="C39" s="1">
        <v>-4.0121057000000002</v>
      </c>
      <c r="D39" s="2">
        <v>8.9600000000000009</v>
      </c>
      <c r="E39" s="3">
        <v>0</v>
      </c>
      <c r="F39" s="1">
        <v>40.5448144</v>
      </c>
      <c r="G39" s="1">
        <v>-4.0121187999999997</v>
      </c>
      <c r="H39" s="2">
        <v>0</v>
      </c>
      <c r="I39" s="2">
        <v>0</v>
      </c>
      <c r="J39" s="1">
        <f>Tabla3[[#This Row],[LAT UAV]]-Tabla3[[#This Row],[LAT MARKER]]</f>
        <v>-4.9999999873762135E-7</v>
      </c>
      <c r="K39" s="1">
        <f>Tabla3[[#This Row],[LON UAV]]-Tabla3[[#This Row],[LON MARKER]]</f>
        <v>1.309999999943301E-5</v>
      </c>
      <c r="L39" s="2">
        <f>Tabla3[[#This Row],[ALT UAV]]-Tabla3[[#This Row],[ALT MARKER]]</f>
        <v>8.9600000000000009</v>
      </c>
      <c r="M39" s="2">
        <f>Tabla3[[#This Row],[YAW UAV]]-Tabla3[[#This Row],[YAW MARKER]]</f>
        <v>0</v>
      </c>
    </row>
    <row r="40" spans="1:13" x14ac:dyDescent="0.25">
      <c r="A40">
        <f t="shared" si="0"/>
        <v>38</v>
      </c>
      <c r="B40" s="1">
        <v>40.544814000000002</v>
      </c>
      <c r="C40" s="1">
        <v>-4.0121057999999996</v>
      </c>
      <c r="D40" s="2">
        <v>8.8699999999999992</v>
      </c>
      <c r="E40" s="3">
        <v>0</v>
      </c>
      <c r="F40" s="1">
        <v>40.5448144</v>
      </c>
      <c r="G40" s="1">
        <v>-4.0121187999999997</v>
      </c>
      <c r="H40" s="2">
        <v>0</v>
      </c>
      <c r="I40" s="2">
        <v>0</v>
      </c>
      <c r="J40" s="1">
        <f>Tabla3[[#This Row],[LAT UAV]]-Tabla3[[#This Row],[LAT MARKER]]</f>
        <v>-3.9999999756901161E-7</v>
      </c>
      <c r="K40" s="1">
        <f>Tabla3[[#This Row],[LON UAV]]-Tabla3[[#This Row],[LON MARKER]]</f>
        <v>1.3000000000040757E-5</v>
      </c>
      <c r="L40" s="2">
        <f>Tabla3[[#This Row],[ALT UAV]]-Tabla3[[#This Row],[ALT MARKER]]</f>
        <v>8.8699999999999992</v>
      </c>
      <c r="M40" s="2">
        <f>Tabla3[[#This Row],[YAW UAV]]-Tabla3[[#This Row],[YAW MARKER]]</f>
        <v>0</v>
      </c>
    </row>
    <row r="41" spans="1:13" x14ac:dyDescent="0.25">
      <c r="A41">
        <f t="shared" si="0"/>
        <v>39</v>
      </c>
      <c r="B41" s="1">
        <v>40.544814199999998</v>
      </c>
      <c r="C41" s="1">
        <v>-4.0121060000000002</v>
      </c>
      <c r="D41" s="2">
        <v>8.74</v>
      </c>
      <c r="E41" s="3">
        <v>0</v>
      </c>
      <c r="F41" s="1">
        <v>40.5448144</v>
      </c>
      <c r="G41" s="1">
        <v>-4.0121187999999997</v>
      </c>
      <c r="H41" s="2">
        <v>0</v>
      </c>
      <c r="I41" s="2">
        <v>0</v>
      </c>
      <c r="J41" s="1">
        <f>Tabla3[[#This Row],[LAT UAV]]-Tabla3[[#This Row],[LAT MARKER]]</f>
        <v>-2.0000000233721948E-7</v>
      </c>
      <c r="K41" s="1">
        <f>Tabla3[[#This Row],[LON UAV]]-Tabla3[[#This Row],[LON MARKER]]</f>
        <v>1.2799999999479894E-5</v>
      </c>
      <c r="L41" s="2">
        <f>Tabla3[[#This Row],[ALT UAV]]-Tabla3[[#This Row],[ALT MARKER]]</f>
        <v>8.74</v>
      </c>
      <c r="M41" s="2">
        <f>Tabla3[[#This Row],[YAW UAV]]-Tabla3[[#This Row],[YAW MARKER]]</f>
        <v>0</v>
      </c>
    </row>
    <row r="42" spans="1:13" x14ac:dyDescent="0.25">
      <c r="A42">
        <f t="shared" si="0"/>
        <v>40</v>
      </c>
      <c r="B42" s="1">
        <v>40.544814299999999</v>
      </c>
      <c r="C42" s="1">
        <v>-4.0121060999999996</v>
      </c>
      <c r="D42" s="2">
        <v>8.65</v>
      </c>
      <c r="E42" s="3">
        <v>0</v>
      </c>
      <c r="F42" s="1">
        <v>40.5448144</v>
      </c>
      <c r="G42" s="1">
        <v>-4.0121187999999997</v>
      </c>
      <c r="H42" s="2">
        <v>0</v>
      </c>
      <c r="I42" s="2">
        <v>0</v>
      </c>
      <c r="J42" s="1">
        <f>Tabla3[[#This Row],[LAT UAV]]-Tabla3[[#This Row],[LAT MARKER]]</f>
        <v>-1.0000000116860974E-7</v>
      </c>
      <c r="K42" s="1">
        <f>Tabla3[[#This Row],[LON UAV]]-Tabla3[[#This Row],[LON MARKER]]</f>
        <v>1.2700000000087641E-5</v>
      </c>
      <c r="L42" s="2">
        <f>Tabla3[[#This Row],[ALT UAV]]-Tabla3[[#This Row],[ALT MARKER]]</f>
        <v>8.65</v>
      </c>
      <c r="M42" s="2">
        <f>Tabla3[[#This Row],[YAW UAV]]-Tabla3[[#This Row],[YAW MARKER]]</f>
        <v>0</v>
      </c>
    </row>
    <row r="43" spans="1:13" x14ac:dyDescent="0.25">
      <c r="A43">
        <f t="shared" si="0"/>
        <v>41</v>
      </c>
      <c r="B43" s="1">
        <v>40.5448144</v>
      </c>
      <c r="C43" s="1">
        <v>-4.0121061999999998</v>
      </c>
      <c r="D43" s="2">
        <v>8.57</v>
      </c>
      <c r="E43" s="3">
        <v>0</v>
      </c>
      <c r="F43" s="1">
        <v>40.5448144</v>
      </c>
      <c r="G43" s="1">
        <v>-4.0121187999999997</v>
      </c>
      <c r="H43" s="2">
        <v>0</v>
      </c>
      <c r="I43" s="2">
        <v>0</v>
      </c>
      <c r="J43" s="1">
        <f>Tabla3[[#This Row],[LAT UAV]]-Tabla3[[#This Row],[LAT MARKER]]</f>
        <v>0</v>
      </c>
      <c r="K43" s="1">
        <f>Tabla3[[#This Row],[LON UAV]]-Tabla3[[#This Row],[LON MARKER]]</f>
        <v>1.259999999980721E-5</v>
      </c>
      <c r="L43" s="2">
        <f>Tabla3[[#This Row],[ALT UAV]]-Tabla3[[#This Row],[ALT MARKER]]</f>
        <v>8.57</v>
      </c>
      <c r="M43" s="2">
        <f>Tabla3[[#This Row],[YAW UAV]]-Tabla3[[#This Row],[YAW MARKER]]</f>
        <v>0</v>
      </c>
    </row>
    <row r="44" spans="1:13" x14ac:dyDescent="0.25">
      <c r="A44">
        <f t="shared" si="0"/>
        <v>42</v>
      </c>
      <c r="B44" s="1">
        <v>40.544814500000001</v>
      </c>
      <c r="C44" s="1">
        <v>-4.0121063000000001</v>
      </c>
      <c r="D44" s="2">
        <v>8.4700000000000006</v>
      </c>
      <c r="E44" s="3">
        <v>0</v>
      </c>
      <c r="F44" s="1">
        <v>40.5448144</v>
      </c>
      <c r="G44" s="1">
        <v>-4.0121187999999997</v>
      </c>
      <c r="H44" s="2">
        <v>0</v>
      </c>
      <c r="I44" s="2">
        <v>0</v>
      </c>
      <c r="J44" s="1">
        <f>Tabla3[[#This Row],[LAT UAV]]-Tabla3[[#This Row],[LAT MARKER]]</f>
        <v>1.0000000116860974E-7</v>
      </c>
      <c r="K44" s="1">
        <f>Tabla3[[#This Row],[LON UAV]]-Tabla3[[#This Row],[LON MARKER]]</f>
        <v>1.2499999999526779E-5</v>
      </c>
      <c r="L44" s="2">
        <f>Tabla3[[#This Row],[ALT UAV]]-Tabla3[[#This Row],[ALT MARKER]]</f>
        <v>8.4700000000000006</v>
      </c>
      <c r="M44" s="2">
        <f>Tabla3[[#This Row],[YAW UAV]]-Tabla3[[#This Row],[YAW MARKER]]</f>
        <v>0</v>
      </c>
    </row>
    <row r="45" spans="1:13" x14ac:dyDescent="0.25">
      <c r="A45">
        <f t="shared" si="0"/>
        <v>43</v>
      </c>
      <c r="B45" s="1">
        <v>40.544814700000003</v>
      </c>
      <c r="C45" s="1">
        <v>-4.0121064999999998</v>
      </c>
      <c r="D45" s="2">
        <v>8.4</v>
      </c>
      <c r="E45" s="3">
        <v>0</v>
      </c>
      <c r="F45" s="1">
        <v>40.5448144</v>
      </c>
      <c r="G45" s="1">
        <v>-4.0121187999999997</v>
      </c>
      <c r="H45" s="2">
        <v>0</v>
      </c>
      <c r="I45" s="2">
        <v>0</v>
      </c>
      <c r="J45" s="1">
        <f>Tabla3[[#This Row],[LAT UAV]]-Tabla3[[#This Row],[LAT MARKER]]</f>
        <v>3.0000000350582923E-7</v>
      </c>
      <c r="K45" s="1">
        <f>Tabla3[[#This Row],[LON UAV]]-Tabla3[[#This Row],[LON MARKER]]</f>
        <v>1.2299999999854094E-5</v>
      </c>
      <c r="L45" s="2">
        <f>Tabla3[[#This Row],[ALT UAV]]-Tabla3[[#This Row],[ALT MARKER]]</f>
        <v>8.4</v>
      </c>
      <c r="M45" s="2">
        <f>Tabla3[[#This Row],[YAW UAV]]-Tabla3[[#This Row],[YAW MARKER]]</f>
        <v>0</v>
      </c>
    </row>
    <row r="46" spans="1:13" x14ac:dyDescent="0.25">
      <c r="A46">
        <f t="shared" si="0"/>
        <v>44</v>
      </c>
      <c r="B46" s="1">
        <v>40.544814799999997</v>
      </c>
      <c r="C46" s="1">
        <v>-4.0121066000000001</v>
      </c>
      <c r="D46" s="2">
        <v>8.34</v>
      </c>
      <c r="E46" s="3">
        <v>0</v>
      </c>
      <c r="F46" s="1">
        <v>40.5448144</v>
      </c>
      <c r="G46" s="1">
        <v>-4.0121187999999997</v>
      </c>
      <c r="H46" s="2">
        <v>0</v>
      </c>
      <c r="I46" s="2">
        <v>0</v>
      </c>
      <c r="J46" s="1">
        <f>Tabla3[[#This Row],[LAT UAV]]-Tabla3[[#This Row],[LAT MARKER]]</f>
        <v>3.9999999756901161E-7</v>
      </c>
      <c r="K46" s="1">
        <f>Tabla3[[#This Row],[LON UAV]]-Tabla3[[#This Row],[LON MARKER]]</f>
        <v>1.2199999999573663E-5</v>
      </c>
      <c r="L46" s="2">
        <f>Tabla3[[#This Row],[ALT UAV]]-Tabla3[[#This Row],[ALT MARKER]]</f>
        <v>8.34</v>
      </c>
      <c r="M46" s="2">
        <f>Tabla3[[#This Row],[YAW UAV]]-Tabla3[[#This Row],[YAW MARKER]]</f>
        <v>0</v>
      </c>
    </row>
    <row r="47" spans="1:13" x14ac:dyDescent="0.25">
      <c r="A47">
        <f t="shared" si="0"/>
        <v>45</v>
      </c>
      <c r="B47" s="1">
        <v>40.544814899999999</v>
      </c>
      <c r="C47" s="1">
        <v>-4.0121067999999998</v>
      </c>
      <c r="D47" s="2">
        <v>8.27</v>
      </c>
      <c r="E47" s="3">
        <v>0</v>
      </c>
      <c r="F47" s="1">
        <v>40.5448144</v>
      </c>
      <c r="G47" s="1">
        <v>-4.0121187999999997</v>
      </c>
      <c r="H47" s="2">
        <v>0</v>
      </c>
      <c r="I47" s="2">
        <v>0</v>
      </c>
      <c r="J47" s="1">
        <f>Tabla3[[#This Row],[LAT UAV]]-Tabla3[[#This Row],[LAT MARKER]]</f>
        <v>4.9999999873762135E-7</v>
      </c>
      <c r="K47" s="1">
        <f>Tabla3[[#This Row],[LON UAV]]-Tabla3[[#This Row],[LON MARKER]]</f>
        <v>1.1999999999900979E-5</v>
      </c>
      <c r="L47" s="2">
        <f>Tabla3[[#This Row],[ALT UAV]]-Tabla3[[#This Row],[ALT MARKER]]</f>
        <v>8.27</v>
      </c>
      <c r="M47" s="2">
        <f>Tabla3[[#This Row],[YAW UAV]]-Tabla3[[#This Row],[YAW MARKER]]</f>
        <v>0</v>
      </c>
    </row>
    <row r="48" spans="1:13" x14ac:dyDescent="0.25">
      <c r="A48">
        <f t="shared" si="0"/>
        <v>46</v>
      </c>
      <c r="B48" s="1">
        <v>40.544815</v>
      </c>
      <c r="C48" s="1">
        <v>-4.0121070000000003</v>
      </c>
      <c r="D48" s="2">
        <v>8.18</v>
      </c>
      <c r="E48" s="3">
        <v>0</v>
      </c>
      <c r="F48" s="1">
        <v>40.5448144</v>
      </c>
      <c r="G48" s="1">
        <v>-4.0121187999999997</v>
      </c>
      <c r="H48" s="2">
        <v>0</v>
      </c>
      <c r="I48" s="2">
        <v>0</v>
      </c>
      <c r="J48" s="1">
        <f>Tabla3[[#This Row],[LAT UAV]]-Tabla3[[#This Row],[LAT MARKER]]</f>
        <v>5.999999999062311E-7</v>
      </c>
      <c r="K48" s="1">
        <f>Tabla3[[#This Row],[LON UAV]]-Tabla3[[#This Row],[LON MARKER]]</f>
        <v>1.1799999999340116E-5</v>
      </c>
      <c r="L48" s="2">
        <f>Tabla3[[#This Row],[ALT UAV]]-Tabla3[[#This Row],[ALT MARKER]]</f>
        <v>8.18</v>
      </c>
      <c r="M48" s="2">
        <f>Tabla3[[#This Row],[YAW UAV]]-Tabla3[[#This Row],[YAW MARKER]]</f>
        <v>0</v>
      </c>
    </row>
    <row r="49" spans="1:13" x14ac:dyDescent="0.25">
      <c r="A49">
        <f t="shared" si="0"/>
        <v>47</v>
      </c>
      <c r="B49" s="1">
        <v>40.544815100000001</v>
      </c>
      <c r="C49" s="1">
        <v>-4.0121072</v>
      </c>
      <c r="D49" s="2">
        <v>8.1199999999999992</v>
      </c>
      <c r="E49" s="3">
        <v>0</v>
      </c>
      <c r="F49" s="1">
        <v>40.5448144</v>
      </c>
      <c r="G49" s="1">
        <v>-4.0121187999999997</v>
      </c>
      <c r="H49" s="2">
        <v>0</v>
      </c>
      <c r="I49" s="2">
        <v>0</v>
      </c>
      <c r="J49" s="1">
        <f>Tabla3[[#This Row],[LAT UAV]]-Tabla3[[#This Row],[LAT MARKER]]</f>
        <v>7.0000000107484084E-7</v>
      </c>
      <c r="K49" s="1">
        <f>Tabla3[[#This Row],[LON UAV]]-Tabla3[[#This Row],[LON MARKER]]</f>
        <v>1.1599999999667432E-5</v>
      </c>
      <c r="L49" s="2">
        <f>Tabla3[[#This Row],[ALT UAV]]-Tabla3[[#This Row],[ALT MARKER]]</f>
        <v>8.1199999999999992</v>
      </c>
      <c r="M49" s="2">
        <f>Tabla3[[#This Row],[YAW UAV]]-Tabla3[[#This Row],[YAW MARKER]]</f>
        <v>0</v>
      </c>
    </row>
    <row r="50" spans="1:13" x14ac:dyDescent="0.25">
      <c r="A50">
        <f t="shared" si="0"/>
        <v>48</v>
      </c>
      <c r="B50" s="1">
        <v>40.544815200000002</v>
      </c>
      <c r="C50" s="1">
        <v>-4.0121073999999997</v>
      </c>
      <c r="D50" s="2">
        <v>8.0500000000000007</v>
      </c>
      <c r="E50" s="3">
        <v>0</v>
      </c>
      <c r="F50" s="1">
        <v>40.5448144</v>
      </c>
      <c r="G50" s="1">
        <v>-4.0121187999999997</v>
      </c>
      <c r="H50" s="2">
        <v>0</v>
      </c>
      <c r="I50" s="2">
        <v>0</v>
      </c>
      <c r="J50" s="1">
        <f>Tabla3[[#This Row],[LAT UAV]]-Tabla3[[#This Row],[LAT MARKER]]</f>
        <v>8.0000000224345058E-7</v>
      </c>
      <c r="K50" s="1">
        <f>Tabla3[[#This Row],[LON UAV]]-Tabla3[[#This Row],[LON MARKER]]</f>
        <v>1.1399999999994748E-5</v>
      </c>
      <c r="L50" s="2">
        <f>Tabla3[[#This Row],[ALT UAV]]-Tabla3[[#This Row],[ALT MARKER]]</f>
        <v>8.0500000000000007</v>
      </c>
      <c r="M50" s="2">
        <f>Tabla3[[#This Row],[YAW UAV]]-Tabla3[[#This Row],[YAW MARKER]]</f>
        <v>0</v>
      </c>
    </row>
    <row r="51" spans="1:13" x14ac:dyDescent="0.25">
      <c r="A51">
        <f t="shared" si="0"/>
        <v>49</v>
      </c>
      <c r="B51" s="1">
        <v>40.544815300000003</v>
      </c>
      <c r="C51" s="1">
        <v>-4.0121074999999999</v>
      </c>
      <c r="D51" s="2">
        <v>7.99</v>
      </c>
      <c r="E51" s="3">
        <v>0</v>
      </c>
      <c r="F51" s="1">
        <v>40.5448144</v>
      </c>
      <c r="G51" s="1">
        <v>-4.0121187999999997</v>
      </c>
      <c r="H51" s="2">
        <v>0</v>
      </c>
      <c r="I51" s="2">
        <v>0</v>
      </c>
      <c r="J51" s="1">
        <f>Tabla3[[#This Row],[LAT UAV]]-Tabla3[[#This Row],[LAT MARKER]]</f>
        <v>9.0000000341206032E-7</v>
      </c>
      <c r="K51" s="1">
        <f>Tabla3[[#This Row],[LON UAV]]-Tabla3[[#This Row],[LON MARKER]]</f>
        <v>1.1299999999714316E-5</v>
      </c>
      <c r="L51" s="2">
        <f>Tabla3[[#This Row],[ALT UAV]]-Tabla3[[#This Row],[ALT MARKER]]</f>
        <v>7.99</v>
      </c>
      <c r="M51" s="2">
        <f>Tabla3[[#This Row],[YAW UAV]]-Tabla3[[#This Row],[YAW MARKER]]</f>
        <v>0</v>
      </c>
    </row>
    <row r="52" spans="1:13" x14ac:dyDescent="0.25">
      <c r="A52">
        <f t="shared" si="0"/>
        <v>50</v>
      </c>
      <c r="B52" s="1">
        <v>40.544815300000003</v>
      </c>
      <c r="C52" s="1">
        <v>-4.0121077999999999</v>
      </c>
      <c r="D52" s="2">
        <v>7.92</v>
      </c>
      <c r="E52" s="3">
        <v>0</v>
      </c>
      <c r="F52" s="1">
        <v>40.5448144</v>
      </c>
      <c r="G52" s="1">
        <v>-4.0121187999999997</v>
      </c>
      <c r="H52" s="2">
        <v>0</v>
      </c>
      <c r="I52" s="2">
        <v>0</v>
      </c>
      <c r="J52" s="1">
        <f>Tabla3[[#This Row],[LAT UAV]]-Tabla3[[#This Row],[LAT MARKER]]</f>
        <v>9.0000000341206032E-7</v>
      </c>
      <c r="K52" s="1">
        <f>Tabla3[[#This Row],[LON UAV]]-Tabla3[[#This Row],[LON MARKER]]</f>
        <v>1.0999999999761201E-5</v>
      </c>
      <c r="L52" s="2">
        <f>Tabla3[[#This Row],[ALT UAV]]-Tabla3[[#This Row],[ALT MARKER]]</f>
        <v>7.92</v>
      </c>
      <c r="M52" s="2">
        <f>Tabla3[[#This Row],[YAW UAV]]-Tabla3[[#This Row],[YAW MARKER]]</f>
        <v>0</v>
      </c>
    </row>
    <row r="53" spans="1:13" x14ac:dyDescent="0.25">
      <c r="A53">
        <f t="shared" si="0"/>
        <v>51</v>
      </c>
      <c r="B53" s="1">
        <v>40.544815399999997</v>
      </c>
      <c r="C53" s="1">
        <v>-4.0121079999999996</v>
      </c>
      <c r="D53" s="2">
        <v>7.87</v>
      </c>
      <c r="E53" s="3">
        <v>0</v>
      </c>
      <c r="F53" s="1">
        <v>40.5448144</v>
      </c>
      <c r="G53" s="1">
        <v>-4.0121187999999997</v>
      </c>
      <c r="H53" s="2">
        <v>0</v>
      </c>
      <c r="I53" s="2">
        <v>0</v>
      </c>
      <c r="J53" s="1">
        <f>Tabla3[[#This Row],[LAT UAV]]-Tabla3[[#This Row],[LAT MARKER]]</f>
        <v>9.9999999747524271E-7</v>
      </c>
      <c r="K53" s="1">
        <f>Tabla3[[#This Row],[LON UAV]]-Tabla3[[#This Row],[LON MARKER]]</f>
        <v>1.0800000000088517E-5</v>
      </c>
      <c r="L53" s="2">
        <f>Tabla3[[#This Row],[ALT UAV]]-Tabla3[[#This Row],[ALT MARKER]]</f>
        <v>7.87</v>
      </c>
      <c r="M53" s="2">
        <f>Tabla3[[#This Row],[YAW UAV]]-Tabla3[[#This Row],[YAW MARKER]]</f>
        <v>0</v>
      </c>
    </row>
    <row r="54" spans="1:13" x14ac:dyDescent="0.25">
      <c r="A54">
        <f t="shared" si="0"/>
        <v>52</v>
      </c>
      <c r="B54" s="1">
        <v>40.544815399999997</v>
      </c>
      <c r="C54" s="1">
        <v>-4.0121080999999998</v>
      </c>
      <c r="D54" s="2">
        <v>7.83</v>
      </c>
      <c r="E54" s="3">
        <v>0</v>
      </c>
      <c r="F54" s="1">
        <v>40.5448144</v>
      </c>
      <c r="G54" s="1">
        <v>-4.0121187999999997</v>
      </c>
      <c r="H54" s="2">
        <v>0</v>
      </c>
      <c r="I54" s="2">
        <v>0</v>
      </c>
      <c r="J54" s="1">
        <f>Tabla3[[#This Row],[LAT UAV]]-Tabla3[[#This Row],[LAT MARKER]]</f>
        <v>9.9999999747524271E-7</v>
      </c>
      <c r="K54" s="1">
        <f>Tabla3[[#This Row],[LON UAV]]-Tabla3[[#This Row],[LON MARKER]]</f>
        <v>1.0699999999808085E-5</v>
      </c>
      <c r="L54" s="2">
        <f>Tabla3[[#This Row],[ALT UAV]]-Tabla3[[#This Row],[ALT MARKER]]</f>
        <v>7.83</v>
      </c>
      <c r="M54" s="2">
        <f>Tabla3[[#This Row],[YAW UAV]]-Tabla3[[#This Row],[YAW MARKER]]</f>
        <v>0</v>
      </c>
    </row>
    <row r="55" spans="1:13" x14ac:dyDescent="0.25">
      <c r="A55">
        <f t="shared" si="0"/>
        <v>53</v>
      </c>
      <c r="B55" s="1">
        <v>40.544815499999999</v>
      </c>
      <c r="C55" s="1">
        <v>-4.0121083999999998</v>
      </c>
      <c r="D55" s="2">
        <v>7.76</v>
      </c>
      <c r="E55" s="3">
        <v>0</v>
      </c>
      <c r="F55" s="1">
        <v>40.5448144</v>
      </c>
      <c r="G55" s="1">
        <v>-4.0121187999999997</v>
      </c>
      <c r="H55" s="2">
        <v>0</v>
      </c>
      <c r="I55" s="2">
        <v>0</v>
      </c>
      <c r="J55" s="1">
        <f>Tabla3[[#This Row],[LAT UAV]]-Tabla3[[#This Row],[LAT MARKER]]</f>
        <v>1.0999999986438525E-6</v>
      </c>
      <c r="K55" s="1">
        <f>Tabla3[[#This Row],[LON UAV]]-Tabla3[[#This Row],[LON MARKER]]</f>
        <v>1.039999999985497E-5</v>
      </c>
      <c r="L55" s="2">
        <f>Tabla3[[#This Row],[ALT UAV]]-Tabla3[[#This Row],[ALT MARKER]]</f>
        <v>7.76</v>
      </c>
      <c r="M55" s="2">
        <f>Tabla3[[#This Row],[YAW UAV]]-Tabla3[[#This Row],[YAW MARKER]]</f>
        <v>0</v>
      </c>
    </row>
    <row r="56" spans="1:13" x14ac:dyDescent="0.25">
      <c r="A56">
        <f t="shared" si="0"/>
        <v>54</v>
      </c>
      <c r="B56" s="1">
        <v>40.544815499999999</v>
      </c>
      <c r="C56" s="1">
        <v>-4.0121086000000004</v>
      </c>
      <c r="D56" s="2">
        <v>7.7</v>
      </c>
      <c r="E56" s="3">
        <v>0</v>
      </c>
      <c r="F56" s="1">
        <v>40.5448144</v>
      </c>
      <c r="G56" s="1">
        <v>-4.0121187999999997</v>
      </c>
      <c r="H56" s="2">
        <v>0</v>
      </c>
      <c r="I56" s="2">
        <v>0</v>
      </c>
      <c r="J56" s="1">
        <f>Tabla3[[#This Row],[LAT UAV]]-Tabla3[[#This Row],[LAT MARKER]]</f>
        <v>1.0999999986438525E-6</v>
      </c>
      <c r="K56" s="1">
        <f>Tabla3[[#This Row],[LON UAV]]-Tabla3[[#This Row],[LON MARKER]]</f>
        <v>1.0199999999294107E-5</v>
      </c>
      <c r="L56" s="2">
        <f>Tabla3[[#This Row],[ALT UAV]]-Tabla3[[#This Row],[ALT MARKER]]</f>
        <v>7.7</v>
      </c>
      <c r="M56" s="2">
        <f>Tabla3[[#This Row],[YAW UAV]]-Tabla3[[#This Row],[YAW MARKER]]</f>
        <v>0</v>
      </c>
    </row>
    <row r="57" spans="1:13" x14ac:dyDescent="0.25">
      <c r="A57">
        <f t="shared" si="0"/>
        <v>55</v>
      </c>
      <c r="B57" s="1">
        <v>40.5448156</v>
      </c>
      <c r="C57" s="1">
        <v>-4.0121088</v>
      </c>
      <c r="D57" s="2">
        <v>7.65</v>
      </c>
      <c r="E57" s="3">
        <v>0</v>
      </c>
      <c r="F57" s="1">
        <v>40.5448144</v>
      </c>
      <c r="G57" s="1">
        <v>-4.0121187999999997</v>
      </c>
      <c r="H57" s="2">
        <v>0</v>
      </c>
      <c r="I57" s="2">
        <v>0</v>
      </c>
      <c r="J57" s="1">
        <f>Tabla3[[#This Row],[LAT UAV]]-Tabla3[[#This Row],[LAT MARKER]]</f>
        <v>1.1999999998124622E-6</v>
      </c>
      <c r="K57" s="1">
        <f>Tabla3[[#This Row],[LON UAV]]-Tabla3[[#This Row],[LON MARKER]]</f>
        <v>9.9999999996214228E-6</v>
      </c>
      <c r="L57" s="2">
        <f>Tabla3[[#This Row],[ALT UAV]]-Tabla3[[#This Row],[ALT MARKER]]</f>
        <v>7.65</v>
      </c>
      <c r="M57" s="2">
        <f>Tabla3[[#This Row],[YAW UAV]]-Tabla3[[#This Row],[YAW MARKER]]</f>
        <v>0</v>
      </c>
    </row>
    <row r="58" spans="1:13" x14ac:dyDescent="0.25">
      <c r="A58">
        <f t="shared" si="0"/>
        <v>56</v>
      </c>
      <c r="B58" s="1">
        <v>40.5448156</v>
      </c>
      <c r="C58" s="1">
        <v>-4.0121089999999997</v>
      </c>
      <c r="D58" s="2">
        <v>7.6</v>
      </c>
      <c r="E58" s="3">
        <v>0</v>
      </c>
      <c r="F58" s="1">
        <v>40.5448144</v>
      </c>
      <c r="G58" s="1">
        <v>-4.0121187999999997</v>
      </c>
      <c r="H58" s="2">
        <v>0</v>
      </c>
      <c r="I58" s="2">
        <v>0</v>
      </c>
      <c r="J58" s="1">
        <f>Tabla3[[#This Row],[LAT UAV]]-Tabla3[[#This Row],[LAT MARKER]]</f>
        <v>1.1999999998124622E-6</v>
      </c>
      <c r="K58" s="1">
        <f>Tabla3[[#This Row],[LON UAV]]-Tabla3[[#This Row],[LON MARKER]]</f>
        <v>9.7999999999487386E-6</v>
      </c>
      <c r="L58" s="2">
        <f>Tabla3[[#This Row],[ALT UAV]]-Tabla3[[#This Row],[ALT MARKER]]</f>
        <v>7.6</v>
      </c>
      <c r="M58" s="2">
        <f>Tabla3[[#This Row],[YAW UAV]]-Tabla3[[#This Row],[YAW MARKER]]</f>
        <v>0</v>
      </c>
    </row>
    <row r="59" spans="1:13" x14ac:dyDescent="0.25">
      <c r="A59">
        <f t="shared" si="0"/>
        <v>57</v>
      </c>
      <c r="B59" s="1">
        <v>40.5448156</v>
      </c>
      <c r="C59" s="1">
        <v>-4.0121092000000003</v>
      </c>
      <c r="D59" s="2">
        <v>7.54</v>
      </c>
      <c r="E59" s="3">
        <v>0</v>
      </c>
      <c r="F59" s="1">
        <v>40.5448144</v>
      </c>
      <c r="G59" s="1">
        <v>-4.0121187999999997</v>
      </c>
      <c r="H59" s="2">
        <v>0</v>
      </c>
      <c r="I59" s="2">
        <v>0</v>
      </c>
      <c r="J59" s="1">
        <f>Tabla3[[#This Row],[LAT UAV]]-Tabla3[[#This Row],[LAT MARKER]]</f>
        <v>1.1999999998124622E-6</v>
      </c>
      <c r="K59" s="1">
        <f>Tabla3[[#This Row],[LON UAV]]-Tabla3[[#This Row],[LON MARKER]]</f>
        <v>9.599999999387876E-6</v>
      </c>
      <c r="L59" s="2">
        <f>Tabla3[[#This Row],[ALT UAV]]-Tabla3[[#This Row],[ALT MARKER]]</f>
        <v>7.54</v>
      </c>
      <c r="M59" s="2">
        <f>Tabla3[[#This Row],[YAW UAV]]-Tabla3[[#This Row],[YAW MARKER]]</f>
        <v>0</v>
      </c>
    </row>
    <row r="60" spans="1:13" x14ac:dyDescent="0.25">
      <c r="A60">
        <f t="shared" si="0"/>
        <v>58</v>
      </c>
      <c r="B60" s="1">
        <v>40.5448156</v>
      </c>
      <c r="C60" s="1">
        <v>-4.0121093999999999</v>
      </c>
      <c r="D60" s="2">
        <v>7.49</v>
      </c>
      <c r="E60" s="3">
        <v>0</v>
      </c>
      <c r="F60" s="1">
        <v>40.5448144</v>
      </c>
      <c r="G60" s="1">
        <v>-4.0121187999999997</v>
      </c>
      <c r="H60" s="2">
        <v>0</v>
      </c>
      <c r="I60" s="2">
        <v>0</v>
      </c>
      <c r="J60" s="1">
        <f>Tabla3[[#This Row],[LAT UAV]]-Tabla3[[#This Row],[LAT MARKER]]</f>
        <v>1.1999999998124622E-6</v>
      </c>
      <c r="K60" s="1">
        <f>Tabla3[[#This Row],[LON UAV]]-Tabla3[[#This Row],[LON MARKER]]</f>
        <v>9.3999999997151917E-6</v>
      </c>
      <c r="L60" s="2">
        <f>Tabla3[[#This Row],[ALT UAV]]-Tabla3[[#This Row],[ALT MARKER]]</f>
        <v>7.49</v>
      </c>
      <c r="M60" s="2">
        <f>Tabla3[[#This Row],[YAW UAV]]-Tabla3[[#This Row],[YAW MARKER]]</f>
        <v>0</v>
      </c>
    </row>
    <row r="61" spans="1:13" x14ac:dyDescent="0.25">
      <c r="A61">
        <f t="shared" si="0"/>
        <v>59</v>
      </c>
      <c r="B61" s="1">
        <v>40.5448156</v>
      </c>
      <c r="C61" s="1">
        <v>-4.0121095000000002</v>
      </c>
      <c r="D61" s="2">
        <v>7.44</v>
      </c>
      <c r="E61" s="3">
        <v>0</v>
      </c>
      <c r="F61" s="1">
        <v>40.5448144</v>
      </c>
      <c r="G61" s="1">
        <v>-4.0121187999999997</v>
      </c>
      <c r="H61" s="2">
        <v>0</v>
      </c>
      <c r="I61" s="2">
        <v>0</v>
      </c>
      <c r="J61" s="1">
        <f>Tabla3[[#This Row],[LAT UAV]]-Tabla3[[#This Row],[LAT MARKER]]</f>
        <v>1.1999999998124622E-6</v>
      </c>
      <c r="K61" s="1">
        <f>Tabla3[[#This Row],[LON UAV]]-Tabla3[[#This Row],[LON MARKER]]</f>
        <v>9.2999999994347604E-6</v>
      </c>
      <c r="L61" s="2">
        <f>Tabla3[[#This Row],[ALT UAV]]-Tabla3[[#This Row],[ALT MARKER]]</f>
        <v>7.44</v>
      </c>
      <c r="M61" s="2">
        <f>Tabla3[[#This Row],[YAW UAV]]-Tabla3[[#This Row],[YAW MARKER]]</f>
        <v>0</v>
      </c>
    </row>
    <row r="62" spans="1:13" x14ac:dyDescent="0.25">
      <c r="A62">
        <f t="shared" si="0"/>
        <v>60</v>
      </c>
      <c r="B62" s="1">
        <v>40.5448156</v>
      </c>
      <c r="C62" s="1">
        <v>-4.0121096999999999</v>
      </c>
      <c r="D62" s="2">
        <v>7.4</v>
      </c>
      <c r="E62" s="3">
        <v>0</v>
      </c>
      <c r="F62" s="1">
        <v>40.5448144</v>
      </c>
      <c r="G62" s="1">
        <v>-4.0121187999999997</v>
      </c>
      <c r="H62" s="2">
        <v>0</v>
      </c>
      <c r="I62" s="2">
        <v>0</v>
      </c>
      <c r="J62" s="1">
        <f>Tabla3[[#This Row],[LAT UAV]]-Tabla3[[#This Row],[LAT MARKER]]</f>
        <v>1.1999999998124622E-6</v>
      </c>
      <c r="K62" s="1">
        <f>Tabla3[[#This Row],[LON UAV]]-Tabla3[[#This Row],[LON MARKER]]</f>
        <v>9.0999999997620762E-6</v>
      </c>
      <c r="L62" s="2">
        <f>Tabla3[[#This Row],[ALT UAV]]-Tabla3[[#This Row],[ALT MARKER]]</f>
        <v>7.4</v>
      </c>
      <c r="M62" s="2">
        <f>Tabla3[[#This Row],[YAW UAV]]-Tabla3[[#This Row],[YAW MARKER]]</f>
        <v>0</v>
      </c>
    </row>
    <row r="63" spans="1:13" x14ac:dyDescent="0.25">
      <c r="A63">
        <f t="shared" si="0"/>
        <v>61</v>
      </c>
      <c r="B63" s="1">
        <v>40.5448156</v>
      </c>
      <c r="C63" s="1">
        <v>-4.0121098999999996</v>
      </c>
      <c r="D63" s="2">
        <v>7.35</v>
      </c>
      <c r="E63" s="3">
        <v>0</v>
      </c>
      <c r="F63" s="1">
        <v>40.5448144</v>
      </c>
      <c r="G63" s="1">
        <v>-4.0121187999999997</v>
      </c>
      <c r="H63" s="2">
        <v>0</v>
      </c>
      <c r="I63" s="2">
        <v>0</v>
      </c>
      <c r="J63" s="1">
        <f>Tabla3[[#This Row],[LAT UAV]]-Tabla3[[#This Row],[LAT MARKER]]</f>
        <v>1.1999999998124622E-6</v>
      </c>
      <c r="K63" s="1">
        <f>Tabla3[[#This Row],[LON UAV]]-Tabla3[[#This Row],[LON MARKER]]</f>
        <v>8.900000000089392E-6</v>
      </c>
      <c r="L63" s="2">
        <f>Tabla3[[#This Row],[ALT UAV]]-Tabla3[[#This Row],[ALT MARKER]]</f>
        <v>7.35</v>
      </c>
      <c r="M63" s="2">
        <f>Tabla3[[#This Row],[YAW UAV]]-Tabla3[[#This Row],[YAW MARKER]]</f>
        <v>0</v>
      </c>
    </row>
    <row r="64" spans="1:13" x14ac:dyDescent="0.25">
      <c r="A64">
        <f t="shared" si="0"/>
        <v>62</v>
      </c>
      <c r="B64" s="1">
        <v>40.5448156</v>
      </c>
      <c r="C64" s="1">
        <v>-4.0121101000000001</v>
      </c>
      <c r="D64" s="2">
        <v>7.3</v>
      </c>
      <c r="E64" s="3">
        <v>0</v>
      </c>
      <c r="F64" s="1">
        <v>40.5448144</v>
      </c>
      <c r="G64" s="1">
        <v>-4.0121187999999997</v>
      </c>
      <c r="H64" s="2">
        <v>0</v>
      </c>
      <c r="I64" s="2">
        <v>0</v>
      </c>
      <c r="J64" s="1">
        <f>Tabla3[[#This Row],[LAT UAV]]-Tabla3[[#This Row],[LAT MARKER]]</f>
        <v>1.1999999998124622E-6</v>
      </c>
      <c r="K64" s="1">
        <f>Tabla3[[#This Row],[LON UAV]]-Tabla3[[#This Row],[LON MARKER]]</f>
        <v>8.6999999995285293E-6</v>
      </c>
      <c r="L64" s="2">
        <f>Tabla3[[#This Row],[ALT UAV]]-Tabla3[[#This Row],[ALT MARKER]]</f>
        <v>7.3</v>
      </c>
      <c r="M64" s="2">
        <f>Tabla3[[#This Row],[YAW UAV]]-Tabla3[[#This Row],[YAW MARKER]]</f>
        <v>0</v>
      </c>
    </row>
    <row r="65" spans="1:13" x14ac:dyDescent="0.25">
      <c r="A65">
        <f t="shared" si="0"/>
        <v>63</v>
      </c>
      <c r="B65" s="1">
        <v>40.5448156</v>
      </c>
      <c r="C65" s="1">
        <v>-4.0121102999999998</v>
      </c>
      <c r="D65" s="2">
        <v>7.27</v>
      </c>
      <c r="E65" s="3">
        <v>0</v>
      </c>
      <c r="F65" s="1">
        <v>40.5448144</v>
      </c>
      <c r="G65" s="1">
        <v>-4.0121187999999997</v>
      </c>
      <c r="H65" s="2">
        <v>0</v>
      </c>
      <c r="I65" s="2">
        <v>0</v>
      </c>
      <c r="J65" s="1">
        <f>Tabla3[[#This Row],[LAT UAV]]-Tabla3[[#This Row],[LAT MARKER]]</f>
        <v>1.1999999998124622E-6</v>
      </c>
      <c r="K65" s="1">
        <f>Tabla3[[#This Row],[LON UAV]]-Tabla3[[#This Row],[LON MARKER]]</f>
        <v>8.4999999998558451E-6</v>
      </c>
      <c r="L65" s="2">
        <f>Tabla3[[#This Row],[ALT UAV]]-Tabla3[[#This Row],[ALT MARKER]]</f>
        <v>7.27</v>
      </c>
      <c r="M65" s="2">
        <f>Tabla3[[#This Row],[YAW UAV]]-Tabla3[[#This Row],[YAW MARKER]]</f>
        <v>0</v>
      </c>
    </row>
    <row r="66" spans="1:13" x14ac:dyDescent="0.25">
      <c r="A66">
        <f t="shared" si="0"/>
        <v>64</v>
      </c>
      <c r="B66" s="1">
        <v>40.5448156</v>
      </c>
      <c r="C66" s="1">
        <v>-4.0121104000000001</v>
      </c>
      <c r="D66" s="2">
        <v>7.23</v>
      </c>
      <c r="E66" s="3">
        <v>0</v>
      </c>
      <c r="F66" s="1">
        <v>40.5448144</v>
      </c>
      <c r="G66" s="1">
        <v>-4.0121187999999997</v>
      </c>
      <c r="H66" s="2">
        <v>0</v>
      </c>
      <c r="I66" s="2">
        <v>0</v>
      </c>
      <c r="J66" s="1">
        <f>Tabla3[[#This Row],[LAT UAV]]-Tabla3[[#This Row],[LAT MARKER]]</f>
        <v>1.1999999998124622E-6</v>
      </c>
      <c r="K66" s="1">
        <f>Tabla3[[#This Row],[LON UAV]]-Tabla3[[#This Row],[LON MARKER]]</f>
        <v>8.3999999995754138E-6</v>
      </c>
      <c r="L66" s="2">
        <f>Tabla3[[#This Row],[ALT UAV]]-Tabla3[[#This Row],[ALT MARKER]]</f>
        <v>7.23</v>
      </c>
      <c r="M66" s="2">
        <f>Tabla3[[#This Row],[YAW UAV]]-Tabla3[[#This Row],[YAW MARKER]]</f>
        <v>0</v>
      </c>
    </row>
    <row r="67" spans="1:13" x14ac:dyDescent="0.25">
      <c r="A67">
        <f t="shared" si="0"/>
        <v>65</v>
      </c>
      <c r="B67" s="1">
        <v>40.5448156</v>
      </c>
      <c r="C67" s="1">
        <v>-4.0121105000000004</v>
      </c>
      <c r="D67" s="2">
        <v>7.2</v>
      </c>
      <c r="E67" s="3">
        <v>0</v>
      </c>
      <c r="F67" s="1">
        <v>40.5448144</v>
      </c>
      <c r="G67" s="1">
        <v>-4.0121187999999997</v>
      </c>
      <c r="H67" s="2">
        <v>0</v>
      </c>
      <c r="I67" s="2">
        <v>0</v>
      </c>
      <c r="J67" s="1">
        <f>Tabla3[[#This Row],[LAT UAV]]-Tabla3[[#This Row],[LAT MARKER]]</f>
        <v>1.1999999998124622E-6</v>
      </c>
      <c r="K67" s="1">
        <f>Tabla3[[#This Row],[LON UAV]]-Tabla3[[#This Row],[LON MARKER]]</f>
        <v>8.2999999992949824E-6</v>
      </c>
      <c r="L67" s="2">
        <f>Tabla3[[#This Row],[ALT UAV]]-Tabla3[[#This Row],[ALT MARKER]]</f>
        <v>7.2</v>
      </c>
      <c r="M67" s="2">
        <f>Tabla3[[#This Row],[YAW UAV]]-Tabla3[[#This Row],[YAW MARKER]]</f>
        <v>0</v>
      </c>
    </row>
    <row r="68" spans="1:13" x14ac:dyDescent="0.25">
      <c r="A68">
        <f t="shared" ref="A68:A131" si="1">A67+1</f>
        <v>66</v>
      </c>
      <c r="B68" s="1">
        <v>40.5448156</v>
      </c>
      <c r="C68" s="1">
        <v>-4.0121107</v>
      </c>
      <c r="D68" s="2">
        <v>7.16</v>
      </c>
      <c r="E68" s="3">
        <v>0</v>
      </c>
      <c r="F68" s="1">
        <v>40.5448144</v>
      </c>
      <c r="G68" s="1">
        <v>-4.0121187999999997</v>
      </c>
      <c r="H68" s="2">
        <v>0</v>
      </c>
      <c r="I68" s="2">
        <v>0</v>
      </c>
      <c r="J68" s="1">
        <f>Tabla3[[#This Row],[LAT UAV]]-Tabla3[[#This Row],[LAT MARKER]]</f>
        <v>1.1999999998124622E-6</v>
      </c>
      <c r="K68" s="1">
        <f>Tabla3[[#This Row],[LON UAV]]-Tabla3[[#This Row],[LON MARKER]]</f>
        <v>8.0999999996222982E-6</v>
      </c>
      <c r="L68" s="2">
        <f>Tabla3[[#This Row],[ALT UAV]]-Tabla3[[#This Row],[ALT MARKER]]</f>
        <v>7.16</v>
      </c>
      <c r="M68" s="2">
        <f>Tabla3[[#This Row],[YAW UAV]]-Tabla3[[#This Row],[YAW MARKER]]</f>
        <v>0</v>
      </c>
    </row>
    <row r="69" spans="1:13" x14ac:dyDescent="0.25">
      <c r="A69">
        <f t="shared" si="1"/>
        <v>67</v>
      </c>
      <c r="B69" s="1">
        <v>40.5448156</v>
      </c>
      <c r="C69" s="1">
        <v>-4.0121108999999997</v>
      </c>
      <c r="D69" s="2">
        <v>7.12</v>
      </c>
      <c r="E69" s="3">
        <v>0</v>
      </c>
      <c r="F69" s="1">
        <v>40.5448144</v>
      </c>
      <c r="G69" s="1">
        <v>-4.0121187999999997</v>
      </c>
      <c r="H69" s="2">
        <v>0</v>
      </c>
      <c r="I69" s="2">
        <v>0</v>
      </c>
      <c r="J69" s="1">
        <f>Tabla3[[#This Row],[LAT UAV]]-Tabla3[[#This Row],[LAT MARKER]]</f>
        <v>1.1999999998124622E-6</v>
      </c>
      <c r="K69" s="1">
        <f>Tabla3[[#This Row],[LON UAV]]-Tabla3[[#This Row],[LON MARKER]]</f>
        <v>7.899999999949614E-6</v>
      </c>
      <c r="L69" s="2">
        <f>Tabla3[[#This Row],[ALT UAV]]-Tabla3[[#This Row],[ALT MARKER]]</f>
        <v>7.12</v>
      </c>
      <c r="M69" s="2">
        <f>Tabla3[[#This Row],[YAW UAV]]-Tabla3[[#This Row],[YAW MARKER]]</f>
        <v>0</v>
      </c>
    </row>
    <row r="70" spans="1:13" x14ac:dyDescent="0.25">
      <c r="A70">
        <f t="shared" si="1"/>
        <v>68</v>
      </c>
      <c r="B70" s="1">
        <v>40.5448156</v>
      </c>
      <c r="C70" s="1">
        <v>-4.012111</v>
      </c>
      <c r="D70" s="2">
        <v>7.09</v>
      </c>
      <c r="E70" s="3">
        <v>0</v>
      </c>
      <c r="F70" s="1">
        <v>40.5448144</v>
      </c>
      <c r="G70" s="1">
        <v>-4.0121187999999997</v>
      </c>
      <c r="H70" s="2">
        <v>0</v>
      </c>
      <c r="I70" s="2">
        <v>0</v>
      </c>
      <c r="J70" s="1">
        <f>Tabla3[[#This Row],[LAT UAV]]-Tabla3[[#This Row],[LAT MARKER]]</f>
        <v>1.1999999998124622E-6</v>
      </c>
      <c r="K70" s="1">
        <f>Tabla3[[#This Row],[LON UAV]]-Tabla3[[#This Row],[LON MARKER]]</f>
        <v>7.7999999996691827E-6</v>
      </c>
      <c r="L70" s="2">
        <f>Tabla3[[#This Row],[ALT UAV]]-Tabla3[[#This Row],[ALT MARKER]]</f>
        <v>7.09</v>
      </c>
      <c r="M70" s="2">
        <f>Tabla3[[#This Row],[YAW UAV]]-Tabla3[[#This Row],[YAW MARKER]]</f>
        <v>0</v>
      </c>
    </row>
    <row r="71" spans="1:13" x14ac:dyDescent="0.25">
      <c r="A71">
        <f t="shared" si="1"/>
        <v>69</v>
      </c>
      <c r="B71" s="1">
        <v>40.5448156</v>
      </c>
      <c r="C71" s="1">
        <v>-4.0121111999999997</v>
      </c>
      <c r="D71" s="2">
        <v>7.05</v>
      </c>
      <c r="E71" s="3">
        <v>0</v>
      </c>
      <c r="F71" s="1">
        <v>40.5448144</v>
      </c>
      <c r="G71" s="1">
        <v>-4.0121187999999997</v>
      </c>
      <c r="H71" s="2">
        <v>0</v>
      </c>
      <c r="I71" s="2">
        <v>0</v>
      </c>
      <c r="J71" s="1">
        <f>Tabla3[[#This Row],[LAT UAV]]-Tabla3[[#This Row],[LAT MARKER]]</f>
        <v>1.1999999998124622E-6</v>
      </c>
      <c r="K71" s="1">
        <f>Tabla3[[#This Row],[LON UAV]]-Tabla3[[#This Row],[LON MARKER]]</f>
        <v>7.5999999999964984E-6</v>
      </c>
      <c r="L71" s="2">
        <f>Tabla3[[#This Row],[ALT UAV]]-Tabla3[[#This Row],[ALT MARKER]]</f>
        <v>7.05</v>
      </c>
      <c r="M71" s="2">
        <f>Tabla3[[#This Row],[YAW UAV]]-Tabla3[[#This Row],[YAW MARKER]]</f>
        <v>0</v>
      </c>
    </row>
    <row r="72" spans="1:13" x14ac:dyDescent="0.25">
      <c r="A72">
        <f t="shared" si="1"/>
        <v>70</v>
      </c>
      <c r="B72" s="1">
        <v>40.5448156</v>
      </c>
      <c r="C72" s="1">
        <v>-4.0121112999999999</v>
      </c>
      <c r="D72" s="2">
        <v>7.02</v>
      </c>
      <c r="E72" s="3">
        <v>0</v>
      </c>
      <c r="F72" s="1">
        <v>40.5448144</v>
      </c>
      <c r="G72" s="1">
        <v>-4.0121187999999997</v>
      </c>
      <c r="H72" s="2">
        <v>0</v>
      </c>
      <c r="I72" s="2">
        <v>0</v>
      </c>
      <c r="J72" s="1">
        <f>Tabla3[[#This Row],[LAT UAV]]-Tabla3[[#This Row],[LAT MARKER]]</f>
        <v>1.1999999998124622E-6</v>
      </c>
      <c r="K72" s="1">
        <f>Tabla3[[#This Row],[LON UAV]]-Tabla3[[#This Row],[LON MARKER]]</f>
        <v>7.4999999997160671E-6</v>
      </c>
      <c r="L72" s="2">
        <f>Tabla3[[#This Row],[ALT UAV]]-Tabla3[[#This Row],[ALT MARKER]]</f>
        <v>7.02</v>
      </c>
      <c r="M72" s="2">
        <f>Tabla3[[#This Row],[YAW UAV]]-Tabla3[[#This Row],[YAW MARKER]]</f>
        <v>0</v>
      </c>
    </row>
    <row r="73" spans="1:13" x14ac:dyDescent="0.25">
      <c r="A73">
        <f t="shared" si="1"/>
        <v>71</v>
      </c>
      <c r="B73" s="1">
        <v>40.544815499999999</v>
      </c>
      <c r="C73" s="1">
        <v>-4.0121114000000002</v>
      </c>
      <c r="D73" s="2">
        <v>6.99</v>
      </c>
      <c r="E73" s="3">
        <v>0</v>
      </c>
      <c r="F73" s="1">
        <v>40.5448144</v>
      </c>
      <c r="G73" s="1">
        <v>-4.0121187999999997</v>
      </c>
      <c r="H73" s="2">
        <v>0</v>
      </c>
      <c r="I73" s="2">
        <v>0</v>
      </c>
      <c r="J73" s="1">
        <f>Tabla3[[#This Row],[LAT UAV]]-Tabla3[[#This Row],[LAT MARKER]]</f>
        <v>1.0999999986438525E-6</v>
      </c>
      <c r="K73" s="1">
        <f>Tabla3[[#This Row],[LON UAV]]-Tabla3[[#This Row],[LON MARKER]]</f>
        <v>7.3999999994356358E-6</v>
      </c>
      <c r="L73" s="2">
        <f>Tabla3[[#This Row],[ALT UAV]]-Tabla3[[#This Row],[ALT MARKER]]</f>
        <v>6.99</v>
      </c>
      <c r="M73" s="2">
        <f>Tabla3[[#This Row],[YAW UAV]]-Tabla3[[#This Row],[YAW MARKER]]</f>
        <v>0</v>
      </c>
    </row>
    <row r="74" spans="1:13" x14ac:dyDescent="0.25">
      <c r="A74">
        <f t="shared" si="1"/>
        <v>72</v>
      </c>
      <c r="B74" s="1">
        <v>40.544815499999999</v>
      </c>
      <c r="C74" s="1">
        <v>-4.0121114999999996</v>
      </c>
      <c r="D74" s="2">
        <v>6.96</v>
      </c>
      <c r="E74" s="3">
        <v>0</v>
      </c>
      <c r="F74" s="1">
        <v>40.5448144</v>
      </c>
      <c r="G74" s="1">
        <v>-4.0121187999999997</v>
      </c>
      <c r="H74" s="2">
        <v>0</v>
      </c>
      <c r="I74" s="2">
        <v>0</v>
      </c>
      <c r="J74" s="1">
        <f>Tabla3[[#This Row],[LAT UAV]]-Tabla3[[#This Row],[LAT MARKER]]</f>
        <v>1.0999999986438525E-6</v>
      </c>
      <c r="K74" s="1">
        <f>Tabla3[[#This Row],[LON UAV]]-Tabla3[[#This Row],[LON MARKER]]</f>
        <v>7.3000000000433829E-6</v>
      </c>
      <c r="L74" s="2">
        <f>Tabla3[[#This Row],[ALT UAV]]-Tabla3[[#This Row],[ALT MARKER]]</f>
        <v>6.96</v>
      </c>
      <c r="M74" s="2">
        <f>Tabla3[[#This Row],[YAW UAV]]-Tabla3[[#This Row],[YAW MARKER]]</f>
        <v>0</v>
      </c>
    </row>
    <row r="75" spans="1:13" x14ac:dyDescent="0.25">
      <c r="A75">
        <f t="shared" si="1"/>
        <v>73</v>
      </c>
      <c r="B75" s="1">
        <v>40.544815499999999</v>
      </c>
      <c r="C75" s="1">
        <v>-4.0121115999999999</v>
      </c>
      <c r="D75" s="2">
        <v>6.93</v>
      </c>
      <c r="E75" s="3">
        <v>0</v>
      </c>
      <c r="F75" s="1">
        <v>40.5448144</v>
      </c>
      <c r="G75" s="1">
        <v>-4.0121187999999997</v>
      </c>
      <c r="H75" s="2">
        <v>0</v>
      </c>
      <c r="I75" s="2">
        <v>0</v>
      </c>
      <c r="J75" s="1">
        <f>Tabla3[[#This Row],[LAT UAV]]-Tabla3[[#This Row],[LAT MARKER]]</f>
        <v>1.0999999986438525E-6</v>
      </c>
      <c r="K75" s="1">
        <f>Tabla3[[#This Row],[LON UAV]]-Tabla3[[#This Row],[LON MARKER]]</f>
        <v>7.1999999997629516E-6</v>
      </c>
      <c r="L75" s="2">
        <f>Tabla3[[#This Row],[ALT UAV]]-Tabla3[[#This Row],[ALT MARKER]]</f>
        <v>6.93</v>
      </c>
      <c r="M75" s="2">
        <f>Tabla3[[#This Row],[YAW UAV]]-Tabla3[[#This Row],[YAW MARKER]]</f>
        <v>0</v>
      </c>
    </row>
    <row r="76" spans="1:13" x14ac:dyDescent="0.25">
      <c r="A76">
        <f t="shared" si="1"/>
        <v>74</v>
      </c>
      <c r="B76" s="1">
        <v>40.544815499999999</v>
      </c>
      <c r="C76" s="1">
        <v>-4.0121115999999999</v>
      </c>
      <c r="D76" s="2">
        <v>6.9</v>
      </c>
      <c r="E76" s="3">
        <v>0</v>
      </c>
      <c r="F76" s="1">
        <v>40.5448144</v>
      </c>
      <c r="G76" s="1">
        <v>-4.0121187999999997</v>
      </c>
      <c r="H76" s="2">
        <v>0</v>
      </c>
      <c r="I76" s="2">
        <v>0</v>
      </c>
      <c r="J76" s="1">
        <f>Tabla3[[#This Row],[LAT UAV]]-Tabla3[[#This Row],[LAT MARKER]]</f>
        <v>1.0999999986438525E-6</v>
      </c>
      <c r="K76" s="1">
        <f>Tabla3[[#This Row],[LON UAV]]-Tabla3[[#This Row],[LON MARKER]]</f>
        <v>7.1999999997629516E-6</v>
      </c>
      <c r="L76" s="2">
        <f>Tabla3[[#This Row],[ALT UAV]]-Tabla3[[#This Row],[ALT MARKER]]</f>
        <v>6.9</v>
      </c>
      <c r="M76" s="2">
        <f>Tabla3[[#This Row],[YAW UAV]]-Tabla3[[#This Row],[YAW MARKER]]</f>
        <v>0</v>
      </c>
    </row>
    <row r="77" spans="1:13" x14ac:dyDescent="0.25">
      <c r="A77">
        <f t="shared" si="1"/>
        <v>75</v>
      </c>
      <c r="B77" s="1">
        <v>40.544815399999997</v>
      </c>
      <c r="C77" s="1">
        <v>-4.0121117000000002</v>
      </c>
      <c r="D77" s="2">
        <v>6.87</v>
      </c>
      <c r="E77" s="3">
        <v>0</v>
      </c>
      <c r="F77" s="1">
        <v>40.5448144</v>
      </c>
      <c r="G77" s="1">
        <v>-4.0121187999999997</v>
      </c>
      <c r="H77" s="2">
        <v>0</v>
      </c>
      <c r="I77" s="2">
        <v>0</v>
      </c>
      <c r="J77" s="1">
        <f>Tabla3[[#This Row],[LAT UAV]]-Tabla3[[#This Row],[LAT MARKER]]</f>
        <v>9.9999999747524271E-7</v>
      </c>
      <c r="K77" s="1">
        <f>Tabla3[[#This Row],[LON UAV]]-Tabla3[[#This Row],[LON MARKER]]</f>
        <v>7.0999999994825203E-6</v>
      </c>
      <c r="L77" s="2">
        <f>Tabla3[[#This Row],[ALT UAV]]-Tabla3[[#This Row],[ALT MARKER]]</f>
        <v>6.87</v>
      </c>
      <c r="M77" s="2">
        <f>Tabla3[[#This Row],[YAW UAV]]-Tabla3[[#This Row],[YAW MARKER]]</f>
        <v>0</v>
      </c>
    </row>
    <row r="78" spans="1:13" x14ac:dyDescent="0.25">
      <c r="A78">
        <f t="shared" si="1"/>
        <v>76</v>
      </c>
      <c r="B78" s="1">
        <v>40.544815399999997</v>
      </c>
      <c r="C78" s="1">
        <v>-4.0121117999999996</v>
      </c>
      <c r="D78" s="2">
        <v>6.85</v>
      </c>
      <c r="E78" s="3">
        <v>0</v>
      </c>
      <c r="F78" s="1">
        <v>40.5448144</v>
      </c>
      <c r="G78" s="1">
        <v>-4.0121187999999997</v>
      </c>
      <c r="H78" s="2">
        <v>0</v>
      </c>
      <c r="I78" s="2">
        <v>0</v>
      </c>
      <c r="J78" s="1">
        <f>Tabla3[[#This Row],[LAT UAV]]-Tabla3[[#This Row],[LAT MARKER]]</f>
        <v>9.9999999747524271E-7</v>
      </c>
      <c r="K78" s="1">
        <f>Tabla3[[#This Row],[LON UAV]]-Tabla3[[#This Row],[LON MARKER]]</f>
        <v>7.0000000000902673E-6</v>
      </c>
      <c r="L78" s="2">
        <f>Tabla3[[#This Row],[ALT UAV]]-Tabla3[[#This Row],[ALT MARKER]]</f>
        <v>6.85</v>
      </c>
      <c r="M78" s="2">
        <f>Tabla3[[#This Row],[YAW UAV]]-Tabla3[[#This Row],[YAW MARKER]]</f>
        <v>0</v>
      </c>
    </row>
    <row r="79" spans="1:13" x14ac:dyDescent="0.25">
      <c r="A79">
        <f t="shared" si="1"/>
        <v>77</v>
      </c>
      <c r="B79" s="1">
        <v>40.544815399999997</v>
      </c>
      <c r="C79" s="1">
        <v>-4.0121118999999998</v>
      </c>
      <c r="D79" s="2">
        <v>6.82</v>
      </c>
      <c r="E79" s="3">
        <v>0</v>
      </c>
      <c r="F79" s="1">
        <v>40.5448144</v>
      </c>
      <c r="G79" s="1">
        <v>-4.0121187999999997</v>
      </c>
      <c r="H79" s="2">
        <v>0</v>
      </c>
      <c r="I79" s="2">
        <v>0</v>
      </c>
      <c r="J79" s="1">
        <f>Tabla3[[#This Row],[LAT UAV]]-Tabla3[[#This Row],[LAT MARKER]]</f>
        <v>9.9999999747524271E-7</v>
      </c>
      <c r="K79" s="1">
        <f>Tabla3[[#This Row],[LON UAV]]-Tabla3[[#This Row],[LON MARKER]]</f>
        <v>6.899999999809836E-6</v>
      </c>
      <c r="L79" s="2">
        <f>Tabla3[[#This Row],[ALT UAV]]-Tabla3[[#This Row],[ALT MARKER]]</f>
        <v>6.82</v>
      </c>
      <c r="M79" s="2">
        <f>Tabla3[[#This Row],[YAW UAV]]-Tabla3[[#This Row],[YAW MARKER]]</f>
        <v>0</v>
      </c>
    </row>
    <row r="80" spans="1:13" x14ac:dyDescent="0.25">
      <c r="A80">
        <f t="shared" si="1"/>
        <v>78</v>
      </c>
      <c r="B80" s="1">
        <v>40.544815300000003</v>
      </c>
      <c r="C80" s="1">
        <v>-4.0121118999999998</v>
      </c>
      <c r="D80" s="2">
        <v>6.78</v>
      </c>
      <c r="E80" s="3">
        <v>0</v>
      </c>
      <c r="F80" s="1">
        <v>40.5448144</v>
      </c>
      <c r="G80" s="1">
        <v>-4.0121187999999997</v>
      </c>
      <c r="H80" s="2">
        <v>0</v>
      </c>
      <c r="I80" s="2">
        <v>0</v>
      </c>
      <c r="J80" s="1">
        <f>Tabla3[[#This Row],[LAT UAV]]-Tabla3[[#This Row],[LAT MARKER]]</f>
        <v>9.0000000341206032E-7</v>
      </c>
      <c r="K80" s="1">
        <f>Tabla3[[#This Row],[LON UAV]]-Tabla3[[#This Row],[LON MARKER]]</f>
        <v>6.899999999809836E-6</v>
      </c>
      <c r="L80" s="2">
        <f>Tabla3[[#This Row],[ALT UAV]]-Tabla3[[#This Row],[ALT MARKER]]</f>
        <v>6.78</v>
      </c>
      <c r="M80" s="2">
        <f>Tabla3[[#This Row],[YAW UAV]]-Tabla3[[#This Row],[YAW MARKER]]</f>
        <v>0</v>
      </c>
    </row>
    <row r="81" spans="1:13" x14ac:dyDescent="0.25">
      <c r="A81">
        <f t="shared" si="1"/>
        <v>79</v>
      </c>
      <c r="B81" s="1">
        <v>40.544815300000003</v>
      </c>
      <c r="C81" s="1">
        <v>-4.0121120000000001</v>
      </c>
      <c r="D81" s="2">
        <v>6.76</v>
      </c>
      <c r="E81" s="3">
        <v>0</v>
      </c>
      <c r="F81" s="1">
        <v>40.5448144</v>
      </c>
      <c r="G81" s="1">
        <v>-4.0121187999999997</v>
      </c>
      <c r="H81" s="2">
        <v>0</v>
      </c>
      <c r="I81" s="2">
        <v>0</v>
      </c>
      <c r="J81" s="1">
        <f>Tabla3[[#This Row],[LAT UAV]]-Tabla3[[#This Row],[LAT MARKER]]</f>
        <v>9.0000000341206032E-7</v>
      </c>
      <c r="K81" s="1">
        <f>Tabla3[[#This Row],[LON UAV]]-Tabla3[[#This Row],[LON MARKER]]</f>
        <v>6.7999999995294047E-6</v>
      </c>
      <c r="L81" s="2">
        <f>Tabla3[[#This Row],[ALT UAV]]-Tabla3[[#This Row],[ALT MARKER]]</f>
        <v>6.76</v>
      </c>
      <c r="M81" s="2">
        <f>Tabla3[[#This Row],[YAW UAV]]-Tabla3[[#This Row],[YAW MARKER]]</f>
        <v>0</v>
      </c>
    </row>
    <row r="82" spans="1:13" x14ac:dyDescent="0.25">
      <c r="A82">
        <f t="shared" si="1"/>
        <v>80</v>
      </c>
      <c r="B82" s="1">
        <v>40.544815200000002</v>
      </c>
      <c r="C82" s="1">
        <v>-4.0121121000000004</v>
      </c>
      <c r="D82" s="2">
        <v>6.73</v>
      </c>
      <c r="E82" s="3">
        <v>0</v>
      </c>
      <c r="F82" s="1">
        <v>40.5448144</v>
      </c>
      <c r="G82" s="1">
        <v>-4.0121187999999997</v>
      </c>
      <c r="H82" s="2">
        <v>0</v>
      </c>
      <c r="I82" s="2">
        <v>0</v>
      </c>
      <c r="J82" s="1">
        <f>Tabla3[[#This Row],[LAT UAV]]-Tabla3[[#This Row],[LAT MARKER]]</f>
        <v>8.0000000224345058E-7</v>
      </c>
      <c r="K82" s="1">
        <f>Tabla3[[#This Row],[LON UAV]]-Tabla3[[#This Row],[LON MARKER]]</f>
        <v>6.6999999992489734E-6</v>
      </c>
      <c r="L82" s="2">
        <f>Tabla3[[#This Row],[ALT UAV]]-Tabla3[[#This Row],[ALT MARKER]]</f>
        <v>6.73</v>
      </c>
      <c r="M82" s="2">
        <f>Tabla3[[#This Row],[YAW UAV]]-Tabla3[[#This Row],[YAW MARKER]]</f>
        <v>0</v>
      </c>
    </row>
    <row r="83" spans="1:13" x14ac:dyDescent="0.25">
      <c r="A83">
        <f t="shared" si="1"/>
        <v>81</v>
      </c>
      <c r="B83" s="1">
        <v>40.544815200000002</v>
      </c>
      <c r="C83" s="1">
        <v>-4.0121121000000004</v>
      </c>
      <c r="D83" s="2">
        <v>6.7</v>
      </c>
      <c r="E83" s="3">
        <v>0</v>
      </c>
      <c r="F83" s="1">
        <v>40.5448144</v>
      </c>
      <c r="G83" s="1">
        <v>-4.0121187999999997</v>
      </c>
      <c r="H83" s="2">
        <v>0</v>
      </c>
      <c r="I83" s="2">
        <v>0</v>
      </c>
      <c r="J83" s="1">
        <f>Tabla3[[#This Row],[LAT UAV]]-Tabla3[[#This Row],[LAT MARKER]]</f>
        <v>8.0000000224345058E-7</v>
      </c>
      <c r="K83" s="1">
        <f>Tabla3[[#This Row],[LON UAV]]-Tabla3[[#This Row],[LON MARKER]]</f>
        <v>6.6999999992489734E-6</v>
      </c>
      <c r="L83" s="2">
        <f>Tabla3[[#This Row],[ALT UAV]]-Tabla3[[#This Row],[ALT MARKER]]</f>
        <v>6.7</v>
      </c>
      <c r="M83" s="2">
        <f>Tabla3[[#This Row],[YAW UAV]]-Tabla3[[#This Row],[YAW MARKER]]</f>
        <v>0</v>
      </c>
    </row>
    <row r="84" spans="1:13" x14ac:dyDescent="0.25">
      <c r="A84">
        <f t="shared" si="1"/>
        <v>82</v>
      </c>
      <c r="B84" s="1">
        <v>40.544815200000002</v>
      </c>
      <c r="C84" s="1">
        <v>-4.0121121000000004</v>
      </c>
      <c r="D84" s="2">
        <v>6.68</v>
      </c>
      <c r="E84" s="3">
        <v>0</v>
      </c>
      <c r="F84" s="1">
        <v>40.5448144</v>
      </c>
      <c r="G84" s="1">
        <v>-4.0121187999999997</v>
      </c>
      <c r="H84" s="2">
        <v>0</v>
      </c>
      <c r="I84" s="2">
        <v>0</v>
      </c>
      <c r="J84" s="1">
        <f>Tabla3[[#This Row],[LAT UAV]]-Tabla3[[#This Row],[LAT MARKER]]</f>
        <v>8.0000000224345058E-7</v>
      </c>
      <c r="K84" s="1">
        <f>Tabla3[[#This Row],[LON UAV]]-Tabla3[[#This Row],[LON MARKER]]</f>
        <v>6.6999999992489734E-6</v>
      </c>
      <c r="L84" s="2">
        <f>Tabla3[[#This Row],[ALT UAV]]-Tabla3[[#This Row],[ALT MARKER]]</f>
        <v>6.68</v>
      </c>
      <c r="M84" s="2">
        <f>Tabla3[[#This Row],[YAW UAV]]-Tabla3[[#This Row],[YAW MARKER]]</f>
        <v>0</v>
      </c>
    </row>
    <row r="85" spans="1:13" x14ac:dyDescent="0.25">
      <c r="A85">
        <f t="shared" si="1"/>
        <v>83</v>
      </c>
      <c r="B85" s="1">
        <v>40.544815100000001</v>
      </c>
      <c r="C85" s="1">
        <v>-4.0121121000000004</v>
      </c>
      <c r="D85" s="2">
        <v>6.66</v>
      </c>
      <c r="E85" s="3">
        <v>0</v>
      </c>
      <c r="F85" s="1">
        <v>40.5448144</v>
      </c>
      <c r="G85" s="1">
        <v>-4.0121187999999997</v>
      </c>
      <c r="H85" s="2">
        <v>0</v>
      </c>
      <c r="I85" s="2">
        <v>0</v>
      </c>
      <c r="J85" s="1">
        <f>Tabla3[[#This Row],[LAT UAV]]-Tabla3[[#This Row],[LAT MARKER]]</f>
        <v>7.0000000107484084E-7</v>
      </c>
      <c r="K85" s="1">
        <f>Tabla3[[#This Row],[LON UAV]]-Tabla3[[#This Row],[LON MARKER]]</f>
        <v>6.6999999992489734E-6</v>
      </c>
      <c r="L85" s="2">
        <f>Tabla3[[#This Row],[ALT UAV]]-Tabla3[[#This Row],[ALT MARKER]]</f>
        <v>6.66</v>
      </c>
      <c r="M85" s="2">
        <f>Tabla3[[#This Row],[YAW UAV]]-Tabla3[[#This Row],[YAW MARKER]]</f>
        <v>0</v>
      </c>
    </row>
    <row r="86" spans="1:13" x14ac:dyDescent="0.25">
      <c r="A86">
        <f t="shared" si="1"/>
        <v>84</v>
      </c>
      <c r="B86" s="1">
        <v>40.544815100000001</v>
      </c>
      <c r="C86" s="1">
        <v>-4.0121121999999998</v>
      </c>
      <c r="D86" s="2">
        <v>6.64</v>
      </c>
      <c r="E86" s="3">
        <v>0</v>
      </c>
      <c r="F86" s="1">
        <v>40.5448144</v>
      </c>
      <c r="G86" s="1">
        <v>-4.0121187999999997</v>
      </c>
      <c r="H86" s="2">
        <v>0</v>
      </c>
      <c r="I86" s="2">
        <v>0</v>
      </c>
      <c r="J86" s="1">
        <f>Tabla3[[#This Row],[LAT UAV]]-Tabla3[[#This Row],[LAT MARKER]]</f>
        <v>7.0000000107484084E-7</v>
      </c>
      <c r="K86" s="1">
        <f>Tabla3[[#This Row],[LON UAV]]-Tabla3[[#This Row],[LON MARKER]]</f>
        <v>6.5999999998567205E-6</v>
      </c>
      <c r="L86" s="2">
        <f>Tabla3[[#This Row],[ALT UAV]]-Tabla3[[#This Row],[ALT MARKER]]</f>
        <v>6.64</v>
      </c>
      <c r="M86" s="2">
        <f>Tabla3[[#This Row],[YAW UAV]]-Tabla3[[#This Row],[YAW MARKER]]</f>
        <v>0</v>
      </c>
    </row>
    <row r="87" spans="1:13" x14ac:dyDescent="0.25">
      <c r="A87">
        <f t="shared" si="1"/>
        <v>85</v>
      </c>
      <c r="B87" s="1">
        <v>40.544815100000001</v>
      </c>
      <c r="C87" s="1">
        <v>-4.0121121999999998</v>
      </c>
      <c r="D87" s="2">
        <v>6.62</v>
      </c>
      <c r="E87" s="3">
        <v>0</v>
      </c>
      <c r="F87" s="1">
        <v>40.5448144</v>
      </c>
      <c r="G87" s="1">
        <v>-4.0121187999999997</v>
      </c>
      <c r="H87" s="2">
        <v>0</v>
      </c>
      <c r="I87" s="2">
        <v>0</v>
      </c>
      <c r="J87" s="1">
        <f>Tabla3[[#This Row],[LAT UAV]]-Tabla3[[#This Row],[LAT MARKER]]</f>
        <v>7.0000000107484084E-7</v>
      </c>
      <c r="K87" s="1">
        <f>Tabla3[[#This Row],[LON UAV]]-Tabla3[[#This Row],[LON MARKER]]</f>
        <v>6.5999999998567205E-6</v>
      </c>
      <c r="L87" s="2">
        <f>Tabla3[[#This Row],[ALT UAV]]-Tabla3[[#This Row],[ALT MARKER]]</f>
        <v>6.62</v>
      </c>
      <c r="M87" s="2">
        <f>Tabla3[[#This Row],[YAW UAV]]-Tabla3[[#This Row],[YAW MARKER]]</f>
        <v>0</v>
      </c>
    </row>
    <row r="88" spans="1:13" x14ac:dyDescent="0.25">
      <c r="A88">
        <f t="shared" si="1"/>
        <v>86</v>
      </c>
      <c r="B88" s="1">
        <v>40.544815100000001</v>
      </c>
      <c r="C88" s="1">
        <v>-4.0121121999999998</v>
      </c>
      <c r="D88" s="2">
        <v>6.6</v>
      </c>
      <c r="E88" s="3">
        <v>0</v>
      </c>
      <c r="F88" s="1">
        <v>40.5448144</v>
      </c>
      <c r="G88" s="1">
        <v>-4.0121187999999997</v>
      </c>
      <c r="H88" s="2">
        <v>0</v>
      </c>
      <c r="I88" s="2">
        <v>0</v>
      </c>
      <c r="J88" s="1">
        <f>Tabla3[[#This Row],[LAT UAV]]-Tabla3[[#This Row],[LAT MARKER]]</f>
        <v>7.0000000107484084E-7</v>
      </c>
      <c r="K88" s="1">
        <f>Tabla3[[#This Row],[LON UAV]]-Tabla3[[#This Row],[LON MARKER]]</f>
        <v>6.5999999998567205E-6</v>
      </c>
      <c r="L88" s="2">
        <f>Tabla3[[#This Row],[ALT UAV]]-Tabla3[[#This Row],[ALT MARKER]]</f>
        <v>6.6</v>
      </c>
      <c r="M88" s="2">
        <f>Tabla3[[#This Row],[YAW UAV]]-Tabla3[[#This Row],[YAW MARKER]]</f>
        <v>0</v>
      </c>
    </row>
    <row r="89" spans="1:13" x14ac:dyDescent="0.25">
      <c r="A89">
        <f t="shared" si="1"/>
        <v>87</v>
      </c>
      <c r="B89" s="1">
        <v>40.544815</v>
      </c>
      <c r="C89" s="1">
        <v>-4.0121121999999998</v>
      </c>
      <c r="D89" s="2">
        <v>6.56</v>
      </c>
      <c r="E89" s="3">
        <v>0</v>
      </c>
      <c r="F89" s="1">
        <v>40.5448144</v>
      </c>
      <c r="G89" s="1">
        <v>-4.0121187999999997</v>
      </c>
      <c r="H89" s="2">
        <v>0</v>
      </c>
      <c r="I89" s="2">
        <v>0</v>
      </c>
      <c r="J89" s="1">
        <f>Tabla3[[#This Row],[LAT UAV]]-Tabla3[[#This Row],[LAT MARKER]]</f>
        <v>5.999999999062311E-7</v>
      </c>
      <c r="K89" s="1">
        <f>Tabla3[[#This Row],[LON UAV]]-Tabla3[[#This Row],[LON MARKER]]</f>
        <v>6.5999999998567205E-6</v>
      </c>
      <c r="L89" s="2">
        <f>Tabla3[[#This Row],[ALT UAV]]-Tabla3[[#This Row],[ALT MARKER]]</f>
        <v>6.56</v>
      </c>
      <c r="M89" s="2">
        <f>Tabla3[[#This Row],[YAW UAV]]-Tabla3[[#This Row],[YAW MARKER]]</f>
        <v>0</v>
      </c>
    </row>
    <row r="90" spans="1:13" x14ac:dyDescent="0.25">
      <c r="A90">
        <f t="shared" si="1"/>
        <v>88</v>
      </c>
      <c r="B90" s="1">
        <v>40.544815</v>
      </c>
      <c r="C90" s="1">
        <v>-4.0121121999999998</v>
      </c>
      <c r="D90" s="2">
        <v>6.49</v>
      </c>
      <c r="E90" s="3">
        <v>0</v>
      </c>
      <c r="F90" s="1">
        <v>40.5448144</v>
      </c>
      <c r="G90" s="1">
        <v>-4.0121187999999997</v>
      </c>
      <c r="H90" s="2">
        <v>0</v>
      </c>
      <c r="I90" s="2">
        <v>0</v>
      </c>
      <c r="J90" s="1">
        <f>Tabla3[[#This Row],[LAT UAV]]-Tabla3[[#This Row],[LAT MARKER]]</f>
        <v>5.999999999062311E-7</v>
      </c>
      <c r="K90" s="1">
        <f>Tabla3[[#This Row],[LON UAV]]-Tabla3[[#This Row],[LON MARKER]]</f>
        <v>6.5999999998567205E-6</v>
      </c>
      <c r="L90" s="2">
        <f>Tabla3[[#This Row],[ALT UAV]]-Tabla3[[#This Row],[ALT MARKER]]</f>
        <v>6.49</v>
      </c>
      <c r="M90" s="2">
        <f>Tabla3[[#This Row],[YAW UAV]]-Tabla3[[#This Row],[YAW MARKER]]</f>
        <v>0</v>
      </c>
    </row>
    <row r="91" spans="1:13" x14ac:dyDescent="0.25">
      <c r="A91">
        <f t="shared" si="1"/>
        <v>89</v>
      </c>
      <c r="B91" s="1">
        <v>40.544815</v>
      </c>
      <c r="C91" s="1">
        <v>-4.0121121999999998</v>
      </c>
      <c r="D91" s="2">
        <v>6.43</v>
      </c>
      <c r="E91" s="3">
        <v>0</v>
      </c>
      <c r="F91" s="1">
        <v>40.5448144</v>
      </c>
      <c r="G91" s="1">
        <v>-4.0121187999999997</v>
      </c>
      <c r="H91" s="2">
        <v>0</v>
      </c>
      <c r="I91" s="2">
        <v>0</v>
      </c>
      <c r="J91" s="1">
        <f>Tabla3[[#This Row],[LAT UAV]]-Tabla3[[#This Row],[LAT MARKER]]</f>
        <v>5.999999999062311E-7</v>
      </c>
      <c r="K91" s="1">
        <f>Tabla3[[#This Row],[LON UAV]]-Tabla3[[#This Row],[LON MARKER]]</f>
        <v>6.5999999998567205E-6</v>
      </c>
      <c r="L91" s="2">
        <f>Tabla3[[#This Row],[ALT UAV]]-Tabla3[[#This Row],[ALT MARKER]]</f>
        <v>6.43</v>
      </c>
      <c r="M91" s="2">
        <f>Tabla3[[#This Row],[YAW UAV]]-Tabla3[[#This Row],[YAW MARKER]]</f>
        <v>0</v>
      </c>
    </row>
    <row r="92" spans="1:13" x14ac:dyDescent="0.25">
      <c r="A92">
        <f t="shared" si="1"/>
        <v>90</v>
      </c>
      <c r="B92" s="1">
        <v>40.544815</v>
      </c>
      <c r="C92" s="1">
        <v>-4.0121121999999998</v>
      </c>
      <c r="D92" s="2">
        <v>6.34</v>
      </c>
      <c r="E92" s="3">
        <v>0</v>
      </c>
      <c r="F92" s="1">
        <v>40.5448144</v>
      </c>
      <c r="G92" s="1">
        <v>-4.0121187999999997</v>
      </c>
      <c r="H92" s="2">
        <v>0</v>
      </c>
      <c r="I92" s="2">
        <v>0</v>
      </c>
      <c r="J92" s="1">
        <f>Tabla3[[#This Row],[LAT UAV]]-Tabla3[[#This Row],[LAT MARKER]]</f>
        <v>5.999999999062311E-7</v>
      </c>
      <c r="K92" s="1">
        <f>Tabla3[[#This Row],[LON UAV]]-Tabla3[[#This Row],[LON MARKER]]</f>
        <v>6.5999999998567205E-6</v>
      </c>
      <c r="L92" s="2">
        <f>Tabla3[[#This Row],[ALT UAV]]-Tabla3[[#This Row],[ALT MARKER]]</f>
        <v>6.34</v>
      </c>
      <c r="M92" s="2">
        <f>Tabla3[[#This Row],[YAW UAV]]-Tabla3[[#This Row],[YAW MARKER]]</f>
        <v>0</v>
      </c>
    </row>
    <row r="93" spans="1:13" x14ac:dyDescent="0.25">
      <c r="A93">
        <f t="shared" si="1"/>
        <v>91</v>
      </c>
      <c r="B93" s="1">
        <v>40.544815</v>
      </c>
      <c r="C93" s="1">
        <v>-4.0121121999999998</v>
      </c>
      <c r="D93" s="2">
        <v>6.25</v>
      </c>
      <c r="E93" s="3">
        <v>0</v>
      </c>
      <c r="F93" s="1">
        <v>40.5448144</v>
      </c>
      <c r="G93" s="1">
        <v>-4.0121187999999997</v>
      </c>
      <c r="H93" s="2">
        <v>0</v>
      </c>
      <c r="I93" s="2">
        <v>0</v>
      </c>
      <c r="J93" s="1">
        <f>Tabla3[[#This Row],[LAT UAV]]-Tabla3[[#This Row],[LAT MARKER]]</f>
        <v>5.999999999062311E-7</v>
      </c>
      <c r="K93" s="1">
        <f>Tabla3[[#This Row],[LON UAV]]-Tabla3[[#This Row],[LON MARKER]]</f>
        <v>6.5999999998567205E-6</v>
      </c>
      <c r="L93" s="2">
        <f>Tabla3[[#This Row],[ALT UAV]]-Tabla3[[#This Row],[ALT MARKER]]</f>
        <v>6.25</v>
      </c>
      <c r="M93" s="2">
        <f>Tabla3[[#This Row],[YAW UAV]]-Tabla3[[#This Row],[YAW MARKER]]</f>
        <v>0</v>
      </c>
    </row>
    <row r="94" spans="1:13" x14ac:dyDescent="0.25">
      <c r="A94">
        <f t="shared" si="1"/>
        <v>92</v>
      </c>
      <c r="B94" s="1">
        <v>40.544815</v>
      </c>
      <c r="C94" s="1">
        <v>-4.0121121999999998</v>
      </c>
      <c r="D94" s="2">
        <v>6.15</v>
      </c>
      <c r="E94" s="3">
        <v>0</v>
      </c>
      <c r="F94" s="1">
        <v>40.5448144</v>
      </c>
      <c r="G94" s="1">
        <v>-4.0121187999999997</v>
      </c>
      <c r="H94" s="2">
        <v>0</v>
      </c>
      <c r="I94" s="2">
        <v>0</v>
      </c>
      <c r="J94" s="1">
        <f>Tabla3[[#This Row],[LAT UAV]]-Tabla3[[#This Row],[LAT MARKER]]</f>
        <v>5.999999999062311E-7</v>
      </c>
      <c r="K94" s="1">
        <f>Tabla3[[#This Row],[LON UAV]]-Tabla3[[#This Row],[LON MARKER]]</f>
        <v>6.5999999998567205E-6</v>
      </c>
      <c r="L94" s="2">
        <f>Tabla3[[#This Row],[ALT UAV]]-Tabla3[[#This Row],[ALT MARKER]]</f>
        <v>6.15</v>
      </c>
      <c r="M94" s="2">
        <f>Tabla3[[#This Row],[YAW UAV]]-Tabla3[[#This Row],[YAW MARKER]]</f>
        <v>0</v>
      </c>
    </row>
    <row r="95" spans="1:13" x14ac:dyDescent="0.25">
      <c r="A95">
        <f t="shared" si="1"/>
        <v>93</v>
      </c>
      <c r="B95" s="1">
        <v>40.544815</v>
      </c>
      <c r="C95" s="1">
        <v>-4.0121121999999998</v>
      </c>
      <c r="D95" s="2">
        <v>6.05</v>
      </c>
      <c r="E95" s="3">
        <v>0</v>
      </c>
      <c r="F95" s="1">
        <v>40.5448144</v>
      </c>
      <c r="G95" s="1">
        <v>-4.0121187999999997</v>
      </c>
      <c r="H95" s="2">
        <v>0</v>
      </c>
      <c r="I95" s="2">
        <v>0</v>
      </c>
      <c r="J95" s="1">
        <f>Tabla3[[#This Row],[LAT UAV]]-Tabla3[[#This Row],[LAT MARKER]]</f>
        <v>5.999999999062311E-7</v>
      </c>
      <c r="K95" s="1">
        <f>Tabla3[[#This Row],[LON UAV]]-Tabla3[[#This Row],[LON MARKER]]</f>
        <v>6.5999999998567205E-6</v>
      </c>
      <c r="L95" s="2">
        <f>Tabla3[[#This Row],[ALT UAV]]-Tabla3[[#This Row],[ALT MARKER]]</f>
        <v>6.05</v>
      </c>
      <c r="M95" s="2">
        <f>Tabla3[[#This Row],[YAW UAV]]-Tabla3[[#This Row],[YAW MARKER]]</f>
        <v>0</v>
      </c>
    </row>
    <row r="96" spans="1:13" x14ac:dyDescent="0.25">
      <c r="A96">
        <f t="shared" si="1"/>
        <v>94</v>
      </c>
      <c r="B96" s="1">
        <v>40.544815</v>
      </c>
      <c r="C96" s="1">
        <v>-4.0121121999999998</v>
      </c>
      <c r="D96" s="2">
        <v>5.95</v>
      </c>
      <c r="E96" s="3">
        <v>0</v>
      </c>
      <c r="F96" s="1">
        <v>40.5448144</v>
      </c>
      <c r="G96" s="1">
        <v>-4.0121187999999997</v>
      </c>
      <c r="H96" s="2">
        <v>0</v>
      </c>
      <c r="I96" s="2">
        <v>0</v>
      </c>
      <c r="J96" s="1">
        <f>Tabla3[[#This Row],[LAT UAV]]-Tabla3[[#This Row],[LAT MARKER]]</f>
        <v>5.999999999062311E-7</v>
      </c>
      <c r="K96" s="1">
        <f>Tabla3[[#This Row],[LON UAV]]-Tabla3[[#This Row],[LON MARKER]]</f>
        <v>6.5999999998567205E-6</v>
      </c>
      <c r="L96" s="2">
        <f>Tabla3[[#This Row],[ALT UAV]]-Tabla3[[#This Row],[ALT MARKER]]</f>
        <v>5.95</v>
      </c>
      <c r="M96" s="2">
        <f>Tabla3[[#This Row],[YAW UAV]]-Tabla3[[#This Row],[YAW MARKER]]</f>
        <v>0</v>
      </c>
    </row>
    <row r="97" spans="1:13" x14ac:dyDescent="0.25">
      <c r="A97">
        <f t="shared" si="1"/>
        <v>95</v>
      </c>
      <c r="B97" s="1">
        <v>40.544815</v>
      </c>
      <c r="C97" s="1">
        <v>-4.0121121999999998</v>
      </c>
      <c r="D97" s="2">
        <v>5.84</v>
      </c>
      <c r="E97" s="3">
        <v>0</v>
      </c>
      <c r="F97" s="1">
        <v>40.5448144</v>
      </c>
      <c r="G97" s="1">
        <v>-4.0121187999999997</v>
      </c>
      <c r="H97" s="2">
        <v>0</v>
      </c>
      <c r="I97" s="2">
        <v>0</v>
      </c>
      <c r="J97" s="1">
        <f>Tabla3[[#This Row],[LAT UAV]]-Tabla3[[#This Row],[LAT MARKER]]</f>
        <v>5.999999999062311E-7</v>
      </c>
      <c r="K97" s="1">
        <f>Tabla3[[#This Row],[LON UAV]]-Tabla3[[#This Row],[LON MARKER]]</f>
        <v>6.5999999998567205E-6</v>
      </c>
      <c r="L97" s="2">
        <f>Tabla3[[#This Row],[ALT UAV]]-Tabla3[[#This Row],[ALT MARKER]]</f>
        <v>5.84</v>
      </c>
      <c r="M97" s="2">
        <f>Tabla3[[#This Row],[YAW UAV]]-Tabla3[[#This Row],[YAW MARKER]]</f>
        <v>0</v>
      </c>
    </row>
    <row r="98" spans="1:13" x14ac:dyDescent="0.25">
      <c r="A98">
        <f t="shared" si="1"/>
        <v>96</v>
      </c>
      <c r="B98" s="1">
        <v>40.544815</v>
      </c>
      <c r="C98" s="1">
        <v>-4.0121121999999998</v>
      </c>
      <c r="D98" s="2">
        <v>5.74</v>
      </c>
      <c r="E98" s="3">
        <v>0</v>
      </c>
      <c r="F98" s="1">
        <v>40.5448144</v>
      </c>
      <c r="G98" s="1">
        <v>-4.0121187999999997</v>
      </c>
      <c r="H98" s="2">
        <v>0</v>
      </c>
      <c r="I98" s="2">
        <v>0</v>
      </c>
      <c r="J98" s="1">
        <f>Tabla3[[#This Row],[LAT UAV]]-Tabla3[[#This Row],[LAT MARKER]]</f>
        <v>5.999999999062311E-7</v>
      </c>
      <c r="K98" s="1">
        <f>Tabla3[[#This Row],[LON UAV]]-Tabla3[[#This Row],[LON MARKER]]</f>
        <v>6.5999999998567205E-6</v>
      </c>
      <c r="L98" s="2">
        <f>Tabla3[[#This Row],[ALT UAV]]-Tabla3[[#This Row],[ALT MARKER]]</f>
        <v>5.74</v>
      </c>
      <c r="M98" s="2">
        <f>Tabla3[[#This Row],[YAW UAV]]-Tabla3[[#This Row],[YAW MARKER]]</f>
        <v>0</v>
      </c>
    </row>
    <row r="99" spans="1:13" x14ac:dyDescent="0.25">
      <c r="A99">
        <f t="shared" si="1"/>
        <v>97</v>
      </c>
      <c r="B99" s="1">
        <v>40.544815</v>
      </c>
      <c r="C99" s="1">
        <v>-4.0121121999999998</v>
      </c>
      <c r="D99" s="2">
        <v>5.62</v>
      </c>
      <c r="E99" s="3">
        <v>0</v>
      </c>
      <c r="F99" s="1">
        <v>40.5448144</v>
      </c>
      <c r="G99" s="1">
        <v>-4.0121187999999997</v>
      </c>
      <c r="H99" s="2">
        <v>0</v>
      </c>
      <c r="I99" s="2">
        <v>0</v>
      </c>
      <c r="J99" s="1">
        <f>Tabla3[[#This Row],[LAT UAV]]-Tabla3[[#This Row],[LAT MARKER]]</f>
        <v>5.999999999062311E-7</v>
      </c>
      <c r="K99" s="1">
        <f>Tabla3[[#This Row],[LON UAV]]-Tabla3[[#This Row],[LON MARKER]]</f>
        <v>6.5999999998567205E-6</v>
      </c>
      <c r="L99" s="2">
        <f>Tabla3[[#This Row],[ALT UAV]]-Tabla3[[#This Row],[ALT MARKER]]</f>
        <v>5.62</v>
      </c>
      <c r="M99" s="2">
        <f>Tabla3[[#This Row],[YAW UAV]]-Tabla3[[#This Row],[YAW MARKER]]</f>
        <v>0</v>
      </c>
    </row>
    <row r="100" spans="1:13" x14ac:dyDescent="0.25">
      <c r="A100">
        <f t="shared" si="1"/>
        <v>98</v>
      </c>
      <c r="B100" s="1">
        <v>40.544815</v>
      </c>
      <c r="C100" s="1">
        <v>-4.0121121000000004</v>
      </c>
      <c r="D100" s="2">
        <v>5.54</v>
      </c>
      <c r="E100" s="3">
        <v>0</v>
      </c>
      <c r="F100" s="1">
        <v>40.5448144</v>
      </c>
      <c r="G100" s="1">
        <v>-4.0121187999999997</v>
      </c>
      <c r="H100" s="2">
        <v>0</v>
      </c>
      <c r="I100" s="2">
        <v>0</v>
      </c>
      <c r="J100" s="1">
        <f>Tabla3[[#This Row],[LAT UAV]]-Tabla3[[#This Row],[LAT MARKER]]</f>
        <v>5.999999999062311E-7</v>
      </c>
      <c r="K100" s="1">
        <f>Tabla3[[#This Row],[LON UAV]]-Tabla3[[#This Row],[LON MARKER]]</f>
        <v>6.6999999992489734E-6</v>
      </c>
      <c r="L100" s="2">
        <f>Tabla3[[#This Row],[ALT UAV]]-Tabla3[[#This Row],[ALT MARKER]]</f>
        <v>5.54</v>
      </c>
      <c r="M100" s="2">
        <f>Tabla3[[#This Row],[YAW UAV]]-Tabla3[[#This Row],[YAW MARKER]]</f>
        <v>0</v>
      </c>
    </row>
    <row r="101" spans="1:13" x14ac:dyDescent="0.25">
      <c r="A101">
        <f t="shared" si="1"/>
        <v>99</v>
      </c>
      <c r="B101" s="1">
        <v>40.544815</v>
      </c>
      <c r="C101" s="1">
        <v>-4.0121121000000004</v>
      </c>
      <c r="D101" s="2">
        <v>5.42</v>
      </c>
      <c r="E101" s="3">
        <v>0</v>
      </c>
      <c r="F101" s="1">
        <v>40.5448144</v>
      </c>
      <c r="G101" s="1">
        <v>-4.0121187999999997</v>
      </c>
      <c r="H101" s="2">
        <v>0</v>
      </c>
      <c r="I101" s="2">
        <v>0</v>
      </c>
      <c r="J101" s="1">
        <f>Tabla3[[#This Row],[LAT UAV]]-Tabla3[[#This Row],[LAT MARKER]]</f>
        <v>5.999999999062311E-7</v>
      </c>
      <c r="K101" s="1">
        <f>Tabla3[[#This Row],[LON UAV]]-Tabla3[[#This Row],[LON MARKER]]</f>
        <v>6.6999999992489734E-6</v>
      </c>
      <c r="L101" s="2">
        <f>Tabla3[[#This Row],[ALT UAV]]-Tabla3[[#This Row],[ALT MARKER]]</f>
        <v>5.42</v>
      </c>
      <c r="M101" s="2">
        <f>Tabla3[[#This Row],[YAW UAV]]-Tabla3[[#This Row],[YAW MARKER]]</f>
        <v>0</v>
      </c>
    </row>
    <row r="102" spans="1:13" x14ac:dyDescent="0.25">
      <c r="A102">
        <f t="shared" si="1"/>
        <v>100</v>
      </c>
      <c r="B102" s="1">
        <v>40.544815</v>
      </c>
      <c r="C102" s="1">
        <v>-4.0121121000000004</v>
      </c>
      <c r="D102" s="2">
        <v>5.33</v>
      </c>
      <c r="E102" s="3">
        <v>0</v>
      </c>
      <c r="F102" s="1">
        <v>40.5448144</v>
      </c>
      <c r="G102" s="1">
        <v>-4.0121187999999997</v>
      </c>
      <c r="H102" s="2">
        <v>0</v>
      </c>
      <c r="I102" s="2">
        <v>0</v>
      </c>
      <c r="J102" s="1">
        <f>Tabla3[[#This Row],[LAT UAV]]-Tabla3[[#This Row],[LAT MARKER]]</f>
        <v>5.999999999062311E-7</v>
      </c>
      <c r="K102" s="1">
        <f>Tabla3[[#This Row],[LON UAV]]-Tabla3[[#This Row],[LON MARKER]]</f>
        <v>6.6999999992489734E-6</v>
      </c>
      <c r="L102" s="2">
        <f>Tabla3[[#This Row],[ALT UAV]]-Tabla3[[#This Row],[ALT MARKER]]</f>
        <v>5.33</v>
      </c>
      <c r="M102" s="2">
        <f>Tabla3[[#This Row],[YAW UAV]]-Tabla3[[#This Row],[YAW MARKER]]</f>
        <v>0</v>
      </c>
    </row>
    <row r="103" spans="1:13" x14ac:dyDescent="0.25">
      <c r="A103">
        <f t="shared" si="1"/>
        <v>101</v>
      </c>
      <c r="B103" s="1">
        <v>40.544815</v>
      </c>
      <c r="C103" s="1">
        <v>-4.0121121000000004</v>
      </c>
      <c r="D103" s="2">
        <v>5.24</v>
      </c>
      <c r="E103" s="3">
        <v>0</v>
      </c>
      <c r="F103" s="1">
        <v>40.5448144</v>
      </c>
      <c r="G103" s="1">
        <v>-4.0121187999999997</v>
      </c>
      <c r="H103" s="2">
        <v>0</v>
      </c>
      <c r="I103" s="2">
        <v>0</v>
      </c>
      <c r="J103" s="1">
        <f>Tabla3[[#This Row],[LAT UAV]]-Tabla3[[#This Row],[LAT MARKER]]</f>
        <v>5.999999999062311E-7</v>
      </c>
      <c r="K103" s="1">
        <f>Tabla3[[#This Row],[LON UAV]]-Tabla3[[#This Row],[LON MARKER]]</f>
        <v>6.6999999992489734E-6</v>
      </c>
      <c r="L103" s="2">
        <f>Tabla3[[#This Row],[ALT UAV]]-Tabla3[[#This Row],[ALT MARKER]]</f>
        <v>5.24</v>
      </c>
      <c r="M103" s="2">
        <f>Tabla3[[#This Row],[YAW UAV]]-Tabla3[[#This Row],[YAW MARKER]]</f>
        <v>0</v>
      </c>
    </row>
    <row r="104" spans="1:13" x14ac:dyDescent="0.25">
      <c r="A104">
        <f t="shared" si="1"/>
        <v>102</v>
      </c>
      <c r="B104" s="1">
        <v>40.544815</v>
      </c>
      <c r="C104" s="1">
        <v>-4.0121120000000001</v>
      </c>
      <c r="D104" s="2">
        <v>5.16</v>
      </c>
      <c r="E104" s="3">
        <v>0</v>
      </c>
      <c r="F104" s="1">
        <v>40.5448144</v>
      </c>
      <c r="G104" s="1">
        <v>-4.0121187999999997</v>
      </c>
      <c r="H104" s="2">
        <v>0</v>
      </c>
      <c r="I104" s="2">
        <v>0</v>
      </c>
      <c r="J104" s="1">
        <f>Tabla3[[#This Row],[LAT UAV]]-Tabla3[[#This Row],[LAT MARKER]]</f>
        <v>5.999999999062311E-7</v>
      </c>
      <c r="K104" s="1">
        <f>Tabla3[[#This Row],[LON UAV]]-Tabla3[[#This Row],[LON MARKER]]</f>
        <v>6.7999999995294047E-6</v>
      </c>
      <c r="L104" s="2">
        <f>Tabla3[[#This Row],[ALT UAV]]-Tabla3[[#This Row],[ALT MARKER]]</f>
        <v>5.16</v>
      </c>
      <c r="M104" s="2">
        <f>Tabla3[[#This Row],[YAW UAV]]-Tabla3[[#This Row],[YAW MARKER]]</f>
        <v>0</v>
      </c>
    </row>
    <row r="105" spans="1:13" x14ac:dyDescent="0.25">
      <c r="A105">
        <f t="shared" si="1"/>
        <v>103</v>
      </c>
      <c r="B105" s="1">
        <v>40.544815</v>
      </c>
      <c r="C105" s="1">
        <v>-4.0121120000000001</v>
      </c>
      <c r="D105" s="2">
        <v>5.07</v>
      </c>
      <c r="E105" s="3">
        <v>0</v>
      </c>
      <c r="F105" s="1">
        <v>40.5448144</v>
      </c>
      <c r="G105" s="1">
        <v>-4.0121187999999997</v>
      </c>
      <c r="H105" s="2">
        <v>0</v>
      </c>
      <c r="I105" s="2">
        <v>0</v>
      </c>
      <c r="J105" s="1">
        <f>Tabla3[[#This Row],[LAT UAV]]-Tabla3[[#This Row],[LAT MARKER]]</f>
        <v>5.999999999062311E-7</v>
      </c>
      <c r="K105" s="1">
        <f>Tabla3[[#This Row],[LON UAV]]-Tabla3[[#This Row],[LON MARKER]]</f>
        <v>6.7999999995294047E-6</v>
      </c>
      <c r="L105" s="2">
        <f>Tabla3[[#This Row],[ALT UAV]]-Tabla3[[#This Row],[ALT MARKER]]</f>
        <v>5.07</v>
      </c>
      <c r="M105" s="2">
        <f>Tabla3[[#This Row],[YAW UAV]]-Tabla3[[#This Row],[YAW MARKER]]</f>
        <v>0</v>
      </c>
    </row>
    <row r="106" spans="1:13" x14ac:dyDescent="0.25">
      <c r="A106">
        <f t="shared" si="1"/>
        <v>104</v>
      </c>
      <c r="B106" s="1">
        <v>40.544815</v>
      </c>
      <c r="C106" s="1">
        <v>-4.0121120000000001</v>
      </c>
      <c r="D106" s="2">
        <v>4.99</v>
      </c>
      <c r="E106" s="3">
        <v>0</v>
      </c>
      <c r="F106" s="1">
        <v>40.5448144</v>
      </c>
      <c r="G106" s="1">
        <v>-4.0121187999999997</v>
      </c>
      <c r="H106" s="2">
        <v>0</v>
      </c>
      <c r="I106" s="2">
        <v>0</v>
      </c>
      <c r="J106" s="1">
        <f>Tabla3[[#This Row],[LAT UAV]]-Tabla3[[#This Row],[LAT MARKER]]</f>
        <v>5.999999999062311E-7</v>
      </c>
      <c r="K106" s="1">
        <f>Tabla3[[#This Row],[LON UAV]]-Tabla3[[#This Row],[LON MARKER]]</f>
        <v>6.7999999995294047E-6</v>
      </c>
      <c r="L106" s="2">
        <f>Tabla3[[#This Row],[ALT UAV]]-Tabla3[[#This Row],[ALT MARKER]]</f>
        <v>4.99</v>
      </c>
      <c r="M106" s="2">
        <f>Tabla3[[#This Row],[YAW UAV]]-Tabla3[[#This Row],[YAW MARKER]]</f>
        <v>0</v>
      </c>
    </row>
    <row r="107" spans="1:13" x14ac:dyDescent="0.25">
      <c r="A107">
        <f t="shared" si="1"/>
        <v>105</v>
      </c>
      <c r="B107" s="1">
        <v>40.544815</v>
      </c>
      <c r="C107" s="1">
        <v>-4.0121120000000001</v>
      </c>
      <c r="D107" s="2">
        <v>4.9000000000000004</v>
      </c>
      <c r="E107" s="3">
        <v>0</v>
      </c>
      <c r="F107" s="1">
        <v>40.5448144</v>
      </c>
      <c r="G107" s="1">
        <v>-4.0121187999999997</v>
      </c>
      <c r="H107" s="2">
        <v>0</v>
      </c>
      <c r="I107" s="2">
        <v>0</v>
      </c>
      <c r="J107" s="1">
        <f>Tabla3[[#This Row],[LAT UAV]]-Tabla3[[#This Row],[LAT MARKER]]</f>
        <v>5.999999999062311E-7</v>
      </c>
      <c r="K107" s="1">
        <f>Tabla3[[#This Row],[LON UAV]]-Tabla3[[#This Row],[LON MARKER]]</f>
        <v>6.7999999995294047E-6</v>
      </c>
      <c r="L107" s="2">
        <f>Tabla3[[#This Row],[ALT UAV]]-Tabla3[[#This Row],[ALT MARKER]]</f>
        <v>4.9000000000000004</v>
      </c>
      <c r="M107" s="2">
        <f>Tabla3[[#This Row],[YAW UAV]]-Tabla3[[#This Row],[YAW MARKER]]</f>
        <v>0</v>
      </c>
    </row>
    <row r="108" spans="1:13" x14ac:dyDescent="0.25">
      <c r="A108">
        <f t="shared" si="1"/>
        <v>106</v>
      </c>
      <c r="B108" s="1">
        <v>40.544815</v>
      </c>
      <c r="C108" s="1">
        <v>-4.0121120000000001</v>
      </c>
      <c r="D108" s="2">
        <v>4.8099999999999996</v>
      </c>
      <c r="E108" s="3">
        <v>0</v>
      </c>
      <c r="F108" s="1">
        <v>40.5448144</v>
      </c>
      <c r="G108" s="1">
        <v>-4.0121187999999997</v>
      </c>
      <c r="H108" s="2">
        <v>0</v>
      </c>
      <c r="I108" s="2">
        <v>0</v>
      </c>
      <c r="J108" s="1">
        <f>Tabla3[[#This Row],[LAT UAV]]-Tabla3[[#This Row],[LAT MARKER]]</f>
        <v>5.999999999062311E-7</v>
      </c>
      <c r="K108" s="1">
        <f>Tabla3[[#This Row],[LON UAV]]-Tabla3[[#This Row],[LON MARKER]]</f>
        <v>6.7999999995294047E-6</v>
      </c>
      <c r="L108" s="2">
        <f>Tabla3[[#This Row],[ALT UAV]]-Tabla3[[#This Row],[ALT MARKER]]</f>
        <v>4.8099999999999996</v>
      </c>
      <c r="M108" s="2">
        <f>Tabla3[[#This Row],[YAW UAV]]-Tabla3[[#This Row],[YAW MARKER]]</f>
        <v>0</v>
      </c>
    </row>
    <row r="109" spans="1:13" x14ac:dyDescent="0.25">
      <c r="A109">
        <f t="shared" si="1"/>
        <v>107</v>
      </c>
      <c r="B109" s="1">
        <v>40.544815</v>
      </c>
      <c r="C109" s="1">
        <v>-4.0121118999999998</v>
      </c>
      <c r="D109" s="2">
        <v>4.72</v>
      </c>
      <c r="E109" s="3">
        <v>0</v>
      </c>
      <c r="F109" s="1">
        <v>40.5448144</v>
      </c>
      <c r="G109" s="1">
        <v>-4.0121187999999997</v>
      </c>
      <c r="H109" s="2">
        <v>0</v>
      </c>
      <c r="I109" s="2">
        <v>0</v>
      </c>
      <c r="J109" s="1">
        <f>Tabla3[[#This Row],[LAT UAV]]-Tabla3[[#This Row],[LAT MARKER]]</f>
        <v>5.999999999062311E-7</v>
      </c>
      <c r="K109" s="1">
        <f>Tabla3[[#This Row],[LON UAV]]-Tabla3[[#This Row],[LON MARKER]]</f>
        <v>6.899999999809836E-6</v>
      </c>
      <c r="L109" s="2">
        <f>Tabla3[[#This Row],[ALT UAV]]-Tabla3[[#This Row],[ALT MARKER]]</f>
        <v>4.72</v>
      </c>
      <c r="M109" s="2">
        <f>Tabla3[[#This Row],[YAW UAV]]-Tabla3[[#This Row],[YAW MARKER]]</f>
        <v>0</v>
      </c>
    </row>
    <row r="110" spans="1:13" x14ac:dyDescent="0.25">
      <c r="A110">
        <f t="shared" si="1"/>
        <v>108</v>
      </c>
      <c r="B110" s="1">
        <v>40.544815</v>
      </c>
      <c r="C110" s="1">
        <v>-4.0121118999999998</v>
      </c>
      <c r="D110" s="2">
        <v>4.6399999999999997</v>
      </c>
      <c r="E110" s="3">
        <v>0</v>
      </c>
      <c r="F110" s="1">
        <v>40.5448144</v>
      </c>
      <c r="G110" s="1">
        <v>-4.0121187999999997</v>
      </c>
      <c r="H110" s="2">
        <v>0</v>
      </c>
      <c r="I110" s="2">
        <v>0</v>
      </c>
      <c r="J110" s="1">
        <f>Tabla3[[#This Row],[LAT UAV]]-Tabla3[[#This Row],[LAT MARKER]]</f>
        <v>5.999999999062311E-7</v>
      </c>
      <c r="K110" s="1">
        <f>Tabla3[[#This Row],[LON UAV]]-Tabla3[[#This Row],[LON MARKER]]</f>
        <v>6.899999999809836E-6</v>
      </c>
      <c r="L110" s="2">
        <f>Tabla3[[#This Row],[ALT UAV]]-Tabla3[[#This Row],[ALT MARKER]]</f>
        <v>4.6399999999999997</v>
      </c>
      <c r="M110" s="2">
        <f>Tabla3[[#This Row],[YAW UAV]]-Tabla3[[#This Row],[YAW MARKER]]</f>
        <v>0</v>
      </c>
    </row>
    <row r="111" spans="1:13" x14ac:dyDescent="0.25">
      <c r="A111">
        <f t="shared" si="1"/>
        <v>109</v>
      </c>
      <c r="B111" s="1">
        <v>40.544815100000001</v>
      </c>
      <c r="C111" s="1">
        <v>-4.0121118999999998</v>
      </c>
      <c r="D111" s="2">
        <v>4.5599999999999996</v>
      </c>
      <c r="E111" s="3">
        <v>0</v>
      </c>
      <c r="F111" s="1">
        <v>40.5448144</v>
      </c>
      <c r="G111" s="1">
        <v>-4.0121187999999997</v>
      </c>
      <c r="H111" s="2">
        <v>0</v>
      </c>
      <c r="I111" s="2">
        <v>0</v>
      </c>
      <c r="J111" s="1">
        <f>Tabla3[[#This Row],[LAT UAV]]-Tabla3[[#This Row],[LAT MARKER]]</f>
        <v>7.0000000107484084E-7</v>
      </c>
      <c r="K111" s="1">
        <f>Tabla3[[#This Row],[LON UAV]]-Tabla3[[#This Row],[LON MARKER]]</f>
        <v>6.899999999809836E-6</v>
      </c>
      <c r="L111" s="2">
        <f>Tabla3[[#This Row],[ALT UAV]]-Tabla3[[#This Row],[ALT MARKER]]</f>
        <v>4.5599999999999996</v>
      </c>
      <c r="M111" s="2">
        <f>Tabla3[[#This Row],[YAW UAV]]-Tabla3[[#This Row],[YAW MARKER]]</f>
        <v>0</v>
      </c>
    </row>
    <row r="112" spans="1:13" x14ac:dyDescent="0.25">
      <c r="A112">
        <f t="shared" si="1"/>
        <v>110</v>
      </c>
      <c r="B112" s="1">
        <v>40.544815100000001</v>
      </c>
      <c r="C112" s="1">
        <v>-4.0121118999999998</v>
      </c>
      <c r="D112" s="2">
        <v>4.4800000000000004</v>
      </c>
      <c r="E112" s="3">
        <v>0</v>
      </c>
      <c r="F112" s="1">
        <v>40.5448144</v>
      </c>
      <c r="G112" s="1">
        <v>-4.0121187999999997</v>
      </c>
      <c r="H112" s="2">
        <v>0</v>
      </c>
      <c r="I112" s="2">
        <v>0</v>
      </c>
      <c r="J112" s="1">
        <f>Tabla3[[#This Row],[LAT UAV]]-Tabla3[[#This Row],[LAT MARKER]]</f>
        <v>7.0000000107484084E-7</v>
      </c>
      <c r="K112" s="1">
        <f>Tabla3[[#This Row],[LON UAV]]-Tabla3[[#This Row],[LON MARKER]]</f>
        <v>6.899999999809836E-6</v>
      </c>
      <c r="L112" s="2">
        <f>Tabla3[[#This Row],[ALT UAV]]-Tabla3[[#This Row],[ALT MARKER]]</f>
        <v>4.4800000000000004</v>
      </c>
      <c r="M112" s="2">
        <f>Tabla3[[#This Row],[YAW UAV]]-Tabla3[[#This Row],[YAW MARKER]]</f>
        <v>0</v>
      </c>
    </row>
    <row r="113" spans="1:13" x14ac:dyDescent="0.25">
      <c r="A113">
        <f t="shared" si="1"/>
        <v>111</v>
      </c>
      <c r="B113" s="1">
        <v>40.544815100000001</v>
      </c>
      <c r="C113" s="1">
        <v>-4.0121117999999996</v>
      </c>
      <c r="D113" s="2">
        <v>4.4000000000000004</v>
      </c>
      <c r="E113" s="3">
        <v>0</v>
      </c>
      <c r="F113" s="1">
        <v>40.5448144</v>
      </c>
      <c r="G113" s="1">
        <v>-4.0121187999999997</v>
      </c>
      <c r="H113" s="2">
        <v>0</v>
      </c>
      <c r="I113" s="2">
        <v>0</v>
      </c>
      <c r="J113" s="1">
        <f>Tabla3[[#This Row],[LAT UAV]]-Tabla3[[#This Row],[LAT MARKER]]</f>
        <v>7.0000000107484084E-7</v>
      </c>
      <c r="K113" s="1">
        <f>Tabla3[[#This Row],[LON UAV]]-Tabla3[[#This Row],[LON MARKER]]</f>
        <v>7.0000000000902673E-6</v>
      </c>
      <c r="L113" s="2">
        <f>Tabla3[[#This Row],[ALT UAV]]-Tabla3[[#This Row],[ALT MARKER]]</f>
        <v>4.4000000000000004</v>
      </c>
      <c r="M113" s="2">
        <f>Tabla3[[#This Row],[YAW UAV]]-Tabla3[[#This Row],[YAW MARKER]]</f>
        <v>0</v>
      </c>
    </row>
    <row r="114" spans="1:13" x14ac:dyDescent="0.25">
      <c r="A114">
        <f t="shared" si="1"/>
        <v>112</v>
      </c>
      <c r="B114" s="1">
        <v>40.544815100000001</v>
      </c>
      <c r="C114" s="1">
        <v>-4.0121117999999996</v>
      </c>
      <c r="D114" s="2">
        <v>4.32</v>
      </c>
      <c r="E114" s="3">
        <v>0</v>
      </c>
      <c r="F114" s="1">
        <v>40.5448144</v>
      </c>
      <c r="G114" s="1">
        <v>-4.0121187999999997</v>
      </c>
      <c r="H114" s="2">
        <v>0</v>
      </c>
      <c r="I114" s="2">
        <v>0</v>
      </c>
      <c r="J114" s="1">
        <f>Tabla3[[#This Row],[LAT UAV]]-Tabla3[[#This Row],[LAT MARKER]]</f>
        <v>7.0000000107484084E-7</v>
      </c>
      <c r="K114" s="1">
        <f>Tabla3[[#This Row],[LON UAV]]-Tabla3[[#This Row],[LON MARKER]]</f>
        <v>7.0000000000902673E-6</v>
      </c>
      <c r="L114" s="2">
        <f>Tabla3[[#This Row],[ALT UAV]]-Tabla3[[#This Row],[ALT MARKER]]</f>
        <v>4.32</v>
      </c>
      <c r="M114" s="2">
        <f>Tabla3[[#This Row],[YAW UAV]]-Tabla3[[#This Row],[YAW MARKER]]</f>
        <v>0</v>
      </c>
    </row>
    <row r="115" spans="1:13" x14ac:dyDescent="0.25">
      <c r="A115">
        <f t="shared" si="1"/>
        <v>113</v>
      </c>
      <c r="B115" s="1">
        <v>40.544815100000001</v>
      </c>
      <c r="C115" s="1">
        <v>-4.0121117999999996</v>
      </c>
      <c r="D115" s="2">
        <v>4.2300000000000004</v>
      </c>
      <c r="E115" s="3">
        <v>0</v>
      </c>
      <c r="F115" s="1">
        <v>40.5448144</v>
      </c>
      <c r="G115" s="1">
        <v>-4.0121187999999997</v>
      </c>
      <c r="H115" s="2">
        <v>0</v>
      </c>
      <c r="I115" s="2">
        <v>0</v>
      </c>
      <c r="J115" s="1">
        <f>Tabla3[[#This Row],[LAT UAV]]-Tabla3[[#This Row],[LAT MARKER]]</f>
        <v>7.0000000107484084E-7</v>
      </c>
      <c r="K115" s="1">
        <f>Tabla3[[#This Row],[LON UAV]]-Tabla3[[#This Row],[LON MARKER]]</f>
        <v>7.0000000000902673E-6</v>
      </c>
      <c r="L115" s="2">
        <f>Tabla3[[#This Row],[ALT UAV]]-Tabla3[[#This Row],[ALT MARKER]]</f>
        <v>4.2300000000000004</v>
      </c>
      <c r="M115" s="2">
        <f>Tabla3[[#This Row],[YAW UAV]]-Tabla3[[#This Row],[YAW MARKER]]</f>
        <v>0</v>
      </c>
    </row>
    <row r="116" spans="1:13" x14ac:dyDescent="0.25">
      <c r="A116">
        <f t="shared" si="1"/>
        <v>114</v>
      </c>
      <c r="B116" s="1">
        <v>40.544815100000001</v>
      </c>
      <c r="C116" s="1">
        <v>-4.0121117999999996</v>
      </c>
      <c r="D116" s="2">
        <v>4.1500000000000004</v>
      </c>
      <c r="E116" s="3">
        <v>0</v>
      </c>
      <c r="F116" s="1">
        <v>40.5448144</v>
      </c>
      <c r="G116" s="1">
        <v>-4.0121187999999997</v>
      </c>
      <c r="H116" s="2">
        <v>0</v>
      </c>
      <c r="I116" s="2">
        <v>0</v>
      </c>
      <c r="J116" s="1">
        <f>Tabla3[[#This Row],[LAT UAV]]-Tabla3[[#This Row],[LAT MARKER]]</f>
        <v>7.0000000107484084E-7</v>
      </c>
      <c r="K116" s="1">
        <f>Tabla3[[#This Row],[LON UAV]]-Tabla3[[#This Row],[LON MARKER]]</f>
        <v>7.0000000000902673E-6</v>
      </c>
      <c r="L116" s="2">
        <f>Tabla3[[#This Row],[ALT UAV]]-Tabla3[[#This Row],[ALT MARKER]]</f>
        <v>4.1500000000000004</v>
      </c>
      <c r="M116" s="2">
        <f>Tabla3[[#This Row],[YAW UAV]]-Tabla3[[#This Row],[YAW MARKER]]</f>
        <v>0</v>
      </c>
    </row>
    <row r="117" spans="1:13" x14ac:dyDescent="0.25">
      <c r="A117">
        <f t="shared" si="1"/>
        <v>115</v>
      </c>
      <c r="B117" s="1">
        <v>40.544815100000001</v>
      </c>
      <c r="C117" s="1">
        <v>-4.0121117000000002</v>
      </c>
      <c r="D117" s="2">
        <v>4.08</v>
      </c>
      <c r="E117" s="3">
        <v>0</v>
      </c>
      <c r="F117" s="1">
        <v>40.5448144</v>
      </c>
      <c r="G117" s="1">
        <v>-4.0121187999999997</v>
      </c>
      <c r="H117" s="2">
        <v>0</v>
      </c>
      <c r="I117" s="2">
        <v>0</v>
      </c>
      <c r="J117" s="1">
        <f>Tabla3[[#This Row],[LAT UAV]]-Tabla3[[#This Row],[LAT MARKER]]</f>
        <v>7.0000000107484084E-7</v>
      </c>
      <c r="K117" s="1">
        <f>Tabla3[[#This Row],[LON UAV]]-Tabla3[[#This Row],[LON MARKER]]</f>
        <v>7.0999999994825203E-6</v>
      </c>
      <c r="L117" s="2">
        <f>Tabla3[[#This Row],[ALT UAV]]-Tabla3[[#This Row],[ALT MARKER]]</f>
        <v>4.08</v>
      </c>
      <c r="M117" s="2">
        <f>Tabla3[[#This Row],[YAW UAV]]-Tabla3[[#This Row],[YAW MARKER]]</f>
        <v>0</v>
      </c>
    </row>
    <row r="118" spans="1:13" x14ac:dyDescent="0.25">
      <c r="A118">
        <f t="shared" si="1"/>
        <v>116</v>
      </c>
      <c r="B118" s="1">
        <v>40.544815100000001</v>
      </c>
      <c r="C118" s="1">
        <v>-4.0121117000000002</v>
      </c>
      <c r="D118" s="2">
        <v>3.99</v>
      </c>
      <c r="E118" s="3">
        <v>0</v>
      </c>
      <c r="F118" s="1">
        <v>40.5448144</v>
      </c>
      <c r="G118" s="1">
        <v>-4.0121187999999997</v>
      </c>
      <c r="H118" s="2">
        <v>0</v>
      </c>
      <c r="I118" s="2">
        <v>0</v>
      </c>
      <c r="J118" s="1">
        <f>Tabla3[[#This Row],[LAT UAV]]-Tabla3[[#This Row],[LAT MARKER]]</f>
        <v>7.0000000107484084E-7</v>
      </c>
      <c r="K118" s="1">
        <f>Tabla3[[#This Row],[LON UAV]]-Tabla3[[#This Row],[LON MARKER]]</f>
        <v>7.0999999994825203E-6</v>
      </c>
      <c r="L118" s="2">
        <f>Tabla3[[#This Row],[ALT UAV]]-Tabla3[[#This Row],[ALT MARKER]]</f>
        <v>3.99</v>
      </c>
      <c r="M118" s="2">
        <f>Tabla3[[#This Row],[YAW UAV]]-Tabla3[[#This Row],[YAW MARKER]]</f>
        <v>0</v>
      </c>
    </row>
    <row r="119" spans="1:13" x14ac:dyDescent="0.25">
      <c r="A119">
        <f t="shared" si="1"/>
        <v>117</v>
      </c>
      <c r="B119" s="1">
        <v>40.544815100000001</v>
      </c>
      <c r="C119" s="1">
        <v>-4.0121117000000002</v>
      </c>
      <c r="D119" s="2">
        <v>3.91</v>
      </c>
      <c r="E119" s="3">
        <v>0</v>
      </c>
      <c r="F119" s="1">
        <v>40.5448144</v>
      </c>
      <c r="G119" s="1">
        <v>-4.0121187999999997</v>
      </c>
      <c r="H119" s="2">
        <v>0</v>
      </c>
      <c r="I119" s="2">
        <v>0</v>
      </c>
      <c r="J119" s="1">
        <f>Tabla3[[#This Row],[LAT UAV]]-Tabla3[[#This Row],[LAT MARKER]]</f>
        <v>7.0000000107484084E-7</v>
      </c>
      <c r="K119" s="1">
        <f>Tabla3[[#This Row],[LON UAV]]-Tabla3[[#This Row],[LON MARKER]]</f>
        <v>7.0999999994825203E-6</v>
      </c>
      <c r="L119" s="2">
        <f>Tabla3[[#This Row],[ALT UAV]]-Tabla3[[#This Row],[ALT MARKER]]</f>
        <v>3.91</v>
      </c>
      <c r="M119" s="2">
        <f>Tabla3[[#This Row],[YAW UAV]]-Tabla3[[#This Row],[YAW MARKER]]</f>
        <v>0</v>
      </c>
    </row>
    <row r="120" spans="1:13" x14ac:dyDescent="0.25">
      <c r="A120">
        <f t="shared" si="1"/>
        <v>118</v>
      </c>
      <c r="B120" s="1">
        <v>40.544815100000001</v>
      </c>
      <c r="C120" s="1">
        <v>-4.0121117000000002</v>
      </c>
      <c r="D120" s="2">
        <v>3.8</v>
      </c>
      <c r="E120" s="3">
        <v>0</v>
      </c>
      <c r="F120" s="1">
        <v>40.5448144</v>
      </c>
      <c r="G120" s="1">
        <v>-4.0121187999999997</v>
      </c>
      <c r="H120" s="2">
        <v>0</v>
      </c>
      <c r="I120" s="2">
        <v>0</v>
      </c>
      <c r="J120" s="1">
        <f>Tabla3[[#This Row],[LAT UAV]]-Tabla3[[#This Row],[LAT MARKER]]</f>
        <v>7.0000000107484084E-7</v>
      </c>
      <c r="K120" s="1">
        <f>Tabla3[[#This Row],[LON UAV]]-Tabla3[[#This Row],[LON MARKER]]</f>
        <v>7.0999999994825203E-6</v>
      </c>
      <c r="L120" s="2">
        <f>Tabla3[[#This Row],[ALT UAV]]-Tabla3[[#This Row],[ALT MARKER]]</f>
        <v>3.8</v>
      </c>
      <c r="M120" s="2">
        <f>Tabla3[[#This Row],[YAW UAV]]-Tabla3[[#This Row],[YAW MARKER]]</f>
        <v>0</v>
      </c>
    </row>
    <row r="121" spans="1:13" x14ac:dyDescent="0.25">
      <c r="A121">
        <f t="shared" si="1"/>
        <v>119</v>
      </c>
      <c r="B121" s="1">
        <v>40.544815100000001</v>
      </c>
      <c r="C121" s="1">
        <v>-4.0121117000000002</v>
      </c>
      <c r="D121" s="2">
        <v>3.72</v>
      </c>
      <c r="E121" s="3">
        <v>0</v>
      </c>
      <c r="F121" s="1">
        <v>40.5448144</v>
      </c>
      <c r="G121" s="1">
        <v>-4.0121187999999997</v>
      </c>
      <c r="H121" s="2">
        <v>0</v>
      </c>
      <c r="I121" s="2">
        <v>0</v>
      </c>
      <c r="J121" s="1">
        <f>Tabla3[[#This Row],[LAT UAV]]-Tabla3[[#This Row],[LAT MARKER]]</f>
        <v>7.0000000107484084E-7</v>
      </c>
      <c r="K121" s="1">
        <f>Tabla3[[#This Row],[LON UAV]]-Tabla3[[#This Row],[LON MARKER]]</f>
        <v>7.0999999994825203E-6</v>
      </c>
      <c r="L121" s="2">
        <f>Tabla3[[#This Row],[ALT UAV]]-Tabla3[[#This Row],[ALT MARKER]]</f>
        <v>3.72</v>
      </c>
      <c r="M121" s="2">
        <f>Tabla3[[#This Row],[YAW UAV]]-Tabla3[[#This Row],[YAW MARKER]]</f>
        <v>0</v>
      </c>
    </row>
    <row r="122" spans="1:13" x14ac:dyDescent="0.25">
      <c r="A122">
        <f t="shared" si="1"/>
        <v>120</v>
      </c>
      <c r="B122" s="1">
        <v>40.544815100000001</v>
      </c>
      <c r="C122" s="1">
        <v>-4.0121117000000002</v>
      </c>
      <c r="D122" s="2">
        <v>3.63</v>
      </c>
      <c r="E122" s="3">
        <v>0</v>
      </c>
      <c r="F122" s="1">
        <v>40.5448144</v>
      </c>
      <c r="G122" s="1">
        <v>-4.0121187999999997</v>
      </c>
      <c r="H122" s="2">
        <v>0</v>
      </c>
      <c r="I122" s="2">
        <v>0</v>
      </c>
      <c r="J122" s="1">
        <f>Tabla3[[#This Row],[LAT UAV]]-Tabla3[[#This Row],[LAT MARKER]]</f>
        <v>7.0000000107484084E-7</v>
      </c>
      <c r="K122" s="1">
        <f>Tabla3[[#This Row],[LON UAV]]-Tabla3[[#This Row],[LON MARKER]]</f>
        <v>7.0999999994825203E-6</v>
      </c>
      <c r="L122" s="2">
        <f>Tabla3[[#This Row],[ALT UAV]]-Tabla3[[#This Row],[ALT MARKER]]</f>
        <v>3.63</v>
      </c>
      <c r="M122" s="2">
        <f>Tabla3[[#This Row],[YAW UAV]]-Tabla3[[#This Row],[YAW MARKER]]</f>
        <v>0</v>
      </c>
    </row>
    <row r="123" spans="1:13" x14ac:dyDescent="0.25">
      <c r="A123">
        <f t="shared" si="1"/>
        <v>121</v>
      </c>
      <c r="B123" s="1">
        <v>40.544815200000002</v>
      </c>
      <c r="C123" s="1">
        <v>-4.0121117000000002</v>
      </c>
      <c r="D123" s="2">
        <v>3.55</v>
      </c>
      <c r="E123" s="3">
        <v>0</v>
      </c>
      <c r="F123" s="1">
        <v>40.5448144</v>
      </c>
      <c r="G123" s="1">
        <v>-4.0121187999999997</v>
      </c>
      <c r="H123" s="2">
        <v>0</v>
      </c>
      <c r="I123" s="2">
        <v>0</v>
      </c>
      <c r="J123" s="1">
        <f>Tabla3[[#This Row],[LAT UAV]]-Tabla3[[#This Row],[LAT MARKER]]</f>
        <v>8.0000000224345058E-7</v>
      </c>
      <c r="K123" s="1">
        <f>Tabla3[[#This Row],[LON UAV]]-Tabla3[[#This Row],[LON MARKER]]</f>
        <v>7.0999999994825203E-6</v>
      </c>
      <c r="L123" s="2">
        <f>Tabla3[[#This Row],[ALT UAV]]-Tabla3[[#This Row],[ALT MARKER]]</f>
        <v>3.55</v>
      </c>
      <c r="M123" s="2">
        <f>Tabla3[[#This Row],[YAW UAV]]-Tabla3[[#This Row],[YAW MARKER]]</f>
        <v>0</v>
      </c>
    </row>
    <row r="124" spans="1:13" x14ac:dyDescent="0.25">
      <c r="A124">
        <f t="shared" si="1"/>
        <v>122</v>
      </c>
      <c r="B124" s="1">
        <v>40.544815200000002</v>
      </c>
      <c r="C124" s="1">
        <v>-4.0121117000000002</v>
      </c>
      <c r="D124" s="2">
        <v>3.44</v>
      </c>
      <c r="E124" s="3">
        <v>0</v>
      </c>
      <c r="F124" s="1">
        <v>40.5448144</v>
      </c>
      <c r="G124" s="1">
        <v>-4.0121187999999997</v>
      </c>
      <c r="H124" s="2">
        <v>0</v>
      </c>
      <c r="I124" s="2">
        <v>0</v>
      </c>
      <c r="J124" s="1">
        <f>Tabla3[[#This Row],[LAT UAV]]-Tabla3[[#This Row],[LAT MARKER]]</f>
        <v>8.0000000224345058E-7</v>
      </c>
      <c r="K124" s="1">
        <f>Tabla3[[#This Row],[LON UAV]]-Tabla3[[#This Row],[LON MARKER]]</f>
        <v>7.0999999994825203E-6</v>
      </c>
      <c r="L124" s="2">
        <f>Tabla3[[#This Row],[ALT UAV]]-Tabla3[[#This Row],[ALT MARKER]]</f>
        <v>3.44</v>
      </c>
      <c r="M124" s="2">
        <f>Tabla3[[#This Row],[YAW UAV]]-Tabla3[[#This Row],[YAW MARKER]]</f>
        <v>0</v>
      </c>
    </row>
    <row r="125" spans="1:13" x14ac:dyDescent="0.25">
      <c r="A125">
        <f t="shared" si="1"/>
        <v>123</v>
      </c>
      <c r="B125" s="1">
        <v>40.544815200000002</v>
      </c>
      <c r="C125" s="1">
        <v>-4.0121117000000002</v>
      </c>
      <c r="D125" s="2">
        <v>3.37</v>
      </c>
      <c r="E125" s="3">
        <v>0</v>
      </c>
      <c r="F125" s="1">
        <v>40.5448144</v>
      </c>
      <c r="G125" s="1">
        <v>-4.0121187999999997</v>
      </c>
      <c r="H125" s="2">
        <v>0</v>
      </c>
      <c r="I125" s="2">
        <v>0</v>
      </c>
      <c r="J125" s="1">
        <f>Tabla3[[#This Row],[LAT UAV]]-Tabla3[[#This Row],[LAT MARKER]]</f>
        <v>8.0000000224345058E-7</v>
      </c>
      <c r="K125" s="1">
        <f>Tabla3[[#This Row],[LON UAV]]-Tabla3[[#This Row],[LON MARKER]]</f>
        <v>7.0999999994825203E-6</v>
      </c>
      <c r="L125" s="2">
        <f>Tabla3[[#This Row],[ALT UAV]]-Tabla3[[#This Row],[ALT MARKER]]</f>
        <v>3.37</v>
      </c>
      <c r="M125" s="2">
        <f>Tabla3[[#This Row],[YAW UAV]]-Tabla3[[#This Row],[YAW MARKER]]</f>
        <v>0</v>
      </c>
    </row>
    <row r="126" spans="1:13" x14ac:dyDescent="0.25">
      <c r="A126">
        <f t="shared" si="1"/>
        <v>124</v>
      </c>
      <c r="B126" s="1">
        <v>40.544815200000002</v>
      </c>
      <c r="C126" s="1">
        <v>-4.0121117000000002</v>
      </c>
      <c r="D126" s="2">
        <v>3.28</v>
      </c>
      <c r="E126" s="3">
        <v>0</v>
      </c>
      <c r="F126" s="1">
        <v>40.5448144</v>
      </c>
      <c r="G126" s="1">
        <v>-4.0121187999999997</v>
      </c>
      <c r="H126" s="2">
        <v>0</v>
      </c>
      <c r="I126" s="2">
        <v>0</v>
      </c>
      <c r="J126" s="1">
        <f>Tabla3[[#This Row],[LAT UAV]]-Tabla3[[#This Row],[LAT MARKER]]</f>
        <v>8.0000000224345058E-7</v>
      </c>
      <c r="K126" s="1">
        <f>Tabla3[[#This Row],[LON UAV]]-Tabla3[[#This Row],[LON MARKER]]</f>
        <v>7.0999999994825203E-6</v>
      </c>
      <c r="L126" s="2">
        <f>Tabla3[[#This Row],[ALT UAV]]-Tabla3[[#This Row],[ALT MARKER]]</f>
        <v>3.28</v>
      </c>
      <c r="M126" s="2">
        <f>Tabla3[[#This Row],[YAW UAV]]-Tabla3[[#This Row],[YAW MARKER]]</f>
        <v>0</v>
      </c>
    </row>
    <row r="127" spans="1:13" x14ac:dyDescent="0.25">
      <c r="A127">
        <f t="shared" si="1"/>
        <v>125</v>
      </c>
      <c r="B127" s="1">
        <v>40.544815200000002</v>
      </c>
      <c r="C127" s="1">
        <v>-4.0121117000000002</v>
      </c>
      <c r="D127" s="2">
        <v>3.2</v>
      </c>
      <c r="E127" s="3">
        <v>0</v>
      </c>
      <c r="F127" s="1">
        <v>40.5448144</v>
      </c>
      <c r="G127" s="1">
        <v>-4.0121187999999997</v>
      </c>
      <c r="H127" s="2">
        <v>0</v>
      </c>
      <c r="I127" s="2">
        <v>0</v>
      </c>
      <c r="J127" s="1">
        <f>Tabla3[[#This Row],[LAT UAV]]-Tabla3[[#This Row],[LAT MARKER]]</f>
        <v>8.0000000224345058E-7</v>
      </c>
      <c r="K127" s="1">
        <f>Tabla3[[#This Row],[LON UAV]]-Tabla3[[#This Row],[LON MARKER]]</f>
        <v>7.0999999994825203E-6</v>
      </c>
      <c r="L127" s="2">
        <f>Tabla3[[#This Row],[ALT UAV]]-Tabla3[[#This Row],[ALT MARKER]]</f>
        <v>3.2</v>
      </c>
      <c r="M127" s="2">
        <f>Tabla3[[#This Row],[YAW UAV]]-Tabla3[[#This Row],[YAW MARKER]]</f>
        <v>0</v>
      </c>
    </row>
    <row r="128" spans="1:13" x14ac:dyDescent="0.25">
      <c r="A128">
        <f t="shared" si="1"/>
        <v>126</v>
      </c>
      <c r="B128" s="1">
        <v>40.544815200000002</v>
      </c>
      <c r="C128" s="1">
        <v>-4.0121117000000002</v>
      </c>
      <c r="D128" s="2">
        <v>3.12</v>
      </c>
      <c r="E128" s="3">
        <v>0</v>
      </c>
      <c r="F128" s="1">
        <v>40.5448144</v>
      </c>
      <c r="G128" s="1">
        <v>-4.0121187999999997</v>
      </c>
      <c r="H128" s="2">
        <v>0</v>
      </c>
      <c r="I128" s="2">
        <v>0</v>
      </c>
      <c r="J128" s="1">
        <f>Tabla3[[#This Row],[LAT UAV]]-Tabla3[[#This Row],[LAT MARKER]]</f>
        <v>8.0000000224345058E-7</v>
      </c>
      <c r="K128" s="1">
        <f>Tabla3[[#This Row],[LON UAV]]-Tabla3[[#This Row],[LON MARKER]]</f>
        <v>7.0999999994825203E-6</v>
      </c>
      <c r="L128" s="2">
        <f>Tabla3[[#This Row],[ALT UAV]]-Tabla3[[#This Row],[ALT MARKER]]</f>
        <v>3.12</v>
      </c>
      <c r="M128" s="2">
        <f>Tabla3[[#This Row],[YAW UAV]]-Tabla3[[#This Row],[YAW MARKER]]</f>
        <v>0</v>
      </c>
    </row>
    <row r="129" spans="1:13" x14ac:dyDescent="0.25">
      <c r="A129">
        <f t="shared" si="1"/>
        <v>127</v>
      </c>
      <c r="B129" s="1">
        <v>40.544815200000002</v>
      </c>
      <c r="C129" s="1">
        <v>-4.0121117000000002</v>
      </c>
      <c r="D129" s="2">
        <v>3.05</v>
      </c>
      <c r="E129" s="3">
        <v>0</v>
      </c>
      <c r="F129" s="1">
        <v>40.5448144</v>
      </c>
      <c r="G129" s="1">
        <v>-4.0121187999999997</v>
      </c>
      <c r="H129" s="2">
        <v>0</v>
      </c>
      <c r="I129" s="2">
        <v>0</v>
      </c>
      <c r="J129" s="1">
        <f>Tabla3[[#This Row],[LAT UAV]]-Tabla3[[#This Row],[LAT MARKER]]</f>
        <v>8.0000000224345058E-7</v>
      </c>
      <c r="K129" s="1">
        <f>Tabla3[[#This Row],[LON UAV]]-Tabla3[[#This Row],[LON MARKER]]</f>
        <v>7.0999999994825203E-6</v>
      </c>
      <c r="L129" s="2">
        <f>Tabla3[[#This Row],[ALT UAV]]-Tabla3[[#This Row],[ALT MARKER]]</f>
        <v>3.05</v>
      </c>
      <c r="M129" s="2">
        <f>Tabla3[[#This Row],[YAW UAV]]-Tabla3[[#This Row],[YAW MARKER]]</f>
        <v>0</v>
      </c>
    </row>
    <row r="130" spans="1:13" x14ac:dyDescent="0.25">
      <c r="A130">
        <f t="shared" si="1"/>
        <v>128</v>
      </c>
      <c r="B130" s="1">
        <v>40.544815200000002</v>
      </c>
      <c r="C130" s="1">
        <v>-4.0121117000000002</v>
      </c>
      <c r="D130" s="2">
        <v>2.95</v>
      </c>
      <c r="E130" s="3">
        <v>0</v>
      </c>
      <c r="F130" s="1">
        <v>40.5448144</v>
      </c>
      <c r="G130" s="1">
        <v>-4.0121187999999997</v>
      </c>
      <c r="H130" s="2">
        <v>0</v>
      </c>
      <c r="I130" s="2">
        <v>0</v>
      </c>
      <c r="J130" s="1">
        <f>Tabla3[[#This Row],[LAT UAV]]-Tabla3[[#This Row],[LAT MARKER]]</f>
        <v>8.0000000224345058E-7</v>
      </c>
      <c r="K130" s="1">
        <f>Tabla3[[#This Row],[LON UAV]]-Tabla3[[#This Row],[LON MARKER]]</f>
        <v>7.0999999994825203E-6</v>
      </c>
      <c r="L130" s="2">
        <f>Tabla3[[#This Row],[ALT UAV]]-Tabla3[[#This Row],[ALT MARKER]]</f>
        <v>2.95</v>
      </c>
      <c r="M130" s="2">
        <f>Tabla3[[#This Row],[YAW UAV]]-Tabla3[[#This Row],[YAW MARKER]]</f>
        <v>0</v>
      </c>
    </row>
    <row r="131" spans="1:13" x14ac:dyDescent="0.25">
      <c r="A131">
        <f t="shared" si="1"/>
        <v>129</v>
      </c>
      <c r="B131" s="1">
        <v>40.544815200000002</v>
      </c>
      <c r="C131" s="1">
        <v>-4.0121117000000002</v>
      </c>
      <c r="D131" s="2">
        <v>2.86</v>
      </c>
      <c r="E131" s="3">
        <v>0</v>
      </c>
      <c r="F131" s="1">
        <v>40.5448144</v>
      </c>
      <c r="G131" s="1">
        <v>-4.0121187999999997</v>
      </c>
      <c r="H131" s="2">
        <v>0</v>
      </c>
      <c r="I131" s="2">
        <v>0</v>
      </c>
      <c r="J131" s="1">
        <f>Tabla3[[#This Row],[LAT UAV]]-Tabla3[[#This Row],[LAT MARKER]]</f>
        <v>8.0000000224345058E-7</v>
      </c>
      <c r="K131" s="1">
        <f>Tabla3[[#This Row],[LON UAV]]-Tabla3[[#This Row],[LON MARKER]]</f>
        <v>7.0999999994825203E-6</v>
      </c>
      <c r="L131" s="2">
        <f>Tabla3[[#This Row],[ALT UAV]]-Tabla3[[#This Row],[ALT MARKER]]</f>
        <v>2.86</v>
      </c>
      <c r="M131" s="2">
        <f>Tabla3[[#This Row],[YAW UAV]]-Tabla3[[#This Row],[YAW MARKER]]</f>
        <v>0</v>
      </c>
    </row>
    <row r="132" spans="1:13" x14ac:dyDescent="0.25">
      <c r="A132">
        <f t="shared" ref="A132:A195" si="2">A131+1</f>
        <v>130</v>
      </c>
      <c r="B132" s="1">
        <v>40.544815200000002</v>
      </c>
      <c r="C132" s="1">
        <v>-4.0121117000000002</v>
      </c>
      <c r="D132" s="2">
        <v>2.78</v>
      </c>
      <c r="E132" s="3">
        <v>0</v>
      </c>
      <c r="F132" s="1">
        <v>40.5448144</v>
      </c>
      <c r="G132" s="1">
        <v>-4.0121187999999997</v>
      </c>
      <c r="H132" s="2">
        <v>0</v>
      </c>
      <c r="I132" s="2">
        <v>0</v>
      </c>
      <c r="J132" s="1">
        <f>Tabla3[[#This Row],[LAT UAV]]-Tabla3[[#This Row],[LAT MARKER]]</f>
        <v>8.0000000224345058E-7</v>
      </c>
      <c r="K132" s="1">
        <f>Tabla3[[#This Row],[LON UAV]]-Tabla3[[#This Row],[LON MARKER]]</f>
        <v>7.0999999994825203E-6</v>
      </c>
      <c r="L132" s="2">
        <f>Tabla3[[#This Row],[ALT UAV]]-Tabla3[[#This Row],[ALT MARKER]]</f>
        <v>2.78</v>
      </c>
      <c r="M132" s="2">
        <f>Tabla3[[#This Row],[YAW UAV]]-Tabla3[[#This Row],[YAW MARKER]]</f>
        <v>0</v>
      </c>
    </row>
    <row r="133" spans="1:13" x14ac:dyDescent="0.25">
      <c r="A133">
        <f t="shared" si="2"/>
        <v>131</v>
      </c>
      <c r="B133" s="1">
        <v>40.544815200000002</v>
      </c>
      <c r="C133" s="1">
        <v>-4.0121117000000002</v>
      </c>
      <c r="D133" s="2">
        <v>2.71</v>
      </c>
      <c r="E133" s="3">
        <v>0</v>
      </c>
      <c r="F133" s="1">
        <v>40.5448144</v>
      </c>
      <c r="G133" s="1">
        <v>-4.0121187999999997</v>
      </c>
      <c r="H133" s="2">
        <v>0</v>
      </c>
      <c r="I133" s="2">
        <v>0</v>
      </c>
      <c r="J133" s="1">
        <f>Tabla3[[#This Row],[LAT UAV]]-Tabla3[[#This Row],[LAT MARKER]]</f>
        <v>8.0000000224345058E-7</v>
      </c>
      <c r="K133" s="1">
        <f>Tabla3[[#This Row],[LON UAV]]-Tabla3[[#This Row],[LON MARKER]]</f>
        <v>7.0999999994825203E-6</v>
      </c>
      <c r="L133" s="2">
        <f>Tabla3[[#This Row],[ALT UAV]]-Tabla3[[#This Row],[ALT MARKER]]</f>
        <v>2.71</v>
      </c>
      <c r="M133" s="2">
        <f>Tabla3[[#This Row],[YAW UAV]]-Tabla3[[#This Row],[YAW MARKER]]</f>
        <v>0</v>
      </c>
    </row>
    <row r="134" spans="1:13" x14ac:dyDescent="0.25">
      <c r="A134">
        <f t="shared" si="2"/>
        <v>132</v>
      </c>
      <c r="B134" s="1">
        <v>40.544815200000002</v>
      </c>
      <c r="C134" s="1">
        <v>-4.0121117000000002</v>
      </c>
      <c r="D134" s="2">
        <v>2.61</v>
      </c>
      <c r="E134" s="3">
        <v>0</v>
      </c>
      <c r="F134" s="1">
        <v>40.5448144</v>
      </c>
      <c r="G134" s="1">
        <v>-4.0121187999999997</v>
      </c>
      <c r="H134" s="2">
        <v>0</v>
      </c>
      <c r="I134" s="2">
        <v>0</v>
      </c>
      <c r="J134" s="1">
        <f>Tabla3[[#This Row],[LAT UAV]]-Tabla3[[#This Row],[LAT MARKER]]</f>
        <v>8.0000000224345058E-7</v>
      </c>
      <c r="K134" s="1">
        <f>Tabla3[[#This Row],[LON UAV]]-Tabla3[[#This Row],[LON MARKER]]</f>
        <v>7.0999999994825203E-6</v>
      </c>
      <c r="L134" s="2">
        <f>Tabla3[[#This Row],[ALT UAV]]-Tabla3[[#This Row],[ALT MARKER]]</f>
        <v>2.61</v>
      </c>
      <c r="M134" s="2">
        <f>Tabla3[[#This Row],[YAW UAV]]-Tabla3[[#This Row],[YAW MARKER]]</f>
        <v>0</v>
      </c>
    </row>
    <row r="135" spans="1:13" x14ac:dyDescent="0.25">
      <c r="A135">
        <f t="shared" si="2"/>
        <v>133</v>
      </c>
      <c r="B135" s="1">
        <v>40.544815200000002</v>
      </c>
      <c r="C135" s="1">
        <v>-4.0121117000000002</v>
      </c>
      <c r="D135" s="2">
        <v>2.5299999999999998</v>
      </c>
      <c r="E135" s="3">
        <v>0</v>
      </c>
      <c r="F135" s="1">
        <v>40.5448144</v>
      </c>
      <c r="G135" s="1">
        <v>-4.0121187999999997</v>
      </c>
      <c r="H135" s="2">
        <v>0</v>
      </c>
      <c r="I135" s="2">
        <v>0</v>
      </c>
      <c r="J135" s="1">
        <f>Tabla3[[#This Row],[LAT UAV]]-Tabla3[[#This Row],[LAT MARKER]]</f>
        <v>8.0000000224345058E-7</v>
      </c>
      <c r="K135" s="1">
        <f>Tabla3[[#This Row],[LON UAV]]-Tabla3[[#This Row],[LON MARKER]]</f>
        <v>7.0999999994825203E-6</v>
      </c>
      <c r="L135" s="2">
        <f>Tabla3[[#This Row],[ALT UAV]]-Tabla3[[#This Row],[ALT MARKER]]</f>
        <v>2.5299999999999998</v>
      </c>
      <c r="M135" s="2">
        <f>Tabla3[[#This Row],[YAW UAV]]-Tabla3[[#This Row],[YAW MARKER]]</f>
        <v>0</v>
      </c>
    </row>
    <row r="136" spans="1:13" x14ac:dyDescent="0.25">
      <c r="A136">
        <f t="shared" si="2"/>
        <v>134</v>
      </c>
      <c r="B136" s="1">
        <v>40.544815200000002</v>
      </c>
      <c r="C136" s="1">
        <v>-4.0121117000000002</v>
      </c>
      <c r="D136" s="2">
        <v>2.44</v>
      </c>
      <c r="E136" s="3">
        <v>0</v>
      </c>
      <c r="F136" s="1">
        <v>40.5448144</v>
      </c>
      <c r="G136" s="1">
        <v>-4.0121187999999997</v>
      </c>
      <c r="H136" s="2">
        <v>0</v>
      </c>
      <c r="I136" s="2">
        <v>0</v>
      </c>
      <c r="J136" s="1">
        <f>Tabla3[[#This Row],[LAT UAV]]-Tabla3[[#This Row],[LAT MARKER]]</f>
        <v>8.0000000224345058E-7</v>
      </c>
      <c r="K136" s="1">
        <f>Tabla3[[#This Row],[LON UAV]]-Tabla3[[#This Row],[LON MARKER]]</f>
        <v>7.0999999994825203E-6</v>
      </c>
      <c r="L136" s="2">
        <f>Tabla3[[#This Row],[ALT UAV]]-Tabla3[[#This Row],[ALT MARKER]]</f>
        <v>2.44</v>
      </c>
      <c r="M136" s="2">
        <f>Tabla3[[#This Row],[YAW UAV]]-Tabla3[[#This Row],[YAW MARKER]]</f>
        <v>0</v>
      </c>
    </row>
    <row r="137" spans="1:13" x14ac:dyDescent="0.25">
      <c r="A137">
        <f t="shared" si="2"/>
        <v>135</v>
      </c>
      <c r="B137" s="1">
        <v>40.544815200000002</v>
      </c>
      <c r="C137" s="1">
        <v>-4.0121117000000002</v>
      </c>
      <c r="D137" s="2">
        <v>2.37</v>
      </c>
      <c r="E137" s="3">
        <v>0</v>
      </c>
      <c r="F137" s="1">
        <v>40.5448144</v>
      </c>
      <c r="G137" s="1">
        <v>-4.0121187999999997</v>
      </c>
      <c r="H137" s="2">
        <v>0</v>
      </c>
      <c r="I137" s="2">
        <v>0</v>
      </c>
      <c r="J137" s="1">
        <f>Tabla3[[#This Row],[LAT UAV]]-Tabla3[[#This Row],[LAT MARKER]]</f>
        <v>8.0000000224345058E-7</v>
      </c>
      <c r="K137" s="1">
        <f>Tabla3[[#This Row],[LON UAV]]-Tabla3[[#This Row],[LON MARKER]]</f>
        <v>7.0999999994825203E-6</v>
      </c>
      <c r="L137" s="2">
        <f>Tabla3[[#This Row],[ALT UAV]]-Tabla3[[#This Row],[ALT MARKER]]</f>
        <v>2.37</v>
      </c>
      <c r="M137" s="2">
        <f>Tabla3[[#This Row],[YAW UAV]]-Tabla3[[#This Row],[YAW MARKER]]</f>
        <v>0</v>
      </c>
    </row>
    <row r="138" spans="1:13" x14ac:dyDescent="0.25">
      <c r="A138">
        <f t="shared" si="2"/>
        <v>136</v>
      </c>
      <c r="B138" s="1">
        <v>40.544815200000002</v>
      </c>
      <c r="C138" s="1">
        <v>-4.0121117000000002</v>
      </c>
      <c r="D138" s="2">
        <v>2.27</v>
      </c>
      <c r="E138" s="3">
        <v>0</v>
      </c>
      <c r="F138" s="1">
        <v>40.5448144</v>
      </c>
      <c r="G138" s="1">
        <v>-4.0121187999999997</v>
      </c>
      <c r="H138" s="2">
        <v>0</v>
      </c>
      <c r="I138" s="2">
        <v>0</v>
      </c>
      <c r="J138" s="1">
        <f>Tabla3[[#This Row],[LAT UAV]]-Tabla3[[#This Row],[LAT MARKER]]</f>
        <v>8.0000000224345058E-7</v>
      </c>
      <c r="K138" s="1">
        <f>Tabla3[[#This Row],[LON UAV]]-Tabla3[[#This Row],[LON MARKER]]</f>
        <v>7.0999999994825203E-6</v>
      </c>
      <c r="L138" s="2">
        <f>Tabla3[[#This Row],[ALT UAV]]-Tabla3[[#This Row],[ALT MARKER]]</f>
        <v>2.27</v>
      </c>
      <c r="M138" s="2">
        <f>Tabla3[[#This Row],[YAW UAV]]-Tabla3[[#This Row],[YAW MARKER]]</f>
        <v>0</v>
      </c>
    </row>
    <row r="139" spans="1:13" x14ac:dyDescent="0.25">
      <c r="A139">
        <f t="shared" si="2"/>
        <v>137</v>
      </c>
      <c r="B139" s="1">
        <v>40.544815200000002</v>
      </c>
      <c r="C139" s="1">
        <v>-4.0121117000000002</v>
      </c>
      <c r="D139" s="2">
        <v>2.17</v>
      </c>
      <c r="E139" s="3">
        <v>0</v>
      </c>
      <c r="F139" s="1">
        <v>40.5448144</v>
      </c>
      <c r="G139" s="1">
        <v>-4.0121187999999997</v>
      </c>
      <c r="H139" s="2">
        <v>0</v>
      </c>
      <c r="I139" s="2">
        <v>0</v>
      </c>
      <c r="J139" s="1">
        <f>Tabla3[[#This Row],[LAT UAV]]-Tabla3[[#This Row],[LAT MARKER]]</f>
        <v>8.0000000224345058E-7</v>
      </c>
      <c r="K139" s="1">
        <f>Tabla3[[#This Row],[LON UAV]]-Tabla3[[#This Row],[LON MARKER]]</f>
        <v>7.0999999994825203E-6</v>
      </c>
      <c r="L139" s="2">
        <f>Tabla3[[#This Row],[ALT UAV]]-Tabla3[[#This Row],[ALT MARKER]]</f>
        <v>2.17</v>
      </c>
      <c r="M139" s="2">
        <f>Tabla3[[#This Row],[YAW UAV]]-Tabla3[[#This Row],[YAW MARKER]]</f>
        <v>0</v>
      </c>
    </row>
    <row r="140" spans="1:13" x14ac:dyDescent="0.25">
      <c r="A140">
        <f t="shared" si="2"/>
        <v>138</v>
      </c>
      <c r="B140" s="1">
        <v>40.544815200000002</v>
      </c>
      <c r="C140" s="1">
        <v>-4.0121117999999996</v>
      </c>
      <c r="D140" s="2">
        <v>2.08</v>
      </c>
      <c r="E140" s="3">
        <v>0</v>
      </c>
      <c r="F140" s="1">
        <v>40.5448144</v>
      </c>
      <c r="G140" s="1">
        <v>-4.0121187999999997</v>
      </c>
      <c r="H140" s="2">
        <v>0</v>
      </c>
      <c r="I140" s="2">
        <v>0</v>
      </c>
      <c r="J140" s="1">
        <f>Tabla3[[#This Row],[LAT UAV]]-Tabla3[[#This Row],[LAT MARKER]]</f>
        <v>8.0000000224345058E-7</v>
      </c>
      <c r="K140" s="1">
        <f>Tabla3[[#This Row],[LON UAV]]-Tabla3[[#This Row],[LON MARKER]]</f>
        <v>7.0000000000902673E-6</v>
      </c>
      <c r="L140" s="2">
        <f>Tabla3[[#This Row],[ALT UAV]]-Tabla3[[#This Row],[ALT MARKER]]</f>
        <v>2.08</v>
      </c>
      <c r="M140" s="2">
        <f>Tabla3[[#This Row],[YAW UAV]]-Tabla3[[#This Row],[YAW MARKER]]</f>
        <v>0</v>
      </c>
    </row>
    <row r="141" spans="1:13" x14ac:dyDescent="0.25">
      <c r="A141">
        <f t="shared" si="2"/>
        <v>139</v>
      </c>
      <c r="B141" s="1">
        <v>40.544815300000003</v>
      </c>
      <c r="C141" s="1">
        <v>-4.0121117999999996</v>
      </c>
      <c r="D141" s="2">
        <v>2</v>
      </c>
      <c r="E141" s="3">
        <v>0</v>
      </c>
      <c r="F141" s="1">
        <v>40.5448144</v>
      </c>
      <c r="G141" s="1">
        <v>-4.0121187999999997</v>
      </c>
      <c r="H141" s="2">
        <v>0</v>
      </c>
      <c r="I141" s="2">
        <v>0</v>
      </c>
      <c r="J141" s="1">
        <f>Tabla3[[#This Row],[LAT UAV]]-Tabla3[[#This Row],[LAT MARKER]]</f>
        <v>9.0000000341206032E-7</v>
      </c>
      <c r="K141" s="1">
        <f>Tabla3[[#This Row],[LON UAV]]-Tabla3[[#This Row],[LON MARKER]]</f>
        <v>7.0000000000902673E-6</v>
      </c>
      <c r="L141" s="2">
        <f>Tabla3[[#This Row],[ALT UAV]]-Tabla3[[#This Row],[ALT MARKER]]</f>
        <v>2</v>
      </c>
      <c r="M141" s="2">
        <f>Tabla3[[#This Row],[YAW UAV]]-Tabla3[[#This Row],[YAW MARKER]]</f>
        <v>0</v>
      </c>
    </row>
    <row r="142" spans="1:13" x14ac:dyDescent="0.25">
      <c r="A142">
        <f t="shared" si="2"/>
        <v>140</v>
      </c>
      <c r="B142" s="1">
        <v>40.544815300000003</v>
      </c>
      <c r="C142" s="1">
        <v>-4.0121117999999996</v>
      </c>
      <c r="D142" s="2">
        <v>1.9</v>
      </c>
      <c r="E142" s="3">
        <v>0</v>
      </c>
      <c r="F142" s="1">
        <v>40.5448144</v>
      </c>
      <c r="G142" s="1">
        <v>-4.0121187999999997</v>
      </c>
      <c r="H142" s="2">
        <v>0</v>
      </c>
      <c r="I142" s="2">
        <v>0</v>
      </c>
      <c r="J142" s="1">
        <f>Tabla3[[#This Row],[LAT UAV]]-Tabla3[[#This Row],[LAT MARKER]]</f>
        <v>9.0000000341206032E-7</v>
      </c>
      <c r="K142" s="1">
        <f>Tabla3[[#This Row],[LON UAV]]-Tabla3[[#This Row],[LON MARKER]]</f>
        <v>7.0000000000902673E-6</v>
      </c>
      <c r="L142" s="2">
        <f>Tabla3[[#This Row],[ALT UAV]]-Tabla3[[#This Row],[ALT MARKER]]</f>
        <v>1.9</v>
      </c>
      <c r="M142" s="2">
        <f>Tabla3[[#This Row],[YAW UAV]]-Tabla3[[#This Row],[YAW MARKER]]</f>
        <v>0</v>
      </c>
    </row>
    <row r="143" spans="1:13" x14ac:dyDescent="0.25">
      <c r="A143">
        <f t="shared" si="2"/>
        <v>141</v>
      </c>
      <c r="B143" s="1">
        <v>40.544815300000003</v>
      </c>
      <c r="C143" s="1">
        <v>-4.0121117999999996</v>
      </c>
      <c r="D143" s="2">
        <v>1.82</v>
      </c>
      <c r="E143" s="3">
        <v>0</v>
      </c>
      <c r="F143" s="1">
        <v>40.5448144</v>
      </c>
      <c r="G143" s="1">
        <v>-4.0121187999999997</v>
      </c>
      <c r="H143" s="2">
        <v>0</v>
      </c>
      <c r="I143" s="2">
        <v>0</v>
      </c>
      <c r="J143" s="1">
        <f>Tabla3[[#This Row],[LAT UAV]]-Tabla3[[#This Row],[LAT MARKER]]</f>
        <v>9.0000000341206032E-7</v>
      </c>
      <c r="K143" s="1">
        <f>Tabla3[[#This Row],[LON UAV]]-Tabla3[[#This Row],[LON MARKER]]</f>
        <v>7.0000000000902673E-6</v>
      </c>
      <c r="L143" s="2">
        <f>Tabla3[[#This Row],[ALT UAV]]-Tabla3[[#This Row],[ALT MARKER]]</f>
        <v>1.82</v>
      </c>
      <c r="M143" s="2">
        <f>Tabla3[[#This Row],[YAW UAV]]-Tabla3[[#This Row],[YAW MARKER]]</f>
        <v>0</v>
      </c>
    </row>
    <row r="144" spans="1:13" x14ac:dyDescent="0.25">
      <c r="A144">
        <f t="shared" si="2"/>
        <v>142</v>
      </c>
      <c r="B144" s="1">
        <v>40.544815300000003</v>
      </c>
      <c r="C144" s="1">
        <v>-4.0121117999999996</v>
      </c>
      <c r="D144" s="2">
        <v>1.75</v>
      </c>
      <c r="E144" s="3">
        <v>0</v>
      </c>
      <c r="F144" s="1">
        <v>40.5448144</v>
      </c>
      <c r="G144" s="1">
        <v>-4.0121187999999997</v>
      </c>
      <c r="H144" s="2">
        <v>0</v>
      </c>
      <c r="I144" s="2">
        <v>0</v>
      </c>
      <c r="J144" s="1">
        <f>Tabla3[[#This Row],[LAT UAV]]-Tabla3[[#This Row],[LAT MARKER]]</f>
        <v>9.0000000341206032E-7</v>
      </c>
      <c r="K144" s="1">
        <f>Tabla3[[#This Row],[LON UAV]]-Tabla3[[#This Row],[LON MARKER]]</f>
        <v>7.0000000000902673E-6</v>
      </c>
      <c r="L144" s="2">
        <f>Tabla3[[#This Row],[ALT UAV]]-Tabla3[[#This Row],[ALT MARKER]]</f>
        <v>1.75</v>
      </c>
      <c r="M144" s="2">
        <f>Tabla3[[#This Row],[YAW UAV]]-Tabla3[[#This Row],[YAW MARKER]]</f>
        <v>0</v>
      </c>
    </row>
    <row r="145" spans="1:13" x14ac:dyDescent="0.25">
      <c r="A145">
        <f t="shared" si="2"/>
        <v>143</v>
      </c>
      <c r="B145" s="1">
        <v>40.544815300000003</v>
      </c>
      <c r="C145" s="1">
        <v>-4.0121117999999996</v>
      </c>
      <c r="D145" s="2">
        <v>1.65</v>
      </c>
      <c r="E145" s="3">
        <v>0</v>
      </c>
      <c r="F145" s="1">
        <v>40.5448144</v>
      </c>
      <c r="G145" s="1">
        <v>-4.0121187999999997</v>
      </c>
      <c r="H145" s="2">
        <v>0</v>
      </c>
      <c r="I145" s="2">
        <v>0</v>
      </c>
      <c r="J145" s="1">
        <f>Tabla3[[#This Row],[LAT UAV]]-Tabla3[[#This Row],[LAT MARKER]]</f>
        <v>9.0000000341206032E-7</v>
      </c>
      <c r="K145" s="1">
        <f>Tabla3[[#This Row],[LON UAV]]-Tabla3[[#This Row],[LON MARKER]]</f>
        <v>7.0000000000902673E-6</v>
      </c>
      <c r="L145" s="2">
        <f>Tabla3[[#This Row],[ALT UAV]]-Tabla3[[#This Row],[ALT MARKER]]</f>
        <v>1.65</v>
      </c>
      <c r="M145" s="2">
        <f>Tabla3[[#This Row],[YAW UAV]]-Tabla3[[#This Row],[YAW MARKER]]</f>
        <v>0</v>
      </c>
    </row>
    <row r="146" spans="1:13" x14ac:dyDescent="0.25">
      <c r="A146">
        <f t="shared" si="2"/>
        <v>144</v>
      </c>
      <c r="B146" s="1">
        <v>40.544815300000003</v>
      </c>
      <c r="C146" s="1">
        <v>-4.0121117999999996</v>
      </c>
      <c r="D146" s="2">
        <v>1.54</v>
      </c>
      <c r="E146" s="3">
        <v>0</v>
      </c>
      <c r="F146" s="1">
        <v>40.5448144</v>
      </c>
      <c r="G146" s="1">
        <v>-4.0121187999999997</v>
      </c>
      <c r="H146" s="2">
        <v>0</v>
      </c>
      <c r="I146" s="2">
        <v>0</v>
      </c>
      <c r="J146" s="1">
        <f>Tabla3[[#This Row],[LAT UAV]]-Tabla3[[#This Row],[LAT MARKER]]</f>
        <v>9.0000000341206032E-7</v>
      </c>
      <c r="K146" s="1">
        <f>Tabla3[[#This Row],[LON UAV]]-Tabla3[[#This Row],[LON MARKER]]</f>
        <v>7.0000000000902673E-6</v>
      </c>
      <c r="L146" s="2">
        <f>Tabla3[[#This Row],[ALT UAV]]-Tabla3[[#This Row],[ALT MARKER]]</f>
        <v>1.54</v>
      </c>
      <c r="M146" s="2">
        <f>Tabla3[[#This Row],[YAW UAV]]-Tabla3[[#This Row],[YAW MARKER]]</f>
        <v>0</v>
      </c>
    </row>
    <row r="147" spans="1:13" x14ac:dyDescent="0.25">
      <c r="A147">
        <f t="shared" si="2"/>
        <v>145</v>
      </c>
      <c r="B147" s="1">
        <v>40.544815300000003</v>
      </c>
      <c r="C147" s="1">
        <v>-4.0121117999999996</v>
      </c>
      <c r="D147" s="2">
        <v>1.4</v>
      </c>
      <c r="E147" s="3">
        <v>0</v>
      </c>
      <c r="F147" s="1">
        <v>40.5448144</v>
      </c>
      <c r="G147" s="1">
        <v>-4.0121187999999997</v>
      </c>
      <c r="H147" s="2">
        <v>0</v>
      </c>
      <c r="I147" s="2">
        <v>0</v>
      </c>
      <c r="J147" s="1">
        <f>Tabla3[[#This Row],[LAT UAV]]-Tabla3[[#This Row],[LAT MARKER]]</f>
        <v>9.0000000341206032E-7</v>
      </c>
      <c r="K147" s="1">
        <f>Tabla3[[#This Row],[LON UAV]]-Tabla3[[#This Row],[LON MARKER]]</f>
        <v>7.0000000000902673E-6</v>
      </c>
      <c r="L147" s="2">
        <f>Tabla3[[#This Row],[ALT UAV]]-Tabla3[[#This Row],[ALT MARKER]]</f>
        <v>1.4</v>
      </c>
      <c r="M147" s="2">
        <f>Tabla3[[#This Row],[YAW UAV]]-Tabla3[[#This Row],[YAW MARKER]]</f>
        <v>0</v>
      </c>
    </row>
    <row r="148" spans="1:13" x14ac:dyDescent="0.25">
      <c r="A148">
        <f t="shared" si="2"/>
        <v>146</v>
      </c>
      <c r="B148" s="1">
        <v>40.544815300000003</v>
      </c>
      <c r="C148" s="1">
        <v>-4.0121117999999996</v>
      </c>
      <c r="D148" s="2">
        <v>1.32</v>
      </c>
      <c r="E148" s="3">
        <v>0</v>
      </c>
      <c r="F148" s="1">
        <v>40.5448144</v>
      </c>
      <c r="G148" s="1">
        <v>-4.0121187999999997</v>
      </c>
      <c r="H148" s="2">
        <v>0</v>
      </c>
      <c r="I148" s="2">
        <v>0</v>
      </c>
      <c r="J148" s="1">
        <f>Tabla3[[#This Row],[LAT UAV]]-Tabla3[[#This Row],[LAT MARKER]]</f>
        <v>9.0000000341206032E-7</v>
      </c>
      <c r="K148" s="1">
        <f>Tabla3[[#This Row],[LON UAV]]-Tabla3[[#This Row],[LON MARKER]]</f>
        <v>7.0000000000902673E-6</v>
      </c>
      <c r="L148" s="2">
        <f>Tabla3[[#This Row],[ALT UAV]]-Tabla3[[#This Row],[ALT MARKER]]</f>
        <v>1.32</v>
      </c>
      <c r="M148" s="2">
        <f>Tabla3[[#This Row],[YAW UAV]]-Tabla3[[#This Row],[YAW MARKER]]</f>
        <v>0</v>
      </c>
    </row>
    <row r="149" spans="1:13" x14ac:dyDescent="0.25">
      <c r="A149">
        <f t="shared" si="2"/>
        <v>147</v>
      </c>
      <c r="B149" s="1">
        <v>40.544815300000003</v>
      </c>
      <c r="C149" s="1">
        <v>-4.0121117999999996</v>
      </c>
      <c r="D149" s="2">
        <v>1.23</v>
      </c>
      <c r="E149" s="3">
        <v>0</v>
      </c>
      <c r="F149" s="1">
        <v>40.5448144</v>
      </c>
      <c r="G149" s="1">
        <v>-4.0121187999999997</v>
      </c>
      <c r="H149" s="2">
        <v>0</v>
      </c>
      <c r="I149" s="2">
        <v>0</v>
      </c>
      <c r="J149" s="1">
        <f>Tabla3[[#This Row],[LAT UAV]]-Tabla3[[#This Row],[LAT MARKER]]</f>
        <v>9.0000000341206032E-7</v>
      </c>
      <c r="K149" s="1">
        <f>Tabla3[[#This Row],[LON UAV]]-Tabla3[[#This Row],[LON MARKER]]</f>
        <v>7.0000000000902673E-6</v>
      </c>
      <c r="L149" s="2">
        <f>Tabla3[[#This Row],[ALT UAV]]-Tabla3[[#This Row],[ALT MARKER]]</f>
        <v>1.23</v>
      </c>
      <c r="M149" s="2">
        <f>Tabla3[[#This Row],[YAW UAV]]-Tabla3[[#This Row],[YAW MARKER]]</f>
        <v>0</v>
      </c>
    </row>
    <row r="150" spans="1:13" x14ac:dyDescent="0.25">
      <c r="A150">
        <f t="shared" si="2"/>
        <v>148</v>
      </c>
      <c r="B150" s="1">
        <v>40.544815300000003</v>
      </c>
      <c r="C150" s="1">
        <v>-4.0121117999999996</v>
      </c>
      <c r="D150" s="2">
        <v>1.1499999999999999</v>
      </c>
      <c r="E150" s="3">
        <v>0</v>
      </c>
      <c r="F150" s="1">
        <v>40.5448144</v>
      </c>
      <c r="G150" s="1">
        <v>-4.0121187999999997</v>
      </c>
      <c r="H150" s="2">
        <v>0</v>
      </c>
      <c r="I150" s="2">
        <v>0</v>
      </c>
      <c r="J150" s="1">
        <f>Tabla3[[#This Row],[LAT UAV]]-Tabla3[[#This Row],[LAT MARKER]]</f>
        <v>9.0000000341206032E-7</v>
      </c>
      <c r="K150" s="1">
        <f>Tabla3[[#This Row],[LON UAV]]-Tabla3[[#This Row],[LON MARKER]]</f>
        <v>7.0000000000902673E-6</v>
      </c>
      <c r="L150" s="2">
        <f>Tabla3[[#This Row],[ALT UAV]]-Tabla3[[#This Row],[ALT MARKER]]</f>
        <v>1.1499999999999999</v>
      </c>
      <c r="M150" s="2">
        <f>Tabla3[[#This Row],[YAW UAV]]-Tabla3[[#This Row],[YAW MARKER]]</f>
        <v>0</v>
      </c>
    </row>
    <row r="151" spans="1:13" x14ac:dyDescent="0.25">
      <c r="A151">
        <f t="shared" si="2"/>
        <v>149</v>
      </c>
      <c r="B151" s="1">
        <v>40.544815200000002</v>
      </c>
      <c r="C151" s="1">
        <v>-4.0121117999999996</v>
      </c>
      <c r="D151" s="2">
        <v>1.08</v>
      </c>
      <c r="E151" s="3">
        <v>0</v>
      </c>
      <c r="F151" s="1">
        <v>40.5448144</v>
      </c>
      <c r="G151" s="1">
        <v>-4.0121187999999997</v>
      </c>
      <c r="H151" s="2">
        <v>0</v>
      </c>
      <c r="I151" s="2">
        <v>0</v>
      </c>
      <c r="J151" s="1">
        <f>Tabla3[[#This Row],[LAT UAV]]-Tabla3[[#This Row],[LAT MARKER]]</f>
        <v>8.0000000224345058E-7</v>
      </c>
      <c r="K151" s="1">
        <f>Tabla3[[#This Row],[LON UAV]]-Tabla3[[#This Row],[LON MARKER]]</f>
        <v>7.0000000000902673E-6</v>
      </c>
      <c r="L151" s="2">
        <f>Tabla3[[#This Row],[ALT UAV]]-Tabla3[[#This Row],[ALT MARKER]]</f>
        <v>1.08</v>
      </c>
      <c r="M151" s="2">
        <f>Tabla3[[#This Row],[YAW UAV]]-Tabla3[[#This Row],[YAW MARKER]]</f>
        <v>0</v>
      </c>
    </row>
    <row r="152" spans="1:13" x14ac:dyDescent="0.25">
      <c r="A152">
        <f t="shared" si="2"/>
        <v>150</v>
      </c>
      <c r="B152" s="1">
        <v>40.544815200000002</v>
      </c>
      <c r="C152" s="1">
        <v>-4.0121117999999996</v>
      </c>
      <c r="D152" s="2">
        <v>0.99</v>
      </c>
      <c r="E152" s="3">
        <v>0</v>
      </c>
      <c r="F152" s="1">
        <v>40.5448144</v>
      </c>
      <c r="G152" s="1">
        <v>-4.0121187999999997</v>
      </c>
      <c r="H152" s="2">
        <v>0</v>
      </c>
      <c r="I152" s="2">
        <v>0</v>
      </c>
      <c r="J152" s="1">
        <f>Tabla3[[#This Row],[LAT UAV]]-Tabla3[[#This Row],[LAT MARKER]]</f>
        <v>8.0000000224345058E-7</v>
      </c>
      <c r="K152" s="1">
        <f>Tabla3[[#This Row],[LON UAV]]-Tabla3[[#This Row],[LON MARKER]]</f>
        <v>7.0000000000902673E-6</v>
      </c>
      <c r="L152" s="2">
        <f>Tabla3[[#This Row],[ALT UAV]]-Tabla3[[#This Row],[ALT MARKER]]</f>
        <v>0.99</v>
      </c>
      <c r="M152" s="2">
        <f>Tabla3[[#This Row],[YAW UAV]]-Tabla3[[#This Row],[YAW MARKER]]</f>
        <v>0</v>
      </c>
    </row>
    <row r="153" spans="1:13" x14ac:dyDescent="0.25">
      <c r="A153">
        <f t="shared" si="2"/>
        <v>151</v>
      </c>
      <c r="B153" s="1">
        <v>40.544815200000002</v>
      </c>
      <c r="C153" s="1">
        <v>-4.0121117999999996</v>
      </c>
      <c r="D153" s="2">
        <v>0.91</v>
      </c>
      <c r="E153" s="3">
        <v>0</v>
      </c>
      <c r="F153" s="1">
        <v>40.5448144</v>
      </c>
      <c r="G153" s="1">
        <v>-4.0121187999999997</v>
      </c>
      <c r="H153" s="2">
        <v>0</v>
      </c>
      <c r="I153" s="2">
        <v>0</v>
      </c>
      <c r="J153" s="1">
        <f>Tabla3[[#This Row],[LAT UAV]]-Tabla3[[#This Row],[LAT MARKER]]</f>
        <v>8.0000000224345058E-7</v>
      </c>
      <c r="K153" s="1">
        <f>Tabla3[[#This Row],[LON UAV]]-Tabla3[[#This Row],[LON MARKER]]</f>
        <v>7.0000000000902673E-6</v>
      </c>
      <c r="L153" s="2">
        <f>Tabla3[[#This Row],[ALT UAV]]-Tabla3[[#This Row],[ALT MARKER]]</f>
        <v>0.91</v>
      </c>
      <c r="M153" s="2">
        <f>Tabla3[[#This Row],[YAW UAV]]-Tabla3[[#This Row],[YAW MARKER]]</f>
        <v>0</v>
      </c>
    </row>
    <row r="154" spans="1:13" x14ac:dyDescent="0.25">
      <c r="A154">
        <f t="shared" si="2"/>
        <v>152</v>
      </c>
      <c r="B154" s="1">
        <v>40.544815200000002</v>
      </c>
      <c r="C154" s="1">
        <v>-4.0121117999999996</v>
      </c>
      <c r="D154" s="2">
        <v>0.8</v>
      </c>
      <c r="E154" s="3">
        <v>0</v>
      </c>
      <c r="F154" s="1">
        <v>40.5448144</v>
      </c>
      <c r="G154" s="1">
        <v>-4.0121187999999997</v>
      </c>
      <c r="H154" s="2">
        <v>0</v>
      </c>
      <c r="I154" s="2">
        <v>0</v>
      </c>
      <c r="J154" s="1">
        <f>Tabla3[[#This Row],[LAT UAV]]-Tabla3[[#This Row],[LAT MARKER]]</f>
        <v>8.0000000224345058E-7</v>
      </c>
      <c r="K154" s="1">
        <f>Tabla3[[#This Row],[LON UAV]]-Tabla3[[#This Row],[LON MARKER]]</f>
        <v>7.0000000000902673E-6</v>
      </c>
      <c r="L154" s="2">
        <f>Tabla3[[#This Row],[ALT UAV]]-Tabla3[[#This Row],[ALT MARKER]]</f>
        <v>0.8</v>
      </c>
      <c r="M154" s="2">
        <f>Tabla3[[#This Row],[YAW UAV]]-Tabla3[[#This Row],[YAW MARKER]]</f>
        <v>0</v>
      </c>
    </row>
    <row r="155" spans="1:13" x14ac:dyDescent="0.25">
      <c r="A155">
        <f t="shared" si="2"/>
        <v>153</v>
      </c>
      <c r="B155" s="1">
        <v>40.544815200000002</v>
      </c>
      <c r="C155" s="1">
        <v>-4.0121117999999996</v>
      </c>
      <c r="D155" s="2">
        <v>0.68</v>
      </c>
      <c r="E155" s="3">
        <v>0</v>
      </c>
      <c r="F155" s="1">
        <v>40.5448144</v>
      </c>
      <c r="G155" s="1">
        <v>-4.0121187999999997</v>
      </c>
      <c r="H155" s="2">
        <v>0</v>
      </c>
      <c r="I155" s="2">
        <v>0</v>
      </c>
      <c r="J155" s="1">
        <f>Tabla3[[#This Row],[LAT UAV]]-Tabla3[[#This Row],[LAT MARKER]]</f>
        <v>8.0000000224345058E-7</v>
      </c>
      <c r="K155" s="1">
        <f>Tabla3[[#This Row],[LON UAV]]-Tabla3[[#This Row],[LON MARKER]]</f>
        <v>7.0000000000902673E-6</v>
      </c>
      <c r="L155" s="2">
        <f>Tabla3[[#This Row],[ALT UAV]]-Tabla3[[#This Row],[ALT MARKER]]</f>
        <v>0.68</v>
      </c>
      <c r="M155" s="2">
        <f>Tabla3[[#This Row],[YAW UAV]]-Tabla3[[#This Row],[YAW MARKER]]</f>
        <v>0</v>
      </c>
    </row>
    <row r="156" spans="1:13" x14ac:dyDescent="0.25">
      <c r="A156">
        <f t="shared" si="2"/>
        <v>154</v>
      </c>
      <c r="B156" s="1">
        <v>40.544815200000002</v>
      </c>
      <c r="C156" s="1">
        <v>-4.0121117999999996</v>
      </c>
      <c r="D156" s="2">
        <v>0.59</v>
      </c>
      <c r="E156" s="3">
        <v>0</v>
      </c>
      <c r="F156" s="1">
        <v>40.5448144</v>
      </c>
      <c r="G156" s="1">
        <v>-4.0121187999999997</v>
      </c>
      <c r="H156" s="2">
        <v>0</v>
      </c>
      <c r="I156" s="2">
        <v>0</v>
      </c>
      <c r="J156" s="1">
        <f>Tabla3[[#This Row],[LAT UAV]]-Tabla3[[#This Row],[LAT MARKER]]</f>
        <v>8.0000000224345058E-7</v>
      </c>
      <c r="K156" s="1">
        <f>Tabla3[[#This Row],[LON UAV]]-Tabla3[[#This Row],[LON MARKER]]</f>
        <v>7.0000000000902673E-6</v>
      </c>
      <c r="L156" s="2">
        <f>Tabla3[[#This Row],[ALT UAV]]-Tabla3[[#This Row],[ALT MARKER]]</f>
        <v>0.59</v>
      </c>
      <c r="M156" s="2">
        <f>Tabla3[[#This Row],[YAW UAV]]-Tabla3[[#This Row],[YAW MARKER]]</f>
        <v>0</v>
      </c>
    </row>
    <row r="157" spans="1:13" x14ac:dyDescent="0.25">
      <c r="A157">
        <f t="shared" si="2"/>
        <v>155</v>
      </c>
      <c r="B157" s="1">
        <v>40.544815200000002</v>
      </c>
      <c r="C157" s="1">
        <v>-4.0121117999999996</v>
      </c>
      <c r="D157" s="2">
        <v>0.48</v>
      </c>
      <c r="E157" s="3">
        <v>0</v>
      </c>
      <c r="F157" s="1">
        <v>40.5448144</v>
      </c>
      <c r="G157" s="1">
        <v>-4.0121187999999997</v>
      </c>
      <c r="H157" s="2">
        <v>0</v>
      </c>
      <c r="I157" s="2">
        <v>0</v>
      </c>
      <c r="J157" s="1">
        <f>Tabla3[[#This Row],[LAT UAV]]-Tabla3[[#This Row],[LAT MARKER]]</f>
        <v>8.0000000224345058E-7</v>
      </c>
      <c r="K157" s="1">
        <f>Tabla3[[#This Row],[LON UAV]]-Tabla3[[#This Row],[LON MARKER]]</f>
        <v>7.0000000000902673E-6</v>
      </c>
      <c r="L157" s="2">
        <f>Tabla3[[#This Row],[ALT UAV]]-Tabla3[[#This Row],[ALT MARKER]]</f>
        <v>0.48</v>
      </c>
      <c r="M157" s="2">
        <f>Tabla3[[#This Row],[YAW UAV]]-Tabla3[[#This Row],[YAW MARKER]]</f>
        <v>0</v>
      </c>
    </row>
    <row r="158" spans="1:13" x14ac:dyDescent="0.25">
      <c r="A158">
        <f t="shared" si="2"/>
        <v>156</v>
      </c>
      <c r="B158" s="1">
        <v>40.544815200000002</v>
      </c>
      <c r="C158" s="1">
        <v>-4.0121117999999996</v>
      </c>
      <c r="D158" s="2">
        <v>0.38</v>
      </c>
      <c r="E158" s="3">
        <v>0</v>
      </c>
      <c r="F158" s="1">
        <v>40.5448144</v>
      </c>
      <c r="G158" s="1">
        <v>-4.0121187999999997</v>
      </c>
      <c r="H158" s="2">
        <v>0</v>
      </c>
      <c r="I158" s="2">
        <v>0</v>
      </c>
      <c r="J158" s="1">
        <f>Tabla3[[#This Row],[LAT UAV]]-Tabla3[[#This Row],[LAT MARKER]]</f>
        <v>8.0000000224345058E-7</v>
      </c>
      <c r="K158" s="1">
        <f>Tabla3[[#This Row],[LON UAV]]-Tabla3[[#This Row],[LON MARKER]]</f>
        <v>7.0000000000902673E-6</v>
      </c>
      <c r="L158" s="2">
        <f>Tabla3[[#This Row],[ALT UAV]]-Tabla3[[#This Row],[ALT MARKER]]</f>
        <v>0.38</v>
      </c>
      <c r="M158" s="2">
        <f>Tabla3[[#This Row],[YAW UAV]]-Tabla3[[#This Row],[YAW MARKER]]</f>
        <v>0</v>
      </c>
    </row>
    <row r="159" spans="1:13" x14ac:dyDescent="0.25">
      <c r="A159">
        <f t="shared" si="2"/>
        <v>157</v>
      </c>
      <c r="B159" s="1">
        <v>40.544815200000002</v>
      </c>
      <c r="C159" s="1">
        <v>-4.0121117999999996</v>
      </c>
      <c r="D159" s="2">
        <v>0.28999999999999998</v>
      </c>
      <c r="E159" s="3">
        <v>0</v>
      </c>
      <c r="F159" s="1">
        <v>40.5448144</v>
      </c>
      <c r="G159" s="1">
        <v>-4.0121187999999997</v>
      </c>
      <c r="H159" s="2">
        <v>0</v>
      </c>
      <c r="I159" s="2">
        <v>0</v>
      </c>
      <c r="J159" s="1">
        <f>Tabla3[[#This Row],[LAT UAV]]-Tabla3[[#This Row],[LAT MARKER]]</f>
        <v>8.0000000224345058E-7</v>
      </c>
      <c r="K159" s="1">
        <f>Tabla3[[#This Row],[LON UAV]]-Tabla3[[#This Row],[LON MARKER]]</f>
        <v>7.0000000000902673E-6</v>
      </c>
      <c r="L159" s="2">
        <f>Tabla3[[#This Row],[ALT UAV]]-Tabla3[[#This Row],[ALT MARKER]]</f>
        <v>0.28999999999999998</v>
      </c>
      <c r="M159" s="2">
        <f>Tabla3[[#This Row],[YAW UAV]]-Tabla3[[#This Row],[YAW MARKER]]</f>
        <v>0</v>
      </c>
    </row>
    <row r="160" spans="1:13" x14ac:dyDescent="0.25">
      <c r="A160">
        <f t="shared" si="2"/>
        <v>158</v>
      </c>
      <c r="B160" s="1">
        <v>40.544815100000001</v>
      </c>
      <c r="C160" s="1">
        <v>-4.0121117999999996</v>
      </c>
      <c r="D160" s="2">
        <v>0.18</v>
      </c>
      <c r="E160" s="3">
        <v>0</v>
      </c>
      <c r="F160" s="1">
        <v>40.5448144</v>
      </c>
      <c r="G160" s="1">
        <v>-4.0121187999999997</v>
      </c>
      <c r="H160" s="2">
        <v>0</v>
      </c>
      <c r="I160" s="2">
        <v>0</v>
      </c>
      <c r="J160" s="1">
        <f>Tabla3[[#This Row],[LAT UAV]]-Tabla3[[#This Row],[LAT MARKER]]</f>
        <v>7.0000000107484084E-7</v>
      </c>
      <c r="K160" s="1">
        <f>Tabla3[[#This Row],[LON UAV]]-Tabla3[[#This Row],[LON MARKER]]</f>
        <v>7.0000000000902673E-6</v>
      </c>
      <c r="L160" s="2">
        <f>Tabla3[[#This Row],[ALT UAV]]-Tabla3[[#This Row],[ALT MARKER]]</f>
        <v>0.18</v>
      </c>
      <c r="M160" s="2">
        <f>Tabla3[[#This Row],[YAW UAV]]-Tabla3[[#This Row],[YAW MARKER]]</f>
        <v>0</v>
      </c>
    </row>
    <row r="161" spans="1:13" x14ac:dyDescent="0.25">
      <c r="A161">
        <f t="shared" si="2"/>
        <v>159</v>
      </c>
      <c r="B161" s="1">
        <v>40.544815100000001</v>
      </c>
      <c r="C161" s="1">
        <v>-4.0121117999999996</v>
      </c>
      <c r="D161" s="2">
        <v>0.09</v>
      </c>
      <c r="E161" s="3">
        <v>0</v>
      </c>
      <c r="F161" s="1">
        <v>40.5448144</v>
      </c>
      <c r="G161" s="1">
        <v>-4.0121187999999997</v>
      </c>
      <c r="H161" s="2">
        <v>0</v>
      </c>
      <c r="I161" s="2">
        <v>0</v>
      </c>
      <c r="J161" s="1">
        <f>Tabla3[[#This Row],[LAT UAV]]-Tabla3[[#This Row],[LAT MARKER]]</f>
        <v>7.0000000107484084E-7</v>
      </c>
      <c r="K161" s="1">
        <f>Tabla3[[#This Row],[LON UAV]]-Tabla3[[#This Row],[LON MARKER]]</f>
        <v>7.0000000000902673E-6</v>
      </c>
      <c r="L161" s="2">
        <f>Tabla3[[#This Row],[ALT UAV]]-Tabla3[[#This Row],[ALT MARKER]]</f>
        <v>0.09</v>
      </c>
      <c r="M161" s="2">
        <f>Tabla3[[#This Row],[YAW UAV]]-Tabla3[[#This Row],[YAW MARKER]]</f>
        <v>0</v>
      </c>
    </row>
    <row r="162" spans="1:13" x14ac:dyDescent="0.25">
      <c r="A162">
        <f t="shared" si="2"/>
        <v>160</v>
      </c>
      <c r="B162" s="1">
        <v>40.544815100000001</v>
      </c>
      <c r="C162" s="1">
        <v>-4.0121117999999996</v>
      </c>
      <c r="D162" s="2">
        <v>0</v>
      </c>
      <c r="E162" s="3">
        <v>0</v>
      </c>
      <c r="F162" s="1">
        <v>40.5448144</v>
      </c>
      <c r="G162" s="1">
        <v>-4.0121187999999997</v>
      </c>
      <c r="H162" s="2">
        <v>0</v>
      </c>
      <c r="I162" s="2">
        <v>0</v>
      </c>
      <c r="J162" s="1">
        <f>Tabla3[[#This Row],[LAT UAV]]-Tabla3[[#This Row],[LAT MARKER]]</f>
        <v>7.0000000107484084E-7</v>
      </c>
      <c r="K162" s="1">
        <f>Tabla3[[#This Row],[LON UAV]]-Tabla3[[#This Row],[LON MARKER]]</f>
        <v>7.0000000000902673E-6</v>
      </c>
      <c r="L162" s="2">
        <f>Tabla3[[#This Row],[ALT UAV]]-Tabla3[[#This Row],[ALT MARKER]]</f>
        <v>0</v>
      </c>
      <c r="M162" s="2">
        <f>Tabla3[[#This Row],[YAW UAV]]-Tabla3[[#This Row],[YAW MARKER]]</f>
        <v>0</v>
      </c>
    </row>
    <row r="163" spans="1:13" x14ac:dyDescent="0.25">
      <c r="A163">
        <f t="shared" si="2"/>
        <v>161</v>
      </c>
      <c r="B163" s="1">
        <v>40.544815100000001</v>
      </c>
      <c r="C163" s="1">
        <v>-4.0121117999999996</v>
      </c>
      <c r="D163" s="2">
        <v>-0.1</v>
      </c>
      <c r="E163" s="3">
        <v>0</v>
      </c>
      <c r="F163" s="1">
        <v>40.5448144</v>
      </c>
      <c r="G163" s="1">
        <v>-4.0121187999999997</v>
      </c>
      <c r="H163" s="2">
        <v>0</v>
      </c>
      <c r="I163" s="2">
        <v>0</v>
      </c>
      <c r="J163" s="1">
        <f>Tabla3[[#This Row],[LAT UAV]]-Tabla3[[#This Row],[LAT MARKER]]</f>
        <v>7.0000000107484084E-7</v>
      </c>
      <c r="K163" s="1">
        <f>Tabla3[[#This Row],[LON UAV]]-Tabla3[[#This Row],[LON MARKER]]</f>
        <v>7.0000000000902673E-6</v>
      </c>
      <c r="L163" s="2">
        <f>Tabla3[[#This Row],[ALT UAV]]-Tabla3[[#This Row],[ALT MARKER]]</f>
        <v>-0.1</v>
      </c>
      <c r="M163" s="2">
        <f>Tabla3[[#This Row],[YAW UAV]]-Tabla3[[#This Row],[YAW MARKER]]</f>
        <v>0</v>
      </c>
    </row>
    <row r="164" spans="1:13" x14ac:dyDescent="0.25">
      <c r="A164">
        <f t="shared" si="2"/>
        <v>162</v>
      </c>
      <c r="B164" s="1">
        <v>40.544815100000001</v>
      </c>
      <c r="C164" s="1">
        <v>-4.0121117999999996</v>
      </c>
      <c r="D164" s="2">
        <v>-0.2</v>
      </c>
      <c r="E164" s="3">
        <v>0</v>
      </c>
      <c r="F164" s="1">
        <v>40.5448144</v>
      </c>
      <c r="G164" s="1">
        <v>-4.0121187999999997</v>
      </c>
      <c r="H164" s="2">
        <v>0</v>
      </c>
      <c r="I164" s="2">
        <v>0</v>
      </c>
      <c r="J164" s="1">
        <f>Tabla3[[#This Row],[LAT UAV]]-Tabla3[[#This Row],[LAT MARKER]]</f>
        <v>7.0000000107484084E-7</v>
      </c>
      <c r="K164" s="1">
        <f>Tabla3[[#This Row],[LON UAV]]-Tabla3[[#This Row],[LON MARKER]]</f>
        <v>7.0000000000902673E-6</v>
      </c>
      <c r="L164" s="2">
        <f>Tabla3[[#This Row],[ALT UAV]]-Tabla3[[#This Row],[ALT MARKER]]</f>
        <v>-0.2</v>
      </c>
      <c r="M164" s="2">
        <f>Tabla3[[#This Row],[YAW UAV]]-Tabla3[[#This Row],[YAW MARKER]]</f>
        <v>0</v>
      </c>
    </row>
    <row r="165" spans="1:13" x14ac:dyDescent="0.25">
      <c r="A165">
        <f t="shared" si="2"/>
        <v>163</v>
      </c>
      <c r="B165" s="1">
        <v>40.544815100000001</v>
      </c>
      <c r="C165" s="1">
        <v>-4.0121117999999996</v>
      </c>
      <c r="D165" s="2">
        <v>-0.2</v>
      </c>
      <c r="E165" s="3">
        <v>0</v>
      </c>
      <c r="F165" s="1">
        <v>40.5448144</v>
      </c>
      <c r="G165" s="1">
        <v>-4.0121187999999997</v>
      </c>
      <c r="H165" s="2">
        <v>0</v>
      </c>
      <c r="I165" s="2">
        <v>0</v>
      </c>
      <c r="J165" s="1">
        <f>Tabla3[[#This Row],[LAT UAV]]-Tabla3[[#This Row],[LAT MARKER]]</f>
        <v>7.0000000107484084E-7</v>
      </c>
      <c r="K165" s="1">
        <f>Tabla3[[#This Row],[LON UAV]]-Tabla3[[#This Row],[LON MARKER]]</f>
        <v>7.0000000000902673E-6</v>
      </c>
      <c r="L165" s="2">
        <f>Tabla3[[#This Row],[ALT UAV]]-Tabla3[[#This Row],[ALT MARKER]]</f>
        <v>-0.2</v>
      </c>
      <c r="M165" s="2">
        <f>Tabla3[[#This Row],[YAW UAV]]-Tabla3[[#This Row],[YAW MARKER]]</f>
        <v>0</v>
      </c>
    </row>
    <row r="166" spans="1:13" x14ac:dyDescent="0.25">
      <c r="A166">
        <f t="shared" si="2"/>
        <v>164</v>
      </c>
      <c r="B166" s="1">
        <v>40.544815100000001</v>
      </c>
      <c r="C166" s="1">
        <v>-4.0121117999999996</v>
      </c>
      <c r="D166" s="2">
        <v>-0.3</v>
      </c>
      <c r="E166" s="3">
        <v>0</v>
      </c>
      <c r="F166" s="1">
        <v>40.5448144</v>
      </c>
      <c r="G166" s="1">
        <v>-4.0121187999999997</v>
      </c>
      <c r="H166" s="2">
        <v>0</v>
      </c>
      <c r="I166" s="2">
        <v>0</v>
      </c>
      <c r="J166" s="1">
        <f>Tabla3[[#This Row],[LAT UAV]]-Tabla3[[#This Row],[LAT MARKER]]</f>
        <v>7.0000000107484084E-7</v>
      </c>
      <c r="K166" s="1">
        <f>Tabla3[[#This Row],[LON UAV]]-Tabla3[[#This Row],[LON MARKER]]</f>
        <v>7.0000000000902673E-6</v>
      </c>
      <c r="L166" s="2">
        <f>Tabla3[[#This Row],[ALT UAV]]-Tabla3[[#This Row],[ALT MARKER]]</f>
        <v>-0.3</v>
      </c>
      <c r="M166" s="2">
        <f>Tabla3[[#This Row],[YAW UAV]]-Tabla3[[#This Row],[YAW MARKER]]</f>
        <v>0</v>
      </c>
    </row>
    <row r="167" spans="1:13" x14ac:dyDescent="0.25">
      <c r="A167">
        <f t="shared" si="2"/>
        <v>165</v>
      </c>
      <c r="B167" s="1">
        <v>40.544815100000001</v>
      </c>
      <c r="C167" s="1">
        <v>-4.0121117999999996</v>
      </c>
      <c r="D167" s="2">
        <v>-0.3</v>
      </c>
      <c r="E167" s="3">
        <v>0</v>
      </c>
      <c r="F167" s="1">
        <v>40.5448144</v>
      </c>
      <c r="G167" s="1">
        <v>-4.0121187999999997</v>
      </c>
      <c r="H167" s="2">
        <v>0</v>
      </c>
      <c r="I167" s="2">
        <v>0</v>
      </c>
      <c r="J167" s="1">
        <f>Tabla3[[#This Row],[LAT UAV]]-Tabla3[[#This Row],[LAT MARKER]]</f>
        <v>7.0000000107484084E-7</v>
      </c>
      <c r="K167" s="1">
        <f>Tabla3[[#This Row],[LON UAV]]-Tabla3[[#This Row],[LON MARKER]]</f>
        <v>7.0000000000902673E-6</v>
      </c>
      <c r="L167" s="2">
        <f>Tabla3[[#This Row],[ALT UAV]]-Tabla3[[#This Row],[ALT MARKER]]</f>
        <v>-0.3</v>
      </c>
      <c r="M167" s="2">
        <f>Tabla3[[#This Row],[YAW UAV]]-Tabla3[[#This Row],[YAW MARKER]]</f>
        <v>0</v>
      </c>
    </row>
    <row r="168" spans="1:13" x14ac:dyDescent="0.25">
      <c r="A168">
        <f t="shared" si="2"/>
        <v>166</v>
      </c>
      <c r="B168" s="1">
        <v>40.544815100000001</v>
      </c>
      <c r="C168" s="1">
        <v>-4.0121117999999996</v>
      </c>
      <c r="D168" s="2">
        <v>-0.4</v>
      </c>
      <c r="E168" s="3">
        <v>0</v>
      </c>
      <c r="F168" s="1">
        <v>40.5448144</v>
      </c>
      <c r="G168" s="1">
        <v>-4.0121187999999997</v>
      </c>
      <c r="H168" s="2">
        <v>0</v>
      </c>
      <c r="I168" s="2">
        <v>0</v>
      </c>
      <c r="J168" s="1">
        <f>Tabla3[[#This Row],[LAT UAV]]-Tabla3[[#This Row],[LAT MARKER]]</f>
        <v>7.0000000107484084E-7</v>
      </c>
      <c r="K168" s="1">
        <f>Tabla3[[#This Row],[LON UAV]]-Tabla3[[#This Row],[LON MARKER]]</f>
        <v>7.0000000000902673E-6</v>
      </c>
      <c r="L168" s="2">
        <f>Tabla3[[#This Row],[ALT UAV]]-Tabla3[[#This Row],[ALT MARKER]]</f>
        <v>-0.4</v>
      </c>
      <c r="M168" s="2">
        <f>Tabla3[[#This Row],[YAW UAV]]-Tabla3[[#This Row],[YAW MARKER]]</f>
        <v>0</v>
      </c>
    </row>
    <row r="169" spans="1:13" x14ac:dyDescent="0.25">
      <c r="A169">
        <f t="shared" si="2"/>
        <v>167</v>
      </c>
      <c r="B169" s="1">
        <v>40.544815100000001</v>
      </c>
      <c r="C169" s="1">
        <v>-4.0121117999999996</v>
      </c>
      <c r="D169" s="2">
        <v>-0.4</v>
      </c>
      <c r="E169" s="3">
        <v>0</v>
      </c>
      <c r="F169" s="1">
        <v>40.5448144</v>
      </c>
      <c r="G169" s="1">
        <v>-4.0121187999999997</v>
      </c>
      <c r="H169" s="2">
        <v>0</v>
      </c>
      <c r="I169" s="2">
        <v>0</v>
      </c>
      <c r="J169" s="1">
        <f>Tabla3[[#This Row],[LAT UAV]]-Tabla3[[#This Row],[LAT MARKER]]</f>
        <v>7.0000000107484084E-7</v>
      </c>
      <c r="K169" s="1">
        <f>Tabla3[[#This Row],[LON UAV]]-Tabla3[[#This Row],[LON MARKER]]</f>
        <v>7.0000000000902673E-6</v>
      </c>
      <c r="L169" s="2">
        <f>Tabla3[[#This Row],[ALT UAV]]-Tabla3[[#This Row],[ALT MARKER]]</f>
        <v>-0.4</v>
      </c>
      <c r="M169" s="2">
        <f>Tabla3[[#This Row],[YAW UAV]]-Tabla3[[#This Row],[YAW MARKER]]</f>
        <v>0</v>
      </c>
    </row>
    <row r="170" spans="1:13" x14ac:dyDescent="0.25">
      <c r="A170">
        <f t="shared" si="2"/>
        <v>168</v>
      </c>
      <c r="B170" s="1">
        <v>40.544815100000001</v>
      </c>
      <c r="C170" s="1">
        <v>-4.0121117999999996</v>
      </c>
      <c r="D170" s="2">
        <v>-0.4</v>
      </c>
      <c r="E170" s="3">
        <v>0</v>
      </c>
      <c r="F170" s="1">
        <v>40.5448144</v>
      </c>
      <c r="G170" s="1">
        <v>-4.0121187999999997</v>
      </c>
      <c r="H170" s="2">
        <v>0</v>
      </c>
      <c r="I170" s="2">
        <v>0</v>
      </c>
      <c r="J170" s="1">
        <f>Tabla3[[#This Row],[LAT UAV]]-Tabla3[[#This Row],[LAT MARKER]]</f>
        <v>7.0000000107484084E-7</v>
      </c>
      <c r="K170" s="1">
        <f>Tabla3[[#This Row],[LON UAV]]-Tabla3[[#This Row],[LON MARKER]]</f>
        <v>7.0000000000902673E-6</v>
      </c>
      <c r="L170" s="2">
        <f>Tabla3[[#This Row],[ALT UAV]]-Tabla3[[#This Row],[ALT MARKER]]</f>
        <v>-0.4</v>
      </c>
      <c r="M170" s="2">
        <f>Tabla3[[#This Row],[YAW UAV]]-Tabla3[[#This Row],[YAW MARKER]]</f>
        <v>0</v>
      </c>
    </row>
    <row r="171" spans="1:13" x14ac:dyDescent="0.25">
      <c r="A171">
        <f t="shared" si="2"/>
        <v>169</v>
      </c>
      <c r="B171" s="1">
        <v>40.544815100000001</v>
      </c>
      <c r="C171" s="1">
        <v>-4.0121117999999996</v>
      </c>
      <c r="D171" s="2">
        <v>-0.4</v>
      </c>
      <c r="E171" s="3">
        <v>0</v>
      </c>
      <c r="F171" s="1">
        <v>40.5448144</v>
      </c>
      <c r="G171" s="1">
        <v>-4.0121187999999997</v>
      </c>
      <c r="H171" s="2">
        <v>0</v>
      </c>
      <c r="I171" s="2">
        <v>0</v>
      </c>
      <c r="J171" s="1">
        <f>Tabla3[[#This Row],[LAT UAV]]-Tabla3[[#This Row],[LAT MARKER]]</f>
        <v>7.0000000107484084E-7</v>
      </c>
      <c r="K171" s="1">
        <f>Tabla3[[#This Row],[LON UAV]]-Tabla3[[#This Row],[LON MARKER]]</f>
        <v>7.0000000000902673E-6</v>
      </c>
      <c r="L171" s="2">
        <f>Tabla3[[#This Row],[ALT UAV]]-Tabla3[[#This Row],[ALT MARKER]]</f>
        <v>-0.4</v>
      </c>
      <c r="M171" s="2">
        <f>Tabla3[[#This Row],[YAW UAV]]-Tabla3[[#This Row],[YAW MARKER]]</f>
        <v>0</v>
      </c>
    </row>
    <row r="172" spans="1:13" x14ac:dyDescent="0.25">
      <c r="A172">
        <f t="shared" si="2"/>
        <v>170</v>
      </c>
      <c r="B172" s="1">
        <v>40.544815100000001</v>
      </c>
      <c r="C172" s="1">
        <v>-4.0121117999999996</v>
      </c>
      <c r="D172" s="2">
        <v>-0.4</v>
      </c>
      <c r="E172" s="3">
        <v>0</v>
      </c>
      <c r="F172" s="1">
        <v>40.5448144</v>
      </c>
      <c r="G172" s="1">
        <v>-4.0121187999999997</v>
      </c>
      <c r="H172" s="2">
        <v>0</v>
      </c>
      <c r="I172" s="2">
        <v>0</v>
      </c>
      <c r="J172" s="1">
        <f>Tabla3[[#This Row],[LAT UAV]]-Tabla3[[#This Row],[LAT MARKER]]</f>
        <v>7.0000000107484084E-7</v>
      </c>
      <c r="K172" s="1">
        <f>Tabla3[[#This Row],[LON UAV]]-Tabla3[[#This Row],[LON MARKER]]</f>
        <v>7.0000000000902673E-6</v>
      </c>
      <c r="L172" s="2">
        <f>Tabla3[[#This Row],[ALT UAV]]-Tabla3[[#This Row],[ALT MARKER]]</f>
        <v>-0.4</v>
      </c>
      <c r="M172" s="2">
        <f>Tabla3[[#This Row],[YAW UAV]]-Tabla3[[#This Row],[YAW MARKER]]</f>
        <v>0</v>
      </c>
    </row>
    <row r="173" spans="1:13" x14ac:dyDescent="0.25">
      <c r="A173">
        <f t="shared" si="2"/>
        <v>171</v>
      </c>
      <c r="B173" s="1">
        <v>40.544815100000001</v>
      </c>
      <c r="C173" s="1">
        <v>-4.0121117999999996</v>
      </c>
      <c r="D173" s="2">
        <v>-0.4</v>
      </c>
      <c r="E173" s="3">
        <v>0</v>
      </c>
      <c r="F173" s="1">
        <v>40.5448144</v>
      </c>
      <c r="G173" s="1">
        <v>-4.0121187999999997</v>
      </c>
      <c r="H173" s="2">
        <v>0</v>
      </c>
      <c r="I173" s="2">
        <v>0</v>
      </c>
      <c r="J173" s="1">
        <f>Tabla3[[#This Row],[LAT UAV]]-Tabla3[[#This Row],[LAT MARKER]]</f>
        <v>7.0000000107484084E-7</v>
      </c>
      <c r="K173" s="1">
        <f>Tabla3[[#This Row],[LON UAV]]-Tabla3[[#This Row],[LON MARKER]]</f>
        <v>7.0000000000902673E-6</v>
      </c>
      <c r="L173" s="2">
        <f>Tabla3[[#This Row],[ALT UAV]]-Tabla3[[#This Row],[ALT MARKER]]</f>
        <v>-0.4</v>
      </c>
      <c r="M173" s="2">
        <f>Tabla3[[#This Row],[YAW UAV]]-Tabla3[[#This Row],[YAW MARKER]]</f>
        <v>0</v>
      </c>
    </row>
    <row r="174" spans="1:13" x14ac:dyDescent="0.25">
      <c r="A174">
        <f t="shared" si="2"/>
        <v>172</v>
      </c>
      <c r="B174" s="1">
        <v>40.544815100000001</v>
      </c>
      <c r="C174" s="1">
        <v>-4.0121117999999996</v>
      </c>
      <c r="D174" s="2">
        <v>-0.4</v>
      </c>
      <c r="E174" s="3">
        <v>0</v>
      </c>
      <c r="F174" s="1">
        <v>40.5448144</v>
      </c>
      <c r="G174" s="1">
        <v>-4.0121187999999997</v>
      </c>
      <c r="H174" s="2">
        <v>0</v>
      </c>
      <c r="I174" s="2">
        <v>0</v>
      </c>
      <c r="J174" s="1">
        <f>Tabla3[[#This Row],[LAT UAV]]-Tabla3[[#This Row],[LAT MARKER]]</f>
        <v>7.0000000107484084E-7</v>
      </c>
      <c r="K174" s="1">
        <f>Tabla3[[#This Row],[LON UAV]]-Tabla3[[#This Row],[LON MARKER]]</f>
        <v>7.0000000000902673E-6</v>
      </c>
      <c r="L174" s="2">
        <f>Tabla3[[#This Row],[ALT UAV]]-Tabla3[[#This Row],[ALT MARKER]]</f>
        <v>-0.4</v>
      </c>
      <c r="M174" s="2">
        <f>Tabla3[[#This Row],[YAW UAV]]-Tabla3[[#This Row],[YAW MARKER]]</f>
        <v>0</v>
      </c>
    </row>
    <row r="175" spans="1:13" x14ac:dyDescent="0.25">
      <c r="A175">
        <f t="shared" si="2"/>
        <v>173</v>
      </c>
      <c r="B175" s="1">
        <v>40.544815100000001</v>
      </c>
      <c r="C175" s="1">
        <v>-4.0121117999999996</v>
      </c>
      <c r="D175" s="2">
        <v>-0.3</v>
      </c>
      <c r="E175" s="3">
        <v>0</v>
      </c>
      <c r="F175" s="1">
        <v>40.5448144</v>
      </c>
      <c r="G175" s="1">
        <v>-4.0121187999999997</v>
      </c>
      <c r="H175" s="2">
        <v>0</v>
      </c>
      <c r="I175" s="2">
        <v>0</v>
      </c>
      <c r="J175" s="1">
        <f>Tabla3[[#This Row],[LAT UAV]]-Tabla3[[#This Row],[LAT MARKER]]</f>
        <v>7.0000000107484084E-7</v>
      </c>
      <c r="K175" s="1">
        <f>Tabla3[[#This Row],[LON UAV]]-Tabla3[[#This Row],[LON MARKER]]</f>
        <v>7.0000000000902673E-6</v>
      </c>
      <c r="L175" s="2">
        <f>Tabla3[[#This Row],[ALT UAV]]-Tabla3[[#This Row],[ALT MARKER]]</f>
        <v>-0.3</v>
      </c>
      <c r="M175" s="2">
        <f>Tabla3[[#This Row],[YAW UAV]]-Tabla3[[#This Row],[YAW MARKER]]</f>
        <v>0</v>
      </c>
    </row>
    <row r="176" spans="1:13" x14ac:dyDescent="0.25">
      <c r="A176">
        <f t="shared" si="2"/>
        <v>174</v>
      </c>
      <c r="B176" s="1">
        <v>40.544815100000001</v>
      </c>
      <c r="C176" s="1">
        <v>-4.0121117999999996</v>
      </c>
      <c r="D176" s="2">
        <v>-0.3</v>
      </c>
      <c r="E176" s="3">
        <v>0</v>
      </c>
      <c r="F176" s="1">
        <v>40.5448144</v>
      </c>
      <c r="G176" s="1">
        <v>-4.0121187999999997</v>
      </c>
      <c r="H176" s="2">
        <v>0</v>
      </c>
      <c r="I176" s="2">
        <v>0</v>
      </c>
      <c r="J176" s="1">
        <f>Tabla3[[#This Row],[LAT UAV]]-Tabla3[[#This Row],[LAT MARKER]]</f>
        <v>7.0000000107484084E-7</v>
      </c>
      <c r="K176" s="1">
        <f>Tabla3[[#This Row],[LON UAV]]-Tabla3[[#This Row],[LON MARKER]]</f>
        <v>7.0000000000902673E-6</v>
      </c>
      <c r="L176" s="2">
        <f>Tabla3[[#This Row],[ALT UAV]]-Tabla3[[#This Row],[ALT MARKER]]</f>
        <v>-0.3</v>
      </c>
      <c r="M176" s="2">
        <f>Tabla3[[#This Row],[YAW UAV]]-Tabla3[[#This Row],[YAW MARKER]]</f>
        <v>0</v>
      </c>
    </row>
    <row r="177" spans="1:13" x14ac:dyDescent="0.25">
      <c r="A177">
        <f t="shared" si="2"/>
        <v>175</v>
      </c>
      <c r="B177" s="1">
        <v>40.544815100000001</v>
      </c>
      <c r="C177" s="1">
        <v>-4.0121117999999996</v>
      </c>
      <c r="D177" s="2">
        <v>-0.3</v>
      </c>
      <c r="E177" s="3">
        <v>0</v>
      </c>
      <c r="F177" s="1">
        <v>40.5448144</v>
      </c>
      <c r="G177" s="1">
        <v>-4.0121187999999997</v>
      </c>
      <c r="H177" s="2">
        <v>0</v>
      </c>
      <c r="I177" s="2">
        <v>0</v>
      </c>
      <c r="J177" s="1">
        <f>Tabla3[[#This Row],[LAT UAV]]-Tabla3[[#This Row],[LAT MARKER]]</f>
        <v>7.0000000107484084E-7</v>
      </c>
      <c r="K177" s="1">
        <f>Tabla3[[#This Row],[LON UAV]]-Tabla3[[#This Row],[LON MARKER]]</f>
        <v>7.0000000000902673E-6</v>
      </c>
      <c r="L177" s="2">
        <f>Tabla3[[#This Row],[ALT UAV]]-Tabla3[[#This Row],[ALT MARKER]]</f>
        <v>-0.3</v>
      </c>
      <c r="M177" s="2">
        <f>Tabla3[[#This Row],[YAW UAV]]-Tabla3[[#This Row],[YAW MARKER]]</f>
        <v>0</v>
      </c>
    </row>
    <row r="178" spans="1:13" x14ac:dyDescent="0.25">
      <c r="A178">
        <f t="shared" si="2"/>
        <v>176</v>
      </c>
      <c r="B178" s="1">
        <v>40.544815100000001</v>
      </c>
      <c r="C178" s="1">
        <v>-4.0121117999999996</v>
      </c>
      <c r="D178" s="2">
        <v>-0.3</v>
      </c>
      <c r="E178" s="3">
        <v>0</v>
      </c>
      <c r="F178" s="1">
        <v>40.5448144</v>
      </c>
      <c r="G178" s="1">
        <v>-4.0121187999999997</v>
      </c>
      <c r="H178" s="2">
        <v>0</v>
      </c>
      <c r="I178" s="2">
        <v>0</v>
      </c>
      <c r="J178" s="1">
        <f>Tabla3[[#This Row],[LAT UAV]]-Tabla3[[#This Row],[LAT MARKER]]</f>
        <v>7.0000000107484084E-7</v>
      </c>
      <c r="K178" s="1">
        <f>Tabla3[[#This Row],[LON UAV]]-Tabla3[[#This Row],[LON MARKER]]</f>
        <v>7.0000000000902673E-6</v>
      </c>
      <c r="L178" s="2">
        <f>Tabla3[[#This Row],[ALT UAV]]-Tabla3[[#This Row],[ALT MARKER]]</f>
        <v>-0.3</v>
      </c>
      <c r="M178" s="2">
        <f>Tabla3[[#This Row],[YAW UAV]]-Tabla3[[#This Row],[YAW MARKER]]</f>
        <v>0</v>
      </c>
    </row>
    <row r="179" spans="1:13" x14ac:dyDescent="0.25">
      <c r="A179">
        <f t="shared" si="2"/>
        <v>177</v>
      </c>
      <c r="B179" s="1">
        <v>40.544815100000001</v>
      </c>
      <c r="C179" s="1">
        <v>-4.0121117999999996</v>
      </c>
      <c r="D179" s="2">
        <v>-0.3</v>
      </c>
      <c r="E179" s="3">
        <v>0</v>
      </c>
      <c r="F179" s="1">
        <v>40.5448144</v>
      </c>
      <c r="G179" s="1">
        <v>-4.0121187999999997</v>
      </c>
      <c r="H179" s="2">
        <v>0</v>
      </c>
      <c r="I179" s="2">
        <v>0</v>
      </c>
      <c r="J179" s="1">
        <f>Tabla3[[#This Row],[LAT UAV]]-Tabla3[[#This Row],[LAT MARKER]]</f>
        <v>7.0000000107484084E-7</v>
      </c>
      <c r="K179" s="1">
        <f>Tabla3[[#This Row],[LON UAV]]-Tabla3[[#This Row],[LON MARKER]]</f>
        <v>7.0000000000902673E-6</v>
      </c>
      <c r="L179" s="2">
        <f>Tabla3[[#This Row],[ALT UAV]]-Tabla3[[#This Row],[ALT MARKER]]</f>
        <v>-0.3</v>
      </c>
      <c r="M179" s="2">
        <f>Tabla3[[#This Row],[YAW UAV]]-Tabla3[[#This Row],[YAW MARKER]]</f>
        <v>0</v>
      </c>
    </row>
    <row r="180" spans="1:13" x14ac:dyDescent="0.25">
      <c r="A180">
        <f t="shared" si="2"/>
        <v>178</v>
      </c>
      <c r="B180" s="1">
        <v>40.544815100000001</v>
      </c>
      <c r="C180" s="1">
        <v>-4.0121117999999996</v>
      </c>
      <c r="D180" s="2">
        <v>-0.3</v>
      </c>
      <c r="E180" s="3">
        <v>0</v>
      </c>
      <c r="F180" s="1">
        <v>40.5448144</v>
      </c>
      <c r="G180" s="1">
        <v>-4.0121187999999997</v>
      </c>
      <c r="H180" s="2">
        <v>0</v>
      </c>
      <c r="I180" s="2">
        <v>0</v>
      </c>
      <c r="J180" s="1">
        <f>Tabla3[[#This Row],[LAT UAV]]-Tabla3[[#This Row],[LAT MARKER]]</f>
        <v>7.0000000107484084E-7</v>
      </c>
      <c r="K180" s="1">
        <f>Tabla3[[#This Row],[LON UAV]]-Tabla3[[#This Row],[LON MARKER]]</f>
        <v>7.0000000000902673E-6</v>
      </c>
      <c r="L180" s="2">
        <f>Tabla3[[#This Row],[ALT UAV]]-Tabla3[[#This Row],[ALT MARKER]]</f>
        <v>-0.3</v>
      </c>
      <c r="M180" s="2">
        <f>Tabla3[[#This Row],[YAW UAV]]-Tabla3[[#This Row],[YAW MARKER]]</f>
        <v>0</v>
      </c>
    </row>
    <row r="181" spans="1:13" x14ac:dyDescent="0.25">
      <c r="A181">
        <f t="shared" si="2"/>
        <v>179</v>
      </c>
      <c r="B181" s="1">
        <v>40.544815100000001</v>
      </c>
      <c r="C181" s="1">
        <v>-4.0121117999999996</v>
      </c>
      <c r="D181" s="2">
        <v>-0.2</v>
      </c>
      <c r="E181" s="3">
        <v>0</v>
      </c>
      <c r="F181" s="1">
        <v>40.5448144</v>
      </c>
      <c r="G181" s="1">
        <v>-4.0121187999999997</v>
      </c>
      <c r="H181" s="2">
        <v>0</v>
      </c>
      <c r="I181" s="2">
        <v>0</v>
      </c>
      <c r="J181" s="1">
        <f>Tabla3[[#This Row],[LAT UAV]]-Tabla3[[#This Row],[LAT MARKER]]</f>
        <v>7.0000000107484084E-7</v>
      </c>
      <c r="K181" s="1">
        <f>Tabla3[[#This Row],[LON UAV]]-Tabla3[[#This Row],[LON MARKER]]</f>
        <v>7.0000000000902673E-6</v>
      </c>
      <c r="L181" s="2">
        <f>Tabla3[[#This Row],[ALT UAV]]-Tabla3[[#This Row],[ALT MARKER]]</f>
        <v>-0.2</v>
      </c>
      <c r="M181" s="2">
        <f>Tabla3[[#This Row],[YAW UAV]]-Tabla3[[#This Row],[YAW MARKER]]</f>
        <v>0</v>
      </c>
    </row>
    <row r="182" spans="1:13" x14ac:dyDescent="0.25">
      <c r="A182">
        <f t="shared" si="2"/>
        <v>180</v>
      </c>
      <c r="B182" s="1">
        <v>40.544815100000001</v>
      </c>
      <c r="C182" s="1">
        <v>-4.0121117999999996</v>
      </c>
      <c r="D182" s="2">
        <v>-0.2</v>
      </c>
      <c r="E182" s="3">
        <v>0</v>
      </c>
      <c r="F182" s="1">
        <v>40.5448144</v>
      </c>
      <c r="G182" s="1">
        <v>-4.0121187999999997</v>
      </c>
      <c r="H182" s="2">
        <v>0</v>
      </c>
      <c r="I182" s="2">
        <v>0</v>
      </c>
      <c r="J182" s="1">
        <f>Tabla3[[#This Row],[LAT UAV]]-Tabla3[[#This Row],[LAT MARKER]]</f>
        <v>7.0000000107484084E-7</v>
      </c>
      <c r="K182" s="1">
        <f>Tabla3[[#This Row],[LON UAV]]-Tabla3[[#This Row],[LON MARKER]]</f>
        <v>7.0000000000902673E-6</v>
      </c>
      <c r="L182" s="2">
        <f>Tabla3[[#This Row],[ALT UAV]]-Tabla3[[#This Row],[ALT MARKER]]</f>
        <v>-0.2</v>
      </c>
      <c r="M182" s="2">
        <f>Tabla3[[#This Row],[YAW UAV]]-Tabla3[[#This Row],[YAW MARKER]]</f>
        <v>0</v>
      </c>
    </row>
    <row r="183" spans="1:13" x14ac:dyDescent="0.25">
      <c r="A183">
        <f t="shared" si="2"/>
        <v>181</v>
      </c>
      <c r="B183" s="1">
        <v>40.544815100000001</v>
      </c>
      <c r="C183" s="1">
        <v>-4.0121117999999996</v>
      </c>
      <c r="D183" s="2">
        <v>0.01</v>
      </c>
      <c r="E183" s="3">
        <v>0</v>
      </c>
      <c r="F183" s="1">
        <v>40.5448144</v>
      </c>
      <c r="G183" s="1">
        <v>-4.0121187999999997</v>
      </c>
      <c r="H183" s="2">
        <v>0</v>
      </c>
      <c r="I183" s="2">
        <v>0</v>
      </c>
      <c r="J183" s="1">
        <f>Tabla3[[#This Row],[LAT UAV]]-Tabla3[[#This Row],[LAT MARKER]]</f>
        <v>7.0000000107484084E-7</v>
      </c>
      <c r="K183" s="1">
        <f>Tabla3[[#This Row],[LON UAV]]-Tabla3[[#This Row],[LON MARKER]]</f>
        <v>7.0000000000902673E-6</v>
      </c>
      <c r="L183" s="2">
        <f>Tabla3[[#This Row],[ALT UAV]]-Tabla3[[#This Row],[ALT MARKER]]</f>
        <v>0.01</v>
      </c>
      <c r="M183" s="2">
        <f>Tabla3[[#This Row],[YAW UAV]]-Tabla3[[#This Row],[YAW MARKER]]</f>
        <v>0</v>
      </c>
    </row>
    <row r="184" spans="1:13" x14ac:dyDescent="0.25">
      <c r="A184">
        <f t="shared" si="2"/>
        <v>182</v>
      </c>
      <c r="B184" s="1">
        <v>40.544815100000001</v>
      </c>
      <c r="C184" s="1">
        <v>-4.0121117999999996</v>
      </c>
      <c r="D184" s="2">
        <v>0.03</v>
      </c>
      <c r="E184" s="3">
        <v>0</v>
      </c>
      <c r="F184" s="1">
        <v>40.5448144</v>
      </c>
      <c r="G184" s="1">
        <v>-4.0121187999999997</v>
      </c>
      <c r="H184" s="2">
        <v>0</v>
      </c>
      <c r="I184" s="2">
        <v>0</v>
      </c>
      <c r="J184" s="1">
        <f>Tabla3[[#This Row],[LAT UAV]]-Tabla3[[#This Row],[LAT MARKER]]</f>
        <v>7.0000000107484084E-7</v>
      </c>
      <c r="K184" s="1">
        <f>Tabla3[[#This Row],[LON UAV]]-Tabla3[[#This Row],[LON MARKER]]</f>
        <v>7.0000000000902673E-6</v>
      </c>
      <c r="L184" s="2">
        <f>Tabla3[[#This Row],[ALT UAV]]-Tabla3[[#This Row],[ALT MARKER]]</f>
        <v>0.03</v>
      </c>
      <c r="M184" s="2">
        <f>Tabla3[[#This Row],[YAW UAV]]-Tabla3[[#This Row],[YAW MARKER]]</f>
        <v>0</v>
      </c>
    </row>
    <row r="185" spans="1:13" x14ac:dyDescent="0.25">
      <c r="A185">
        <f t="shared" si="2"/>
        <v>183</v>
      </c>
      <c r="B185" s="1">
        <v>40.544815100000001</v>
      </c>
      <c r="C185" s="1">
        <v>-4.0121117999999996</v>
      </c>
      <c r="D185" s="2">
        <v>0.04</v>
      </c>
      <c r="E185" s="3">
        <v>0</v>
      </c>
      <c r="F185" s="1">
        <v>40.5448144</v>
      </c>
      <c r="G185" s="1">
        <v>-4.0121187999999997</v>
      </c>
      <c r="H185" s="2">
        <v>0</v>
      </c>
      <c r="I185" s="2">
        <v>0</v>
      </c>
      <c r="J185" s="1">
        <f>Tabla3[[#This Row],[LAT UAV]]-Tabla3[[#This Row],[LAT MARKER]]</f>
        <v>7.0000000107484084E-7</v>
      </c>
      <c r="K185" s="1">
        <f>Tabla3[[#This Row],[LON UAV]]-Tabla3[[#This Row],[LON MARKER]]</f>
        <v>7.0000000000902673E-6</v>
      </c>
      <c r="L185" s="2">
        <f>Tabla3[[#This Row],[ALT UAV]]-Tabla3[[#This Row],[ALT MARKER]]</f>
        <v>0.04</v>
      </c>
      <c r="M185" s="2">
        <f>Tabla3[[#This Row],[YAW UAV]]-Tabla3[[#This Row],[YAW MARKER]]</f>
        <v>0</v>
      </c>
    </row>
    <row r="186" spans="1:13" x14ac:dyDescent="0.25">
      <c r="A186">
        <f t="shared" si="2"/>
        <v>184</v>
      </c>
      <c r="B186" s="1">
        <v>40.544815100000001</v>
      </c>
      <c r="C186" s="1">
        <v>-4.0121117999999996</v>
      </c>
      <c r="D186" s="2">
        <v>0.06</v>
      </c>
      <c r="E186" s="3">
        <v>0</v>
      </c>
      <c r="F186" s="1">
        <v>40.5448144</v>
      </c>
      <c r="G186" s="1">
        <v>-4.0121187999999997</v>
      </c>
      <c r="H186" s="2">
        <v>0</v>
      </c>
      <c r="I186" s="2">
        <v>0</v>
      </c>
      <c r="J186" s="1">
        <f>Tabla3[[#This Row],[LAT UAV]]-Tabla3[[#This Row],[LAT MARKER]]</f>
        <v>7.0000000107484084E-7</v>
      </c>
      <c r="K186" s="1">
        <f>Tabla3[[#This Row],[LON UAV]]-Tabla3[[#This Row],[LON MARKER]]</f>
        <v>7.0000000000902673E-6</v>
      </c>
      <c r="L186" s="2">
        <f>Tabla3[[#This Row],[ALT UAV]]-Tabla3[[#This Row],[ALT MARKER]]</f>
        <v>0.06</v>
      </c>
      <c r="M186" s="2">
        <f>Tabla3[[#This Row],[YAW UAV]]-Tabla3[[#This Row],[YAW MARKER]]</f>
        <v>0</v>
      </c>
    </row>
    <row r="187" spans="1:13" x14ac:dyDescent="0.25">
      <c r="A187">
        <f t="shared" si="2"/>
        <v>185</v>
      </c>
      <c r="B187" s="1">
        <v>40.544815100000001</v>
      </c>
      <c r="C187" s="1">
        <v>-4.0121117999999996</v>
      </c>
      <c r="D187" s="2">
        <v>7.0000000000000007E-2</v>
      </c>
      <c r="E187" s="3">
        <v>0</v>
      </c>
      <c r="F187" s="1">
        <v>40.5448144</v>
      </c>
      <c r="G187" s="1">
        <v>-4.0121187999999997</v>
      </c>
      <c r="H187" s="2">
        <v>0</v>
      </c>
      <c r="I187" s="2">
        <v>0</v>
      </c>
      <c r="J187" s="1">
        <f>Tabla3[[#This Row],[LAT UAV]]-Tabla3[[#This Row],[LAT MARKER]]</f>
        <v>7.0000000107484084E-7</v>
      </c>
      <c r="K187" s="1">
        <f>Tabla3[[#This Row],[LON UAV]]-Tabla3[[#This Row],[LON MARKER]]</f>
        <v>7.0000000000902673E-6</v>
      </c>
      <c r="L187" s="2">
        <f>Tabla3[[#This Row],[ALT UAV]]-Tabla3[[#This Row],[ALT MARKER]]</f>
        <v>7.0000000000000007E-2</v>
      </c>
      <c r="M187" s="2">
        <f>Tabla3[[#This Row],[YAW UAV]]-Tabla3[[#This Row],[YAW MARKER]]</f>
        <v>0</v>
      </c>
    </row>
    <row r="188" spans="1:13" x14ac:dyDescent="0.25">
      <c r="A188">
        <f t="shared" si="2"/>
        <v>186</v>
      </c>
      <c r="B188" s="1">
        <v>40.544815100000001</v>
      </c>
      <c r="C188" s="1">
        <v>-4.0121117999999996</v>
      </c>
      <c r="D188" s="2">
        <v>0.09</v>
      </c>
      <c r="E188" s="3">
        <v>0</v>
      </c>
      <c r="F188" s="1">
        <v>40.5448144</v>
      </c>
      <c r="G188" s="1">
        <v>-4.0121187999999997</v>
      </c>
      <c r="H188" s="2">
        <v>0</v>
      </c>
      <c r="I188" s="2">
        <v>0</v>
      </c>
      <c r="J188" s="1">
        <f>Tabla3[[#This Row],[LAT UAV]]-Tabla3[[#This Row],[LAT MARKER]]</f>
        <v>7.0000000107484084E-7</v>
      </c>
      <c r="K188" s="1">
        <f>Tabla3[[#This Row],[LON UAV]]-Tabla3[[#This Row],[LON MARKER]]</f>
        <v>7.0000000000902673E-6</v>
      </c>
      <c r="L188" s="2">
        <f>Tabla3[[#This Row],[ALT UAV]]-Tabla3[[#This Row],[ALT MARKER]]</f>
        <v>0.09</v>
      </c>
      <c r="M188" s="2">
        <f>Tabla3[[#This Row],[YAW UAV]]-Tabla3[[#This Row],[YAW MARKER]]</f>
        <v>0</v>
      </c>
    </row>
    <row r="189" spans="1:13" x14ac:dyDescent="0.25">
      <c r="A189">
        <f t="shared" si="2"/>
        <v>187</v>
      </c>
      <c r="B189" s="1">
        <v>40.544815100000001</v>
      </c>
      <c r="C189" s="1">
        <v>-4.0121117999999996</v>
      </c>
      <c r="D189" s="2">
        <v>0.11</v>
      </c>
      <c r="E189" s="3">
        <v>0</v>
      </c>
      <c r="F189" s="1">
        <v>40.5448144</v>
      </c>
      <c r="G189" s="1">
        <v>-4.0121187999999997</v>
      </c>
      <c r="H189" s="2">
        <v>0</v>
      </c>
      <c r="I189" s="2">
        <v>0</v>
      </c>
      <c r="J189" s="1">
        <f>Tabla3[[#This Row],[LAT UAV]]-Tabla3[[#This Row],[LAT MARKER]]</f>
        <v>7.0000000107484084E-7</v>
      </c>
      <c r="K189" s="1">
        <f>Tabla3[[#This Row],[LON UAV]]-Tabla3[[#This Row],[LON MARKER]]</f>
        <v>7.0000000000902673E-6</v>
      </c>
      <c r="L189" s="2">
        <f>Tabla3[[#This Row],[ALT UAV]]-Tabla3[[#This Row],[ALT MARKER]]</f>
        <v>0.11</v>
      </c>
      <c r="M189" s="2">
        <f>Tabla3[[#This Row],[YAW UAV]]-Tabla3[[#This Row],[YAW MARKER]]</f>
        <v>0</v>
      </c>
    </row>
    <row r="190" spans="1:13" x14ac:dyDescent="0.25">
      <c r="A190">
        <f t="shared" si="2"/>
        <v>188</v>
      </c>
      <c r="B190" s="1">
        <v>40.544815100000001</v>
      </c>
      <c r="C190" s="1">
        <v>-4.0121117999999996</v>
      </c>
      <c r="D190" s="2">
        <v>0.13</v>
      </c>
      <c r="E190" s="3">
        <v>0</v>
      </c>
      <c r="F190" s="1">
        <v>40.5448144</v>
      </c>
      <c r="G190" s="1">
        <v>-4.0121187999999997</v>
      </c>
      <c r="H190" s="2">
        <v>0</v>
      </c>
      <c r="I190" s="2">
        <v>0</v>
      </c>
      <c r="J190" s="1">
        <f>Tabla3[[#This Row],[LAT UAV]]-Tabla3[[#This Row],[LAT MARKER]]</f>
        <v>7.0000000107484084E-7</v>
      </c>
      <c r="K190" s="1">
        <f>Tabla3[[#This Row],[LON UAV]]-Tabla3[[#This Row],[LON MARKER]]</f>
        <v>7.0000000000902673E-6</v>
      </c>
      <c r="L190" s="2">
        <f>Tabla3[[#This Row],[ALT UAV]]-Tabla3[[#This Row],[ALT MARKER]]</f>
        <v>0.13</v>
      </c>
      <c r="M190" s="2">
        <f>Tabla3[[#This Row],[YAW UAV]]-Tabla3[[#This Row],[YAW MARKER]]</f>
        <v>0</v>
      </c>
    </row>
    <row r="191" spans="1:13" x14ac:dyDescent="0.25">
      <c r="A191">
        <f t="shared" si="2"/>
        <v>189</v>
      </c>
      <c r="B191" s="1">
        <v>40.544815100000001</v>
      </c>
      <c r="C191" s="1">
        <v>-4.0121118999999998</v>
      </c>
      <c r="D191" s="2">
        <v>0.14000000000000001</v>
      </c>
      <c r="E191" s="3">
        <v>0</v>
      </c>
      <c r="F191" s="1">
        <v>40.5448144</v>
      </c>
      <c r="G191" s="1">
        <v>-4.0121187999999997</v>
      </c>
      <c r="H191" s="2">
        <v>0</v>
      </c>
      <c r="I191" s="2">
        <v>0</v>
      </c>
      <c r="J191" s="1">
        <f>Tabla3[[#This Row],[LAT UAV]]-Tabla3[[#This Row],[LAT MARKER]]</f>
        <v>7.0000000107484084E-7</v>
      </c>
      <c r="K191" s="1">
        <f>Tabla3[[#This Row],[LON UAV]]-Tabla3[[#This Row],[LON MARKER]]</f>
        <v>6.899999999809836E-6</v>
      </c>
      <c r="L191" s="2">
        <f>Tabla3[[#This Row],[ALT UAV]]-Tabla3[[#This Row],[ALT MARKER]]</f>
        <v>0.14000000000000001</v>
      </c>
      <c r="M191" s="2">
        <f>Tabla3[[#This Row],[YAW UAV]]-Tabla3[[#This Row],[YAW MARKER]]</f>
        <v>0</v>
      </c>
    </row>
    <row r="192" spans="1:13" x14ac:dyDescent="0.25">
      <c r="A192">
        <f t="shared" si="2"/>
        <v>190</v>
      </c>
      <c r="B192" s="1">
        <v>40.544815100000001</v>
      </c>
      <c r="C192" s="1">
        <v>-4.0121118999999998</v>
      </c>
      <c r="D192" s="2">
        <v>0.15</v>
      </c>
      <c r="E192" s="3">
        <v>0</v>
      </c>
      <c r="F192" s="1">
        <v>40.5448144</v>
      </c>
      <c r="G192" s="1">
        <v>-4.0121187999999997</v>
      </c>
      <c r="H192" s="2">
        <v>0</v>
      </c>
      <c r="I192" s="2">
        <v>0</v>
      </c>
      <c r="J192" s="1">
        <f>Tabla3[[#This Row],[LAT UAV]]-Tabla3[[#This Row],[LAT MARKER]]</f>
        <v>7.0000000107484084E-7</v>
      </c>
      <c r="K192" s="1">
        <f>Tabla3[[#This Row],[LON UAV]]-Tabla3[[#This Row],[LON MARKER]]</f>
        <v>6.899999999809836E-6</v>
      </c>
      <c r="L192" s="2">
        <f>Tabla3[[#This Row],[ALT UAV]]-Tabla3[[#This Row],[ALT MARKER]]</f>
        <v>0.15</v>
      </c>
      <c r="M192" s="2">
        <f>Tabla3[[#This Row],[YAW UAV]]-Tabla3[[#This Row],[YAW MARKER]]</f>
        <v>0</v>
      </c>
    </row>
    <row r="193" spans="1:13" x14ac:dyDescent="0.25">
      <c r="A193">
        <f t="shared" si="2"/>
        <v>191</v>
      </c>
      <c r="B193" s="1">
        <v>40.544815100000001</v>
      </c>
      <c r="C193" s="1">
        <v>-4.0121118999999998</v>
      </c>
      <c r="D193" s="2">
        <v>0.16</v>
      </c>
      <c r="E193" s="3">
        <v>0</v>
      </c>
      <c r="F193" s="1">
        <v>40.5448144</v>
      </c>
      <c r="G193" s="1">
        <v>-4.0121187999999997</v>
      </c>
      <c r="H193" s="2">
        <v>0</v>
      </c>
      <c r="I193" s="2">
        <v>0</v>
      </c>
      <c r="J193" s="1">
        <f>Tabla3[[#This Row],[LAT UAV]]-Tabla3[[#This Row],[LAT MARKER]]</f>
        <v>7.0000000107484084E-7</v>
      </c>
      <c r="K193" s="1">
        <f>Tabla3[[#This Row],[LON UAV]]-Tabla3[[#This Row],[LON MARKER]]</f>
        <v>6.899999999809836E-6</v>
      </c>
      <c r="L193" s="2">
        <f>Tabla3[[#This Row],[ALT UAV]]-Tabla3[[#This Row],[ALT MARKER]]</f>
        <v>0.16</v>
      </c>
      <c r="M193" s="2">
        <f>Tabla3[[#This Row],[YAW UAV]]-Tabla3[[#This Row],[YAW MARKER]]</f>
        <v>0</v>
      </c>
    </row>
    <row r="194" spans="1:13" x14ac:dyDescent="0.25">
      <c r="A194">
        <f t="shared" si="2"/>
        <v>192</v>
      </c>
      <c r="B194" s="1">
        <v>40.544815100000001</v>
      </c>
      <c r="C194" s="1">
        <v>-4.0121118999999998</v>
      </c>
      <c r="D194" s="2">
        <v>0.17</v>
      </c>
      <c r="E194" s="3">
        <v>0</v>
      </c>
      <c r="F194" s="1">
        <v>40.5448144</v>
      </c>
      <c r="G194" s="1">
        <v>-4.0121187999999997</v>
      </c>
      <c r="H194" s="2">
        <v>0</v>
      </c>
      <c r="I194" s="2">
        <v>0</v>
      </c>
      <c r="J194" s="1">
        <f>Tabla3[[#This Row],[LAT UAV]]-Tabla3[[#This Row],[LAT MARKER]]</f>
        <v>7.0000000107484084E-7</v>
      </c>
      <c r="K194" s="1">
        <f>Tabla3[[#This Row],[LON UAV]]-Tabla3[[#This Row],[LON MARKER]]</f>
        <v>6.899999999809836E-6</v>
      </c>
      <c r="L194" s="2">
        <f>Tabla3[[#This Row],[ALT UAV]]-Tabla3[[#This Row],[ALT MARKER]]</f>
        <v>0.17</v>
      </c>
      <c r="M194" s="2">
        <f>Tabla3[[#This Row],[YAW UAV]]-Tabla3[[#This Row],[YAW MARKER]]</f>
        <v>0</v>
      </c>
    </row>
    <row r="195" spans="1:13" x14ac:dyDescent="0.25">
      <c r="A195">
        <f t="shared" si="2"/>
        <v>193</v>
      </c>
      <c r="B195" s="1">
        <v>40.544815100000001</v>
      </c>
      <c r="C195" s="1">
        <v>-4.0121118999999998</v>
      </c>
      <c r="D195" s="2">
        <v>0.18</v>
      </c>
      <c r="E195" s="3">
        <v>0</v>
      </c>
      <c r="F195" s="1">
        <v>40.5448144</v>
      </c>
      <c r="G195" s="1">
        <v>-4.0121187999999997</v>
      </c>
      <c r="H195" s="2">
        <v>0</v>
      </c>
      <c r="I195" s="2">
        <v>0</v>
      </c>
      <c r="J195" s="1">
        <f>Tabla3[[#This Row],[LAT UAV]]-Tabla3[[#This Row],[LAT MARKER]]</f>
        <v>7.0000000107484084E-7</v>
      </c>
      <c r="K195" s="1">
        <f>Tabla3[[#This Row],[LON UAV]]-Tabla3[[#This Row],[LON MARKER]]</f>
        <v>6.899999999809836E-6</v>
      </c>
      <c r="L195" s="2">
        <f>Tabla3[[#This Row],[ALT UAV]]-Tabla3[[#This Row],[ALT MARKER]]</f>
        <v>0.18</v>
      </c>
      <c r="M195" s="2">
        <f>Tabla3[[#This Row],[YAW UAV]]-Tabla3[[#This Row],[YAW MARKER]]</f>
        <v>0</v>
      </c>
    </row>
    <row r="196" spans="1:13" x14ac:dyDescent="0.25">
      <c r="A196">
        <f t="shared" ref="A196:A259" si="3">A195+1</f>
        <v>194</v>
      </c>
      <c r="B196" s="1">
        <v>40.544815100000001</v>
      </c>
      <c r="C196" s="1">
        <v>-4.0121118999999998</v>
      </c>
      <c r="D196" s="2">
        <v>0.2</v>
      </c>
      <c r="E196" s="3">
        <v>0</v>
      </c>
      <c r="F196" s="1">
        <v>40.5448144</v>
      </c>
      <c r="G196" s="1">
        <v>-4.0121187999999997</v>
      </c>
      <c r="H196" s="2">
        <v>0</v>
      </c>
      <c r="I196" s="2">
        <v>0</v>
      </c>
      <c r="J196" s="1">
        <f>Tabla3[[#This Row],[LAT UAV]]-Tabla3[[#This Row],[LAT MARKER]]</f>
        <v>7.0000000107484084E-7</v>
      </c>
      <c r="K196" s="1">
        <f>Tabla3[[#This Row],[LON UAV]]-Tabla3[[#This Row],[LON MARKER]]</f>
        <v>6.899999999809836E-6</v>
      </c>
      <c r="L196" s="2">
        <f>Tabla3[[#This Row],[ALT UAV]]-Tabla3[[#This Row],[ALT MARKER]]</f>
        <v>0.2</v>
      </c>
      <c r="M196" s="2">
        <f>Tabla3[[#This Row],[YAW UAV]]-Tabla3[[#This Row],[YAW MARKER]]</f>
        <v>0</v>
      </c>
    </row>
    <row r="197" spans="1:13" x14ac:dyDescent="0.25">
      <c r="A197">
        <f t="shared" si="3"/>
        <v>195</v>
      </c>
      <c r="B197" s="1">
        <v>40.544815100000001</v>
      </c>
      <c r="C197" s="1">
        <v>-4.0121118999999998</v>
      </c>
      <c r="D197" s="2">
        <v>0.21</v>
      </c>
      <c r="E197" s="3">
        <v>0</v>
      </c>
      <c r="F197" s="1">
        <v>40.5448144</v>
      </c>
      <c r="G197" s="1">
        <v>-4.0121187999999997</v>
      </c>
      <c r="H197" s="2">
        <v>0</v>
      </c>
      <c r="I197" s="2">
        <v>0</v>
      </c>
      <c r="J197" s="1">
        <f>Tabla3[[#This Row],[LAT UAV]]-Tabla3[[#This Row],[LAT MARKER]]</f>
        <v>7.0000000107484084E-7</v>
      </c>
      <c r="K197" s="1">
        <f>Tabla3[[#This Row],[LON UAV]]-Tabla3[[#This Row],[LON MARKER]]</f>
        <v>6.899999999809836E-6</v>
      </c>
      <c r="L197" s="2">
        <f>Tabla3[[#This Row],[ALT UAV]]-Tabla3[[#This Row],[ALT MARKER]]</f>
        <v>0.21</v>
      </c>
      <c r="M197" s="2">
        <f>Tabla3[[#This Row],[YAW UAV]]-Tabla3[[#This Row],[YAW MARKER]]</f>
        <v>0</v>
      </c>
    </row>
    <row r="198" spans="1:13" x14ac:dyDescent="0.25">
      <c r="A198">
        <f t="shared" si="3"/>
        <v>196</v>
      </c>
      <c r="B198" s="1">
        <v>40.544815100000001</v>
      </c>
      <c r="C198" s="1">
        <v>-4.0121118999999998</v>
      </c>
      <c r="D198" s="2">
        <v>0.22</v>
      </c>
      <c r="E198" s="3">
        <v>0</v>
      </c>
      <c r="F198" s="1">
        <v>40.5448144</v>
      </c>
      <c r="G198" s="1">
        <v>-4.0121187999999997</v>
      </c>
      <c r="H198" s="2">
        <v>0</v>
      </c>
      <c r="I198" s="2">
        <v>0</v>
      </c>
      <c r="J198" s="1">
        <f>Tabla3[[#This Row],[LAT UAV]]-Tabla3[[#This Row],[LAT MARKER]]</f>
        <v>7.0000000107484084E-7</v>
      </c>
      <c r="K198" s="1">
        <f>Tabla3[[#This Row],[LON UAV]]-Tabla3[[#This Row],[LON MARKER]]</f>
        <v>6.899999999809836E-6</v>
      </c>
      <c r="L198" s="2">
        <f>Tabla3[[#This Row],[ALT UAV]]-Tabla3[[#This Row],[ALT MARKER]]</f>
        <v>0.22</v>
      </c>
      <c r="M198" s="2">
        <f>Tabla3[[#This Row],[YAW UAV]]-Tabla3[[#This Row],[YAW MARKER]]</f>
        <v>0</v>
      </c>
    </row>
    <row r="199" spans="1:13" x14ac:dyDescent="0.25">
      <c r="A199">
        <f t="shared" si="3"/>
        <v>197</v>
      </c>
      <c r="B199" s="1">
        <v>40.544815100000001</v>
      </c>
      <c r="C199" s="1">
        <v>-4.0121118999999998</v>
      </c>
      <c r="D199" s="2">
        <v>0.23</v>
      </c>
      <c r="E199" s="3">
        <v>0</v>
      </c>
      <c r="F199" s="1">
        <v>40.5448144</v>
      </c>
      <c r="G199" s="1">
        <v>-4.0121187999999997</v>
      </c>
      <c r="H199" s="2">
        <v>0</v>
      </c>
      <c r="I199" s="2">
        <v>0</v>
      </c>
      <c r="J199" s="1">
        <f>Tabla3[[#This Row],[LAT UAV]]-Tabla3[[#This Row],[LAT MARKER]]</f>
        <v>7.0000000107484084E-7</v>
      </c>
      <c r="K199" s="1">
        <f>Tabla3[[#This Row],[LON UAV]]-Tabla3[[#This Row],[LON MARKER]]</f>
        <v>6.899999999809836E-6</v>
      </c>
      <c r="L199" s="2">
        <f>Tabla3[[#This Row],[ALT UAV]]-Tabla3[[#This Row],[ALT MARKER]]</f>
        <v>0.23</v>
      </c>
      <c r="M199" s="2">
        <f>Tabla3[[#This Row],[YAW UAV]]-Tabla3[[#This Row],[YAW MARKER]]</f>
        <v>0</v>
      </c>
    </row>
    <row r="200" spans="1:13" x14ac:dyDescent="0.25">
      <c r="A200">
        <f t="shared" si="3"/>
        <v>198</v>
      </c>
      <c r="B200" s="1">
        <v>40.544815100000001</v>
      </c>
      <c r="C200" s="1">
        <v>-4.0121118999999998</v>
      </c>
      <c r="D200" s="2">
        <v>0.23</v>
      </c>
      <c r="E200" s="3">
        <v>0</v>
      </c>
      <c r="F200" s="1">
        <v>40.5448144</v>
      </c>
      <c r="G200" s="1">
        <v>-4.0121187999999997</v>
      </c>
      <c r="H200" s="2">
        <v>0</v>
      </c>
      <c r="I200" s="2">
        <v>0</v>
      </c>
      <c r="J200" s="1">
        <f>Tabla3[[#This Row],[LAT UAV]]-Tabla3[[#This Row],[LAT MARKER]]</f>
        <v>7.0000000107484084E-7</v>
      </c>
      <c r="K200" s="1">
        <f>Tabla3[[#This Row],[LON UAV]]-Tabla3[[#This Row],[LON MARKER]]</f>
        <v>6.899999999809836E-6</v>
      </c>
      <c r="L200" s="2">
        <f>Tabla3[[#This Row],[ALT UAV]]-Tabla3[[#This Row],[ALT MARKER]]</f>
        <v>0.23</v>
      </c>
      <c r="M200" s="2">
        <f>Tabla3[[#This Row],[YAW UAV]]-Tabla3[[#This Row],[YAW MARKER]]</f>
        <v>0</v>
      </c>
    </row>
    <row r="201" spans="1:13" x14ac:dyDescent="0.25">
      <c r="A201">
        <f t="shared" si="3"/>
        <v>199</v>
      </c>
      <c r="B201" s="1">
        <v>40.544815100000001</v>
      </c>
      <c r="C201" s="1">
        <v>-4.0121118999999998</v>
      </c>
      <c r="D201" s="2">
        <v>0.24</v>
      </c>
      <c r="E201" s="3">
        <v>0</v>
      </c>
      <c r="F201" s="1">
        <v>40.5448144</v>
      </c>
      <c r="G201" s="1">
        <v>-4.0121187999999997</v>
      </c>
      <c r="H201" s="2">
        <v>0</v>
      </c>
      <c r="I201" s="2">
        <v>0</v>
      </c>
      <c r="J201" s="1">
        <f>Tabla3[[#This Row],[LAT UAV]]-Tabla3[[#This Row],[LAT MARKER]]</f>
        <v>7.0000000107484084E-7</v>
      </c>
      <c r="K201" s="1">
        <f>Tabla3[[#This Row],[LON UAV]]-Tabla3[[#This Row],[LON MARKER]]</f>
        <v>6.899999999809836E-6</v>
      </c>
      <c r="L201" s="2">
        <f>Tabla3[[#This Row],[ALT UAV]]-Tabla3[[#This Row],[ALT MARKER]]</f>
        <v>0.24</v>
      </c>
      <c r="M201" s="2">
        <f>Tabla3[[#This Row],[YAW UAV]]-Tabla3[[#This Row],[YAW MARKER]]</f>
        <v>0</v>
      </c>
    </row>
    <row r="202" spans="1:13" x14ac:dyDescent="0.25">
      <c r="A202">
        <f t="shared" si="3"/>
        <v>200</v>
      </c>
      <c r="B202" s="1">
        <v>40.544815100000001</v>
      </c>
      <c r="C202" s="1">
        <v>-4.0121118999999998</v>
      </c>
      <c r="D202" s="2">
        <v>0.25</v>
      </c>
      <c r="E202" s="3">
        <v>0</v>
      </c>
      <c r="F202" s="1">
        <v>40.5448144</v>
      </c>
      <c r="G202" s="1">
        <v>-4.0121187999999997</v>
      </c>
      <c r="H202" s="2">
        <v>0</v>
      </c>
      <c r="I202" s="2">
        <v>0</v>
      </c>
      <c r="J202" s="1">
        <f>Tabla3[[#This Row],[LAT UAV]]-Tabla3[[#This Row],[LAT MARKER]]</f>
        <v>7.0000000107484084E-7</v>
      </c>
      <c r="K202" s="1">
        <f>Tabla3[[#This Row],[LON UAV]]-Tabla3[[#This Row],[LON MARKER]]</f>
        <v>6.899999999809836E-6</v>
      </c>
      <c r="L202" s="2">
        <f>Tabla3[[#This Row],[ALT UAV]]-Tabla3[[#This Row],[ALT MARKER]]</f>
        <v>0.25</v>
      </c>
      <c r="M202" s="2">
        <f>Tabla3[[#This Row],[YAW UAV]]-Tabla3[[#This Row],[YAW MARKER]]</f>
        <v>0</v>
      </c>
    </row>
    <row r="203" spans="1:13" x14ac:dyDescent="0.25">
      <c r="A203">
        <f t="shared" si="3"/>
        <v>201</v>
      </c>
      <c r="B203" s="1">
        <v>40.544815100000001</v>
      </c>
      <c r="C203" s="1">
        <v>-4.0121118999999998</v>
      </c>
      <c r="D203" s="2">
        <v>0.25</v>
      </c>
      <c r="E203" s="3">
        <v>0</v>
      </c>
      <c r="F203" s="1">
        <v>40.5448144</v>
      </c>
      <c r="G203" s="1">
        <v>-4.0121187999999997</v>
      </c>
      <c r="H203" s="2">
        <v>0</v>
      </c>
      <c r="I203" s="2">
        <v>0</v>
      </c>
      <c r="J203" s="1">
        <f>Tabla3[[#This Row],[LAT UAV]]-Tabla3[[#This Row],[LAT MARKER]]</f>
        <v>7.0000000107484084E-7</v>
      </c>
      <c r="K203" s="1">
        <f>Tabla3[[#This Row],[LON UAV]]-Tabla3[[#This Row],[LON MARKER]]</f>
        <v>6.899999999809836E-6</v>
      </c>
      <c r="L203" s="2">
        <f>Tabla3[[#This Row],[ALT UAV]]-Tabla3[[#This Row],[ALT MARKER]]</f>
        <v>0.25</v>
      </c>
      <c r="M203" s="2">
        <f>Tabla3[[#This Row],[YAW UAV]]-Tabla3[[#This Row],[YAW MARKER]]</f>
        <v>0</v>
      </c>
    </row>
    <row r="204" spans="1:13" x14ac:dyDescent="0.25">
      <c r="A204">
        <f t="shared" si="3"/>
        <v>202</v>
      </c>
      <c r="B204" s="1">
        <v>40.544815100000001</v>
      </c>
      <c r="C204" s="1">
        <v>-4.0121118999999998</v>
      </c>
      <c r="D204" s="2">
        <v>0.26</v>
      </c>
      <c r="E204" s="3">
        <v>0</v>
      </c>
      <c r="F204" s="1">
        <v>40.5448144</v>
      </c>
      <c r="G204" s="1">
        <v>-4.0121187999999997</v>
      </c>
      <c r="H204" s="2">
        <v>0</v>
      </c>
      <c r="I204" s="2">
        <v>0</v>
      </c>
      <c r="J204" s="1">
        <f>Tabla3[[#This Row],[LAT UAV]]-Tabla3[[#This Row],[LAT MARKER]]</f>
        <v>7.0000000107484084E-7</v>
      </c>
      <c r="K204" s="1">
        <f>Tabla3[[#This Row],[LON UAV]]-Tabla3[[#This Row],[LON MARKER]]</f>
        <v>6.899999999809836E-6</v>
      </c>
      <c r="L204" s="2">
        <f>Tabla3[[#This Row],[ALT UAV]]-Tabla3[[#This Row],[ALT MARKER]]</f>
        <v>0.26</v>
      </c>
      <c r="M204" s="2">
        <f>Tabla3[[#This Row],[YAW UAV]]-Tabla3[[#This Row],[YAW MARKER]]</f>
        <v>0</v>
      </c>
    </row>
    <row r="205" spans="1:13" x14ac:dyDescent="0.25">
      <c r="A205">
        <f t="shared" si="3"/>
        <v>203</v>
      </c>
      <c r="B205" s="1">
        <v>40.544815100000001</v>
      </c>
      <c r="C205" s="1">
        <v>-4.0121118999999998</v>
      </c>
      <c r="D205" s="2">
        <v>0.27</v>
      </c>
      <c r="E205" s="3">
        <v>0</v>
      </c>
      <c r="F205" s="1">
        <v>40.5448144</v>
      </c>
      <c r="G205" s="1">
        <v>-4.0121187999999997</v>
      </c>
      <c r="H205" s="2">
        <v>0</v>
      </c>
      <c r="I205" s="2">
        <v>0</v>
      </c>
      <c r="J205" s="1">
        <f>Tabla3[[#This Row],[LAT UAV]]-Tabla3[[#This Row],[LAT MARKER]]</f>
        <v>7.0000000107484084E-7</v>
      </c>
      <c r="K205" s="1">
        <f>Tabla3[[#This Row],[LON UAV]]-Tabla3[[#This Row],[LON MARKER]]</f>
        <v>6.899999999809836E-6</v>
      </c>
      <c r="L205" s="2">
        <f>Tabla3[[#This Row],[ALT UAV]]-Tabla3[[#This Row],[ALT MARKER]]</f>
        <v>0.27</v>
      </c>
      <c r="M205" s="2">
        <f>Tabla3[[#This Row],[YAW UAV]]-Tabla3[[#This Row],[YAW MARKER]]</f>
        <v>0</v>
      </c>
    </row>
    <row r="206" spans="1:13" x14ac:dyDescent="0.25">
      <c r="A206">
        <f t="shared" si="3"/>
        <v>204</v>
      </c>
      <c r="B206" s="1">
        <v>40.544815100000001</v>
      </c>
      <c r="C206" s="1">
        <v>-4.0121118999999998</v>
      </c>
      <c r="D206" s="2">
        <v>0.27</v>
      </c>
      <c r="E206" s="3">
        <v>0</v>
      </c>
      <c r="F206" s="1">
        <v>40.5448144</v>
      </c>
      <c r="G206" s="1">
        <v>-4.0121187999999997</v>
      </c>
      <c r="H206" s="2">
        <v>0</v>
      </c>
      <c r="I206" s="2">
        <v>0</v>
      </c>
      <c r="J206" s="1">
        <f>Tabla3[[#This Row],[LAT UAV]]-Tabla3[[#This Row],[LAT MARKER]]</f>
        <v>7.0000000107484084E-7</v>
      </c>
      <c r="K206" s="1">
        <f>Tabla3[[#This Row],[LON UAV]]-Tabla3[[#This Row],[LON MARKER]]</f>
        <v>6.899999999809836E-6</v>
      </c>
      <c r="L206" s="2">
        <f>Tabla3[[#This Row],[ALT UAV]]-Tabla3[[#This Row],[ALT MARKER]]</f>
        <v>0.27</v>
      </c>
      <c r="M206" s="2">
        <f>Tabla3[[#This Row],[YAW UAV]]-Tabla3[[#This Row],[YAW MARKER]]</f>
        <v>0</v>
      </c>
    </row>
    <row r="207" spans="1:13" x14ac:dyDescent="0.25">
      <c r="A207">
        <f t="shared" si="3"/>
        <v>205</v>
      </c>
      <c r="B207" s="1">
        <v>40.544815100000001</v>
      </c>
      <c r="C207" s="1">
        <v>-4.0121118999999998</v>
      </c>
      <c r="D207" s="2">
        <v>0.28000000000000003</v>
      </c>
      <c r="E207" s="3">
        <v>0</v>
      </c>
      <c r="F207" s="1">
        <v>40.5448144</v>
      </c>
      <c r="G207" s="1">
        <v>-4.0121187999999997</v>
      </c>
      <c r="H207" s="2">
        <v>0</v>
      </c>
      <c r="I207" s="2">
        <v>0</v>
      </c>
      <c r="J207" s="1">
        <f>Tabla3[[#This Row],[LAT UAV]]-Tabla3[[#This Row],[LAT MARKER]]</f>
        <v>7.0000000107484084E-7</v>
      </c>
      <c r="K207" s="1">
        <f>Tabla3[[#This Row],[LON UAV]]-Tabla3[[#This Row],[LON MARKER]]</f>
        <v>6.899999999809836E-6</v>
      </c>
      <c r="L207" s="2">
        <f>Tabla3[[#This Row],[ALT UAV]]-Tabla3[[#This Row],[ALT MARKER]]</f>
        <v>0.28000000000000003</v>
      </c>
      <c r="M207" s="2">
        <f>Tabla3[[#This Row],[YAW UAV]]-Tabla3[[#This Row],[YAW MARKER]]</f>
        <v>0</v>
      </c>
    </row>
    <row r="208" spans="1:13" x14ac:dyDescent="0.25">
      <c r="A208">
        <f t="shared" si="3"/>
        <v>206</v>
      </c>
      <c r="B208" s="1">
        <v>40.544815100000001</v>
      </c>
      <c r="C208" s="1">
        <v>-4.0121118999999998</v>
      </c>
      <c r="D208" s="2">
        <v>0.28000000000000003</v>
      </c>
      <c r="E208" s="3">
        <v>0</v>
      </c>
      <c r="F208" s="1">
        <v>40.5448144</v>
      </c>
      <c r="G208" s="1">
        <v>-4.0121187999999997</v>
      </c>
      <c r="H208" s="2">
        <v>0</v>
      </c>
      <c r="I208" s="2">
        <v>0</v>
      </c>
      <c r="J208" s="1">
        <f>Tabla3[[#This Row],[LAT UAV]]-Tabla3[[#This Row],[LAT MARKER]]</f>
        <v>7.0000000107484084E-7</v>
      </c>
      <c r="K208" s="1">
        <f>Tabla3[[#This Row],[LON UAV]]-Tabla3[[#This Row],[LON MARKER]]</f>
        <v>6.899999999809836E-6</v>
      </c>
      <c r="L208" s="2">
        <f>Tabla3[[#This Row],[ALT UAV]]-Tabla3[[#This Row],[ALT MARKER]]</f>
        <v>0.28000000000000003</v>
      </c>
      <c r="M208" s="2">
        <f>Tabla3[[#This Row],[YAW UAV]]-Tabla3[[#This Row],[YAW MARKER]]</f>
        <v>0</v>
      </c>
    </row>
    <row r="209" spans="1:13" x14ac:dyDescent="0.25">
      <c r="A209">
        <f t="shared" si="3"/>
        <v>207</v>
      </c>
      <c r="B209" s="1">
        <v>40.544815100000001</v>
      </c>
      <c r="C209" s="1">
        <v>-4.0121118999999998</v>
      </c>
      <c r="D209" s="2">
        <v>0.28999999999999998</v>
      </c>
      <c r="E209" s="3">
        <v>0</v>
      </c>
      <c r="F209" s="1">
        <v>40.5448144</v>
      </c>
      <c r="G209" s="1">
        <v>-4.0121187999999997</v>
      </c>
      <c r="H209" s="2">
        <v>0</v>
      </c>
      <c r="I209" s="2">
        <v>0</v>
      </c>
      <c r="J209" s="1">
        <f>Tabla3[[#This Row],[LAT UAV]]-Tabla3[[#This Row],[LAT MARKER]]</f>
        <v>7.0000000107484084E-7</v>
      </c>
      <c r="K209" s="1">
        <f>Tabla3[[#This Row],[LON UAV]]-Tabla3[[#This Row],[LON MARKER]]</f>
        <v>6.899999999809836E-6</v>
      </c>
      <c r="L209" s="2">
        <f>Tabla3[[#This Row],[ALT UAV]]-Tabla3[[#This Row],[ALT MARKER]]</f>
        <v>0.28999999999999998</v>
      </c>
      <c r="M209" s="2">
        <f>Tabla3[[#This Row],[YAW UAV]]-Tabla3[[#This Row],[YAW MARKER]]</f>
        <v>0</v>
      </c>
    </row>
    <row r="210" spans="1:13" x14ac:dyDescent="0.25">
      <c r="A210">
        <f t="shared" si="3"/>
        <v>208</v>
      </c>
      <c r="B210" s="1">
        <v>40.544815100000001</v>
      </c>
      <c r="C210" s="1">
        <v>-4.0121118999999998</v>
      </c>
      <c r="D210" s="2">
        <v>0.3</v>
      </c>
      <c r="E210" s="3">
        <v>0</v>
      </c>
      <c r="F210" s="1">
        <v>40.5448144</v>
      </c>
      <c r="G210" s="1">
        <v>-4.0121187999999997</v>
      </c>
      <c r="H210" s="2">
        <v>0</v>
      </c>
      <c r="I210" s="2">
        <v>0</v>
      </c>
      <c r="J210" s="1">
        <f>Tabla3[[#This Row],[LAT UAV]]-Tabla3[[#This Row],[LAT MARKER]]</f>
        <v>7.0000000107484084E-7</v>
      </c>
      <c r="K210" s="1">
        <f>Tabla3[[#This Row],[LON UAV]]-Tabla3[[#This Row],[LON MARKER]]</f>
        <v>6.899999999809836E-6</v>
      </c>
      <c r="L210" s="2">
        <f>Tabla3[[#This Row],[ALT UAV]]-Tabla3[[#This Row],[ALT MARKER]]</f>
        <v>0.3</v>
      </c>
      <c r="M210" s="2">
        <f>Tabla3[[#This Row],[YAW UAV]]-Tabla3[[#This Row],[YAW MARKER]]</f>
        <v>0</v>
      </c>
    </row>
    <row r="211" spans="1:13" x14ac:dyDescent="0.25">
      <c r="A211">
        <f t="shared" si="3"/>
        <v>209</v>
      </c>
      <c r="B211" s="1">
        <v>40.544815100000001</v>
      </c>
      <c r="C211" s="1">
        <v>-4.0121118999999998</v>
      </c>
      <c r="D211" s="2">
        <v>0.31</v>
      </c>
      <c r="E211" s="3">
        <v>0</v>
      </c>
      <c r="F211" s="1">
        <v>40.5448144</v>
      </c>
      <c r="G211" s="1">
        <v>-4.0121187999999997</v>
      </c>
      <c r="H211" s="2">
        <v>0</v>
      </c>
      <c r="I211" s="2">
        <v>0</v>
      </c>
      <c r="J211" s="1">
        <f>Tabla3[[#This Row],[LAT UAV]]-Tabla3[[#This Row],[LAT MARKER]]</f>
        <v>7.0000000107484084E-7</v>
      </c>
      <c r="K211" s="1">
        <f>Tabla3[[#This Row],[LON UAV]]-Tabla3[[#This Row],[LON MARKER]]</f>
        <v>6.899999999809836E-6</v>
      </c>
      <c r="L211" s="2">
        <f>Tabla3[[#This Row],[ALT UAV]]-Tabla3[[#This Row],[ALT MARKER]]</f>
        <v>0.31</v>
      </c>
      <c r="M211" s="2">
        <f>Tabla3[[#This Row],[YAW UAV]]-Tabla3[[#This Row],[YAW MARKER]]</f>
        <v>0</v>
      </c>
    </row>
    <row r="212" spans="1:13" x14ac:dyDescent="0.25">
      <c r="A212">
        <f t="shared" si="3"/>
        <v>210</v>
      </c>
      <c r="B212" s="1">
        <v>40.544815100000001</v>
      </c>
      <c r="C212" s="1">
        <v>-4.0121118999999998</v>
      </c>
      <c r="D212" s="2">
        <v>0.32</v>
      </c>
      <c r="E212" s="3">
        <v>0</v>
      </c>
      <c r="F212" s="1">
        <v>40.5448144</v>
      </c>
      <c r="G212" s="1">
        <v>-4.0121187999999997</v>
      </c>
      <c r="H212" s="2">
        <v>0</v>
      </c>
      <c r="I212" s="2">
        <v>0</v>
      </c>
      <c r="J212" s="1">
        <f>Tabla3[[#This Row],[LAT UAV]]-Tabla3[[#This Row],[LAT MARKER]]</f>
        <v>7.0000000107484084E-7</v>
      </c>
      <c r="K212" s="1">
        <f>Tabla3[[#This Row],[LON UAV]]-Tabla3[[#This Row],[LON MARKER]]</f>
        <v>6.899999999809836E-6</v>
      </c>
      <c r="L212" s="2">
        <f>Tabla3[[#This Row],[ALT UAV]]-Tabla3[[#This Row],[ALT MARKER]]</f>
        <v>0.32</v>
      </c>
      <c r="M212" s="2">
        <f>Tabla3[[#This Row],[YAW UAV]]-Tabla3[[#This Row],[YAW MARKER]]</f>
        <v>0</v>
      </c>
    </row>
    <row r="213" spans="1:13" x14ac:dyDescent="0.25">
      <c r="A213">
        <f t="shared" si="3"/>
        <v>211</v>
      </c>
      <c r="B213" s="1">
        <v>40.544815100000001</v>
      </c>
      <c r="C213" s="1">
        <v>-4.0121118999999998</v>
      </c>
      <c r="D213" s="2">
        <v>0.32</v>
      </c>
      <c r="E213" s="3">
        <v>0</v>
      </c>
      <c r="F213" s="1">
        <v>40.5448144</v>
      </c>
      <c r="G213" s="1">
        <v>-4.0121187999999997</v>
      </c>
      <c r="H213" s="2">
        <v>0</v>
      </c>
      <c r="I213" s="2">
        <v>0</v>
      </c>
      <c r="J213" s="1">
        <f>Tabla3[[#This Row],[LAT UAV]]-Tabla3[[#This Row],[LAT MARKER]]</f>
        <v>7.0000000107484084E-7</v>
      </c>
      <c r="K213" s="1">
        <f>Tabla3[[#This Row],[LON UAV]]-Tabla3[[#This Row],[LON MARKER]]</f>
        <v>6.899999999809836E-6</v>
      </c>
      <c r="L213" s="2">
        <f>Tabla3[[#This Row],[ALT UAV]]-Tabla3[[#This Row],[ALT MARKER]]</f>
        <v>0.32</v>
      </c>
      <c r="M213" s="2">
        <f>Tabla3[[#This Row],[YAW UAV]]-Tabla3[[#This Row],[YAW MARKER]]</f>
        <v>0</v>
      </c>
    </row>
    <row r="214" spans="1:13" x14ac:dyDescent="0.25">
      <c r="A214">
        <f t="shared" si="3"/>
        <v>212</v>
      </c>
      <c r="B214" s="1">
        <v>40.544815100000001</v>
      </c>
      <c r="C214" s="1">
        <v>-4.0121118999999998</v>
      </c>
      <c r="D214" s="2">
        <v>0.33</v>
      </c>
      <c r="E214" s="3">
        <v>0</v>
      </c>
      <c r="F214" s="1">
        <v>40.5448144</v>
      </c>
      <c r="G214" s="1">
        <v>-4.0121187999999997</v>
      </c>
      <c r="H214" s="2">
        <v>0</v>
      </c>
      <c r="I214" s="2">
        <v>0</v>
      </c>
      <c r="J214" s="1">
        <f>Tabla3[[#This Row],[LAT UAV]]-Tabla3[[#This Row],[LAT MARKER]]</f>
        <v>7.0000000107484084E-7</v>
      </c>
      <c r="K214" s="1">
        <f>Tabla3[[#This Row],[LON UAV]]-Tabla3[[#This Row],[LON MARKER]]</f>
        <v>6.899999999809836E-6</v>
      </c>
      <c r="L214" s="2">
        <f>Tabla3[[#This Row],[ALT UAV]]-Tabla3[[#This Row],[ALT MARKER]]</f>
        <v>0.33</v>
      </c>
      <c r="M214" s="2">
        <f>Tabla3[[#This Row],[YAW UAV]]-Tabla3[[#This Row],[YAW MARKER]]</f>
        <v>0</v>
      </c>
    </row>
    <row r="215" spans="1:13" x14ac:dyDescent="0.25">
      <c r="A215">
        <f t="shared" si="3"/>
        <v>213</v>
      </c>
      <c r="B215" s="1">
        <v>40.544815100000001</v>
      </c>
      <c r="C215" s="1">
        <v>-4.0121118999999998</v>
      </c>
      <c r="D215" s="2">
        <v>0.34</v>
      </c>
      <c r="E215" s="3">
        <v>-0.57295779513082323</v>
      </c>
      <c r="F215" s="1">
        <v>40.5448144</v>
      </c>
      <c r="G215" s="1">
        <v>-4.0121187999999997</v>
      </c>
      <c r="H215" s="2">
        <v>0</v>
      </c>
      <c r="I215" s="2">
        <v>0</v>
      </c>
      <c r="J215" s="1">
        <f>Tabla3[[#This Row],[LAT UAV]]-Tabla3[[#This Row],[LAT MARKER]]</f>
        <v>7.0000000107484084E-7</v>
      </c>
      <c r="K215" s="1">
        <f>Tabla3[[#This Row],[LON UAV]]-Tabla3[[#This Row],[LON MARKER]]</f>
        <v>6.899999999809836E-6</v>
      </c>
      <c r="L215" s="2">
        <f>Tabla3[[#This Row],[ALT UAV]]-Tabla3[[#This Row],[ALT MARKER]]</f>
        <v>0.34</v>
      </c>
      <c r="M215" s="2">
        <f>Tabla3[[#This Row],[YAW UAV]]-Tabla3[[#This Row],[YAW MARKER]]</f>
        <v>-0.57295779513082323</v>
      </c>
    </row>
    <row r="216" spans="1:13" x14ac:dyDescent="0.25">
      <c r="A216">
        <f t="shared" si="3"/>
        <v>214</v>
      </c>
      <c r="B216" s="1">
        <v>40.544815100000001</v>
      </c>
      <c r="C216" s="1">
        <v>-4.0121118999999998</v>
      </c>
      <c r="D216" s="2">
        <v>0.34</v>
      </c>
      <c r="E216" s="3">
        <v>-0.57295779513082323</v>
      </c>
      <c r="F216" s="1">
        <v>40.5448144</v>
      </c>
      <c r="G216" s="1">
        <v>-4.0121187999999997</v>
      </c>
      <c r="H216" s="2">
        <v>0</v>
      </c>
      <c r="I216" s="2">
        <v>0</v>
      </c>
      <c r="J216" s="1">
        <f>Tabla3[[#This Row],[LAT UAV]]-Tabla3[[#This Row],[LAT MARKER]]</f>
        <v>7.0000000107484084E-7</v>
      </c>
      <c r="K216" s="1">
        <f>Tabla3[[#This Row],[LON UAV]]-Tabla3[[#This Row],[LON MARKER]]</f>
        <v>6.899999999809836E-6</v>
      </c>
      <c r="L216" s="2">
        <f>Tabla3[[#This Row],[ALT UAV]]-Tabla3[[#This Row],[ALT MARKER]]</f>
        <v>0.34</v>
      </c>
      <c r="M216" s="2">
        <f>Tabla3[[#This Row],[YAW UAV]]-Tabla3[[#This Row],[YAW MARKER]]</f>
        <v>-0.57295779513082323</v>
      </c>
    </row>
    <row r="217" spans="1:13" x14ac:dyDescent="0.25">
      <c r="A217">
        <f t="shared" si="3"/>
        <v>215</v>
      </c>
      <c r="B217" s="1">
        <v>40.544815100000001</v>
      </c>
      <c r="C217" s="1">
        <v>-4.0121118999999998</v>
      </c>
      <c r="D217" s="2">
        <v>0.35</v>
      </c>
      <c r="E217" s="3">
        <v>-0.57295779513082323</v>
      </c>
      <c r="F217" s="1">
        <v>40.5448144</v>
      </c>
      <c r="G217" s="1">
        <v>-4.0121187999999997</v>
      </c>
      <c r="H217" s="2">
        <v>0</v>
      </c>
      <c r="I217" s="2">
        <v>0</v>
      </c>
      <c r="J217" s="1">
        <f>Tabla3[[#This Row],[LAT UAV]]-Tabla3[[#This Row],[LAT MARKER]]</f>
        <v>7.0000000107484084E-7</v>
      </c>
      <c r="K217" s="1">
        <f>Tabla3[[#This Row],[LON UAV]]-Tabla3[[#This Row],[LON MARKER]]</f>
        <v>6.899999999809836E-6</v>
      </c>
      <c r="L217" s="2">
        <f>Tabla3[[#This Row],[ALT UAV]]-Tabla3[[#This Row],[ALT MARKER]]</f>
        <v>0.35</v>
      </c>
      <c r="M217" s="2">
        <f>Tabla3[[#This Row],[YAW UAV]]-Tabla3[[#This Row],[YAW MARKER]]</f>
        <v>-0.57295779513082323</v>
      </c>
    </row>
    <row r="218" spans="1:13" x14ac:dyDescent="0.25">
      <c r="A218">
        <f t="shared" si="3"/>
        <v>216</v>
      </c>
      <c r="B218" s="1">
        <v>40.544815100000001</v>
      </c>
      <c r="C218" s="1">
        <v>-4.0121118999999998</v>
      </c>
      <c r="D218" s="2">
        <v>0.35</v>
      </c>
      <c r="E218" s="3">
        <v>-0.57295779513082323</v>
      </c>
      <c r="F218" s="1">
        <v>40.5448144</v>
      </c>
      <c r="G218" s="1">
        <v>-4.0121187999999997</v>
      </c>
      <c r="H218" s="2">
        <v>0</v>
      </c>
      <c r="I218" s="2">
        <v>0</v>
      </c>
      <c r="J218" s="1">
        <f>Tabla3[[#This Row],[LAT UAV]]-Tabla3[[#This Row],[LAT MARKER]]</f>
        <v>7.0000000107484084E-7</v>
      </c>
      <c r="K218" s="1">
        <f>Tabla3[[#This Row],[LON UAV]]-Tabla3[[#This Row],[LON MARKER]]</f>
        <v>6.899999999809836E-6</v>
      </c>
      <c r="L218" s="2">
        <f>Tabla3[[#This Row],[ALT UAV]]-Tabla3[[#This Row],[ALT MARKER]]</f>
        <v>0.35</v>
      </c>
      <c r="M218" s="2">
        <f>Tabla3[[#This Row],[YAW UAV]]-Tabla3[[#This Row],[YAW MARKER]]</f>
        <v>-0.57295779513082323</v>
      </c>
    </row>
    <row r="219" spans="1:13" x14ac:dyDescent="0.25">
      <c r="A219">
        <f t="shared" si="3"/>
        <v>217</v>
      </c>
      <c r="B219" s="1">
        <v>40.544815100000001</v>
      </c>
      <c r="C219" s="1">
        <v>-4.0121118999999998</v>
      </c>
      <c r="D219" s="2">
        <v>0.36</v>
      </c>
      <c r="E219" s="3">
        <v>-0.57295779513082323</v>
      </c>
      <c r="F219" s="1">
        <v>40.5448144</v>
      </c>
      <c r="G219" s="1">
        <v>-4.0121187999999997</v>
      </c>
      <c r="H219" s="2">
        <v>0</v>
      </c>
      <c r="I219" s="2">
        <v>0</v>
      </c>
      <c r="J219" s="1">
        <f>Tabla3[[#This Row],[LAT UAV]]-Tabla3[[#This Row],[LAT MARKER]]</f>
        <v>7.0000000107484084E-7</v>
      </c>
      <c r="K219" s="1">
        <f>Tabla3[[#This Row],[LON UAV]]-Tabla3[[#This Row],[LON MARKER]]</f>
        <v>6.899999999809836E-6</v>
      </c>
      <c r="L219" s="2">
        <f>Tabla3[[#This Row],[ALT UAV]]-Tabla3[[#This Row],[ALT MARKER]]</f>
        <v>0.36</v>
      </c>
      <c r="M219" s="2">
        <f>Tabla3[[#This Row],[YAW UAV]]-Tabla3[[#This Row],[YAW MARKER]]</f>
        <v>-0.57295779513082323</v>
      </c>
    </row>
    <row r="220" spans="1:13" x14ac:dyDescent="0.25">
      <c r="A220">
        <f t="shared" si="3"/>
        <v>218</v>
      </c>
      <c r="B220" s="1">
        <v>40.544815100000001</v>
      </c>
      <c r="C220" s="1">
        <v>-4.0121118999999998</v>
      </c>
      <c r="D220" s="2">
        <v>0</v>
      </c>
      <c r="E220" s="3">
        <v>-0.57295779513082323</v>
      </c>
      <c r="F220" s="1">
        <v>40.5448144</v>
      </c>
      <c r="G220" s="1">
        <v>-4.0121187999999997</v>
      </c>
      <c r="H220" s="2">
        <v>0</v>
      </c>
      <c r="I220" s="2">
        <v>0</v>
      </c>
      <c r="J220" s="1">
        <f>Tabla3[[#This Row],[LAT UAV]]-Tabla3[[#This Row],[LAT MARKER]]</f>
        <v>7.0000000107484084E-7</v>
      </c>
      <c r="K220" s="1">
        <f>Tabla3[[#This Row],[LON UAV]]-Tabla3[[#This Row],[LON MARKER]]</f>
        <v>6.899999999809836E-6</v>
      </c>
      <c r="L220" s="2">
        <f>Tabla3[[#This Row],[ALT UAV]]-Tabla3[[#This Row],[ALT MARKER]]</f>
        <v>0</v>
      </c>
      <c r="M220" s="2">
        <f>Tabla3[[#This Row],[YAW UAV]]-Tabla3[[#This Row],[YAW MARKER]]</f>
        <v>-0.57295779513082323</v>
      </c>
    </row>
    <row r="221" spans="1:13" x14ac:dyDescent="0.25">
      <c r="A221">
        <f t="shared" si="3"/>
        <v>219</v>
      </c>
      <c r="B221" s="1">
        <v>40.544815100000001</v>
      </c>
      <c r="C221" s="1">
        <v>-4.0121118999999998</v>
      </c>
      <c r="D221" s="2">
        <v>0.01</v>
      </c>
      <c r="E221" s="3">
        <v>-0.57295779513082323</v>
      </c>
      <c r="F221" s="1">
        <v>40.5448144</v>
      </c>
      <c r="G221" s="1">
        <v>-4.0121187999999997</v>
      </c>
      <c r="H221" s="2">
        <v>0</v>
      </c>
      <c r="I221" s="2">
        <v>0</v>
      </c>
      <c r="J221" s="1">
        <f>Tabla3[[#This Row],[LAT UAV]]-Tabla3[[#This Row],[LAT MARKER]]</f>
        <v>7.0000000107484084E-7</v>
      </c>
      <c r="K221" s="1">
        <f>Tabla3[[#This Row],[LON UAV]]-Tabla3[[#This Row],[LON MARKER]]</f>
        <v>6.899999999809836E-6</v>
      </c>
      <c r="L221" s="2">
        <f>Tabla3[[#This Row],[ALT UAV]]-Tabla3[[#This Row],[ALT MARKER]]</f>
        <v>0.01</v>
      </c>
      <c r="M221" s="2">
        <f>Tabla3[[#This Row],[YAW UAV]]-Tabla3[[#This Row],[YAW MARKER]]</f>
        <v>-0.57295779513082323</v>
      </c>
    </row>
    <row r="222" spans="1:13" x14ac:dyDescent="0.25">
      <c r="A222">
        <f t="shared" si="3"/>
        <v>220</v>
      </c>
      <c r="B222" s="1">
        <v>40.544815100000001</v>
      </c>
      <c r="C222" s="1">
        <v>-4.0121118999999998</v>
      </c>
      <c r="D222" s="2">
        <v>0.01</v>
      </c>
      <c r="E222" s="3">
        <v>-0.57295779513082323</v>
      </c>
      <c r="F222" s="1">
        <v>40.5448144</v>
      </c>
      <c r="G222" s="1">
        <v>-4.0121187999999997</v>
      </c>
      <c r="H222" s="2">
        <v>0</v>
      </c>
      <c r="I222" s="2">
        <v>0</v>
      </c>
      <c r="J222" s="1">
        <f>Tabla3[[#This Row],[LAT UAV]]-Tabla3[[#This Row],[LAT MARKER]]</f>
        <v>7.0000000107484084E-7</v>
      </c>
      <c r="K222" s="1">
        <f>Tabla3[[#This Row],[LON UAV]]-Tabla3[[#This Row],[LON MARKER]]</f>
        <v>6.899999999809836E-6</v>
      </c>
      <c r="L222" s="2">
        <f>Tabla3[[#This Row],[ALT UAV]]-Tabla3[[#This Row],[ALT MARKER]]</f>
        <v>0.01</v>
      </c>
      <c r="M222" s="2">
        <f>Tabla3[[#This Row],[YAW UAV]]-Tabla3[[#This Row],[YAW MARKER]]</f>
        <v>-0.57295779513082323</v>
      </c>
    </row>
    <row r="223" spans="1:13" x14ac:dyDescent="0.25">
      <c r="A223">
        <f t="shared" si="3"/>
        <v>221</v>
      </c>
      <c r="B223" s="1">
        <v>40.544815100000001</v>
      </c>
      <c r="C223" s="1">
        <v>-4.0121118999999998</v>
      </c>
      <c r="D223" s="2">
        <v>0.02</v>
      </c>
      <c r="E223" s="3">
        <v>-0.57295779513082323</v>
      </c>
      <c r="F223" s="1">
        <v>40.5448144</v>
      </c>
      <c r="G223" s="1">
        <v>-4.0121187999999997</v>
      </c>
      <c r="H223" s="2">
        <v>0</v>
      </c>
      <c r="I223" s="2">
        <v>0</v>
      </c>
      <c r="J223" s="1">
        <f>Tabla3[[#This Row],[LAT UAV]]-Tabla3[[#This Row],[LAT MARKER]]</f>
        <v>7.0000000107484084E-7</v>
      </c>
      <c r="K223" s="1">
        <f>Tabla3[[#This Row],[LON UAV]]-Tabla3[[#This Row],[LON MARKER]]</f>
        <v>6.899999999809836E-6</v>
      </c>
      <c r="L223" s="2">
        <f>Tabla3[[#This Row],[ALT UAV]]-Tabla3[[#This Row],[ALT MARKER]]</f>
        <v>0.02</v>
      </c>
      <c r="M223" s="2">
        <f>Tabla3[[#This Row],[YAW UAV]]-Tabla3[[#This Row],[YAW MARKER]]</f>
        <v>-0.57295779513082323</v>
      </c>
    </row>
    <row r="224" spans="1:13" x14ac:dyDescent="0.25">
      <c r="A224">
        <f t="shared" si="3"/>
        <v>222</v>
      </c>
      <c r="B224" s="1">
        <v>40.544815100000001</v>
      </c>
      <c r="C224" s="1">
        <v>-4.0121118999999998</v>
      </c>
      <c r="D224" s="2">
        <v>0.03</v>
      </c>
      <c r="E224" s="3">
        <v>-0.57295779513082323</v>
      </c>
      <c r="F224" s="1">
        <v>40.5448144</v>
      </c>
      <c r="G224" s="1">
        <v>-4.0121187999999997</v>
      </c>
      <c r="H224" s="2">
        <v>0</v>
      </c>
      <c r="I224" s="2">
        <v>0</v>
      </c>
      <c r="J224" s="1">
        <f>Tabla3[[#This Row],[LAT UAV]]-Tabla3[[#This Row],[LAT MARKER]]</f>
        <v>7.0000000107484084E-7</v>
      </c>
      <c r="K224" s="1">
        <f>Tabla3[[#This Row],[LON UAV]]-Tabla3[[#This Row],[LON MARKER]]</f>
        <v>6.899999999809836E-6</v>
      </c>
      <c r="L224" s="2">
        <f>Tabla3[[#This Row],[ALT UAV]]-Tabla3[[#This Row],[ALT MARKER]]</f>
        <v>0.03</v>
      </c>
      <c r="M224" s="2">
        <f>Tabla3[[#This Row],[YAW UAV]]-Tabla3[[#This Row],[YAW MARKER]]</f>
        <v>-0.57295779513082323</v>
      </c>
    </row>
    <row r="225" spans="1:13" x14ac:dyDescent="0.25">
      <c r="A225">
        <f t="shared" si="3"/>
        <v>223</v>
      </c>
      <c r="B225" s="1">
        <v>40.544815100000001</v>
      </c>
      <c r="C225" s="1">
        <v>-4.0121118999999998</v>
      </c>
      <c r="D225" s="2">
        <v>0.04</v>
      </c>
      <c r="E225" s="3">
        <v>-0.57295779513082323</v>
      </c>
      <c r="F225" s="1">
        <v>40.5448144</v>
      </c>
      <c r="G225" s="1">
        <v>-4.0121187999999997</v>
      </c>
      <c r="H225" s="2">
        <v>0</v>
      </c>
      <c r="I225" s="2">
        <v>0</v>
      </c>
      <c r="J225" s="1">
        <f>Tabla3[[#This Row],[LAT UAV]]-Tabla3[[#This Row],[LAT MARKER]]</f>
        <v>7.0000000107484084E-7</v>
      </c>
      <c r="K225" s="1">
        <f>Tabla3[[#This Row],[LON UAV]]-Tabla3[[#This Row],[LON MARKER]]</f>
        <v>6.899999999809836E-6</v>
      </c>
      <c r="L225" s="2">
        <f>Tabla3[[#This Row],[ALT UAV]]-Tabla3[[#This Row],[ALT MARKER]]</f>
        <v>0.04</v>
      </c>
      <c r="M225" s="2">
        <f>Tabla3[[#This Row],[YAW UAV]]-Tabla3[[#This Row],[YAW MARKER]]</f>
        <v>-0.57295779513082323</v>
      </c>
    </row>
    <row r="226" spans="1:13" x14ac:dyDescent="0.25">
      <c r="A226">
        <f t="shared" si="3"/>
        <v>224</v>
      </c>
      <c r="B226" s="1">
        <v>40.544815100000001</v>
      </c>
      <c r="C226" s="1">
        <v>-4.0121118999999998</v>
      </c>
      <c r="D226" s="2">
        <v>0.05</v>
      </c>
      <c r="E226" s="3">
        <v>-0.57295779513082323</v>
      </c>
      <c r="F226" s="1">
        <v>40.5448144</v>
      </c>
      <c r="G226" s="1">
        <v>-4.0121187999999997</v>
      </c>
      <c r="H226" s="2">
        <v>0</v>
      </c>
      <c r="I226" s="2">
        <v>0</v>
      </c>
      <c r="J226" s="1">
        <f>Tabla3[[#This Row],[LAT UAV]]-Tabla3[[#This Row],[LAT MARKER]]</f>
        <v>7.0000000107484084E-7</v>
      </c>
      <c r="K226" s="1">
        <f>Tabla3[[#This Row],[LON UAV]]-Tabla3[[#This Row],[LON MARKER]]</f>
        <v>6.899999999809836E-6</v>
      </c>
      <c r="L226" s="2">
        <f>Tabla3[[#This Row],[ALT UAV]]-Tabla3[[#This Row],[ALT MARKER]]</f>
        <v>0.05</v>
      </c>
      <c r="M226" s="2">
        <f>Tabla3[[#This Row],[YAW UAV]]-Tabla3[[#This Row],[YAW MARKER]]</f>
        <v>-0.57295779513082323</v>
      </c>
    </row>
    <row r="227" spans="1:13" x14ac:dyDescent="0.25">
      <c r="A227">
        <f t="shared" si="3"/>
        <v>225</v>
      </c>
      <c r="B227" s="1">
        <v>40.544815100000001</v>
      </c>
      <c r="C227" s="1">
        <v>-4.0121118999999998</v>
      </c>
      <c r="D227" s="2">
        <v>0.05</v>
      </c>
      <c r="E227" s="3">
        <v>-0.57295779513082323</v>
      </c>
      <c r="F227" s="1">
        <v>40.5448144</v>
      </c>
      <c r="G227" s="1">
        <v>-4.0121187999999997</v>
      </c>
      <c r="H227" s="2">
        <v>0</v>
      </c>
      <c r="I227" s="2">
        <v>0</v>
      </c>
      <c r="J227" s="1">
        <f>Tabla3[[#This Row],[LAT UAV]]-Tabla3[[#This Row],[LAT MARKER]]</f>
        <v>7.0000000107484084E-7</v>
      </c>
      <c r="K227" s="1">
        <f>Tabla3[[#This Row],[LON UAV]]-Tabla3[[#This Row],[LON MARKER]]</f>
        <v>6.899999999809836E-6</v>
      </c>
      <c r="L227" s="2">
        <f>Tabla3[[#This Row],[ALT UAV]]-Tabla3[[#This Row],[ALT MARKER]]</f>
        <v>0.05</v>
      </c>
      <c r="M227" s="2">
        <f>Tabla3[[#This Row],[YAW UAV]]-Tabla3[[#This Row],[YAW MARKER]]</f>
        <v>-0.57295779513082323</v>
      </c>
    </row>
    <row r="228" spans="1:13" x14ac:dyDescent="0.25">
      <c r="A228">
        <f t="shared" si="3"/>
        <v>226</v>
      </c>
      <c r="B228" s="1">
        <v>40.544815100000001</v>
      </c>
      <c r="C228" s="1">
        <v>-4.0121120000000001</v>
      </c>
      <c r="D228" s="2">
        <v>0.06</v>
      </c>
      <c r="E228" s="3">
        <v>-0.57295779513082323</v>
      </c>
      <c r="F228" s="1">
        <v>40.5448144</v>
      </c>
      <c r="G228" s="1">
        <v>-4.0121187999999997</v>
      </c>
      <c r="H228" s="2">
        <v>0</v>
      </c>
      <c r="I228" s="2">
        <v>0</v>
      </c>
      <c r="J228" s="1">
        <f>Tabla3[[#This Row],[LAT UAV]]-Tabla3[[#This Row],[LAT MARKER]]</f>
        <v>7.0000000107484084E-7</v>
      </c>
      <c r="K228" s="1">
        <f>Tabla3[[#This Row],[LON UAV]]-Tabla3[[#This Row],[LON MARKER]]</f>
        <v>6.7999999995294047E-6</v>
      </c>
      <c r="L228" s="2">
        <f>Tabla3[[#This Row],[ALT UAV]]-Tabla3[[#This Row],[ALT MARKER]]</f>
        <v>0.06</v>
      </c>
      <c r="M228" s="2">
        <f>Tabla3[[#This Row],[YAW UAV]]-Tabla3[[#This Row],[YAW MARKER]]</f>
        <v>-0.57295779513082323</v>
      </c>
    </row>
    <row r="229" spans="1:13" x14ac:dyDescent="0.25">
      <c r="A229">
        <f t="shared" si="3"/>
        <v>227</v>
      </c>
      <c r="B229" s="1">
        <v>40.544815100000001</v>
      </c>
      <c r="C229" s="1">
        <v>-4.0121120000000001</v>
      </c>
      <c r="D229" s="2">
        <v>0.06</v>
      </c>
      <c r="E229" s="3">
        <v>-0.57295779513082323</v>
      </c>
      <c r="F229" s="1">
        <v>40.5448144</v>
      </c>
      <c r="G229" s="1">
        <v>-4.0121187999999997</v>
      </c>
      <c r="H229" s="2">
        <v>0</v>
      </c>
      <c r="I229" s="2">
        <v>0</v>
      </c>
      <c r="J229" s="1">
        <f>Tabla3[[#This Row],[LAT UAV]]-Tabla3[[#This Row],[LAT MARKER]]</f>
        <v>7.0000000107484084E-7</v>
      </c>
      <c r="K229" s="1">
        <f>Tabla3[[#This Row],[LON UAV]]-Tabla3[[#This Row],[LON MARKER]]</f>
        <v>6.7999999995294047E-6</v>
      </c>
      <c r="L229" s="2">
        <f>Tabla3[[#This Row],[ALT UAV]]-Tabla3[[#This Row],[ALT MARKER]]</f>
        <v>0.06</v>
      </c>
      <c r="M229" s="2">
        <f>Tabla3[[#This Row],[YAW UAV]]-Tabla3[[#This Row],[YAW MARKER]]</f>
        <v>-0.57295779513082323</v>
      </c>
    </row>
    <row r="230" spans="1:13" x14ac:dyDescent="0.25">
      <c r="A230">
        <f t="shared" si="3"/>
        <v>228</v>
      </c>
      <c r="B230" s="1">
        <v>40.544815100000001</v>
      </c>
      <c r="C230" s="1">
        <v>-4.0121120000000001</v>
      </c>
      <c r="D230" s="2">
        <v>0.06</v>
      </c>
      <c r="E230" s="3">
        <v>-0.57295779513082323</v>
      </c>
      <c r="F230" s="1">
        <v>40.5448144</v>
      </c>
      <c r="G230" s="1">
        <v>-4.0121187999999997</v>
      </c>
      <c r="H230" s="2">
        <v>0</v>
      </c>
      <c r="I230" s="2">
        <v>0</v>
      </c>
      <c r="J230" s="1">
        <f>Tabla3[[#This Row],[LAT UAV]]-Tabla3[[#This Row],[LAT MARKER]]</f>
        <v>7.0000000107484084E-7</v>
      </c>
      <c r="K230" s="1">
        <f>Tabla3[[#This Row],[LON UAV]]-Tabla3[[#This Row],[LON MARKER]]</f>
        <v>6.7999999995294047E-6</v>
      </c>
      <c r="L230" s="2">
        <f>Tabla3[[#This Row],[ALT UAV]]-Tabla3[[#This Row],[ALT MARKER]]</f>
        <v>0.06</v>
      </c>
      <c r="M230" s="2">
        <f>Tabla3[[#This Row],[YAW UAV]]-Tabla3[[#This Row],[YAW MARKER]]</f>
        <v>-0.57295779513082323</v>
      </c>
    </row>
    <row r="231" spans="1:13" x14ac:dyDescent="0.25">
      <c r="A231">
        <f t="shared" si="3"/>
        <v>229</v>
      </c>
      <c r="B231" s="1">
        <v>40.544815100000001</v>
      </c>
      <c r="C231" s="1">
        <v>-4.0121120000000001</v>
      </c>
      <c r="D231" s="2">
        <v>0.06</v>
      </c>
      <c r="E231" s="3">
        <v>-0.57295779513082323</v>
      </c>
      <c r="F231" s="1">
        <v>40.5448144</v>
      </c>
      <c r="G231" s="1">
        <v>-4.0121187999999997</v>
      </c>
      <c r="H231" s="2">
        <v>0</v>
      </c>
      <c r="I231" s="2">
        <v>0</v>
      </c>
      <c r="J231" s="1">
        <f>Tabla3[[#This Row],[LAT UAV]]-Tabla3[[#This Row],[LAT MARKER]]</f>
        <v>7.0000000107484084E-7</v>
      </c>
      <c r="K231" s="1">
        <f>Tabla3[[#This Row],[LON UAV]]-Tabla3[[#This Row],[LON MARKER]]</f>
        <v>6.7999999995294047E-6</v>
      </c>
      <c r="L231" s="2">
        <f>Tabla3[[#This Row],[ALT UAV]]-Tabla3[[#This Row],[ALT MARKER]]</f>
        <v>0.06</v>
      </c>
      <c r="M231" s="2">
        <f>Tabla3[[#This Row],[YAW UAV]]-Tabla3[[#This Row],[YAW MARKER]]</f>
        <v>-0.57295779513082323</v>
      </c>
    </row>
    <row r="232" spans="1:13" x14ac:dyDescent="0.25">
      <c r="A232">
        <f t="shared" si="3"/>
        <v>230</v>
      </c>
      <c r="B232" s="1">
        <v>40.544815100000001</v>
      </c>
      <c r="C232" s="1">
        <v>-4.0121120000000001</v>
      </c>
      <c r="D232" s="2">
        <v>0.06</v>
      </c>
      <c r="E232" s="3">
        <v>-0.57295779513082323</v>
      </c>
      <c r="F232" s="1">
        <v>40.5448144</v>
      </c>
      <c r="G232" s="1">
        <v>-4.0121187999999997</v>
      </c>
      <c r="H232" s="2">
        <v>0</v>
      </c>
      <c r="I232" s="2">
        <v>0</v>
      </c>
      <c r="J232" s="1">
        <f>Tabla3[[#This Row],[LAT UAV]]-Tabla3[[#This Row],[LAT MARKER]]</f>
        <v>7.0000000107484084E-7</v>
      </c>
      <c r="K232" s="1">
        <f>Tabla3[[#This Row],[LON UAV]]-Tabla3[[#This Row],[LON MARKER]]</f>
        <v>6.7999999995294047E-6</v>
      </c>
      <c r="L232" s="2">
        <f>Tabla3[[#This Row],[ALT UAV]]-Tabla3[[#This Row],[ALT MARKER]]</f>
        <v>0.06</v>
      </c>
      <c r="M232" s="2">
        <f>Tabla3[[#This Row],[YAW UAV]]-Tabla3[[#This Row],[YAW MARKER]]</f>
        <v>-0.57295779513082323</v>
      </c>
    </row>
    <row r="233" spans="1:13" x14ac:dyDescent="0.25">
      <c r="A233">
        <f t="shared" si="3"/>
        <v>231</v>
      </c>
      <c r="B233" s="1">
        <v>40.544815100000001</v>
      </c>
      <c r="C233" s="1">
        <v>-4.0121120000000001</v>
      </c>
      <c r="D233" s="2">
        <v>0.06</v>
      </c>
      <c r="E233" s="3">
        <v>-0.57295779513082323</v>
      </c>
      <c r="F233" s="1">
        <v>40.5448144</v>
      </c>
      <c r="G233" s="1">
        <v>-4.0121187999999997</v>
      </c>
      <c r="H233" s="2">
        <v>0</v>
      </c>
      <c r="I233" s="2">
        <v>0</v>
      </c>
      <c r="J233" s="1">
        <f>Tabla3[[#This Row],[LAT UAV]]-Tabla3[[#This Row],[LAT MARKER]]</f>
        <v>7.0000000107484084E-7</v>
      </c>
      <c r="K233" s="1">
        <f>Tabla3[[#This Row],[LON UAV]]-Tabla3[[#This Row],[LON MARKER]]</f>
        <v>6.7999999995294047E-6</v>
      </c>
      <c r="L233" s="2">
        <f>Tabla3[[#This Row],[ALT UAV]]-Tabla3[[#This Row],[ALT MARKER]]</f>
        <v>0.06</v>
      </c>
      <c r="M233" s="2">
        <f>Tabla3[[#This Row],[YAW UAV]]-Tabla3[[#This Row],[YAW MARKER]]</f>
        <v>-0.57295779513082323</v>
      </c>
    </row>
    <row r="234" spans="1:13" x14ac:dyDescent="0.25">
      <c r="A234">
        <f t="shared" si="3"/>
        <v>232</v>
      </c>
      <c r="B234" s="1">
        <v>40.544815100000001</v>
      </c>
      <c r="C234" s="1">
        <v>-4.0121120000000001</v>
      </c>
      <c r="D234" s="2">
        <v>0.06</v>
      </c>
      <c r="E234" s="3">
        <v>-0.57295779513082323</v>
      </c>
      <c r="F234" s="1">
        <v>40.5448144</v>
      </c>
      <c r="G234" s="1">
        <v>-4.0121187999999997</v>
      </c>
      <c r="H234" s="2">
        <v>0</v>
      </c>
      <c r="I234" s="2">
        <v>0</v>
      </c>
      <c r="J234" s="1">
        <f>Tabla3[[#This Row],[LAT UAV]]-Tabla3[[#This Row],[LAT MARKER]]</f>
        <v>7.0000000107484084E-7</v>
      </c>
      <c r="K234" s="1">
        <f>Tabla3[[#This Row],[LON UAV]]-Tabla3[[#This Row],[LON MARKER]]</f>
        <v>6.7999999995294047E-6</v>
      </c>
      <c r="L234" s="2">
        <f>Tabla3[[#This Row],[ALT UAV]]-Tabla3[[#This Row],[ALT MARKER]]</f>
        <v>0.06</v>
      </c>
      <c r="M234" s="2">
        <f>Tabla3[[#This Row],[YAW UAV]]-Tabla3[[#This Row],[YAW MARKER]]</f>
        <v>-0.57295779513082323</v>
      </c>
    </row>
    <row r="235" spans="1:13" x14ac:dyDescent="0.25">
      <c r="A235">
        <f t="shared" si="3"/>
        <v>233</v>
      </c>
      <c r="B235" s="1">
        <v>40.544815100000001</v>
      </c>
      <c r="C235" s="1">
        <v>-4.0121120000000001</v>
      </c>
      <c r="D235" s="2">
        <v>0.05</v>
      </c>
      <c r="E235" s="3">
        <v>-0.57295779513082323</v>
      </c>
      <c r="F235" s="1">
        <v>40.5448144</v>
      </c>
      <c r="G235" s="1">
        <v>-4.0121187999999997</v>
      </c>
      <c r="H235" s="2">
        <v>0</v>
      </c>
      <c r="I235" s="2">
        <v>0</v>
      </c>
      <c r="J235" s="1">
        <f>Tabla3[[#This Row],[LAT UAV]]-Tabla3[[#This Row],[LAT MARKER]]</f>
        <v>7.0000000107484084E-7</v>
      </c>
      <c r="K235" s="1">
        <f>Tabla3[[#This Row],[LON UAV]]-Tabla3[[#This Row],[LON MARKER]]</f>
        <v>6.7999999995294047E-6</v>
      </c>
      <c r="L235" s="2">
        <f>Tabla3[[#This Row],[ALT UAV]]-Tabla3[[#This Row],[ALT MARKER]]</f>
        <v>0.05</v>
      </c>
      <c r="M235" s="2">
        <f>Tabla3[[#This Row],[YAW UAV]]-Tabla3[[#This Row],[YAW MARKER]]</f>
        <v>-0.57295779513082323</v>
      </c>
    </row>
    <row r="236" spans="1:13" x14ac:dyDescent="0.25">
      <c r="A236">
        <f t="shared" si="3"/>
        <v>234</v>
      </c>
      <c r="B236" s="1">
        <v>40.544815100000001</v>
      </c>
      <c r="C236" s="1">
        <v>-4.0121120000000001</v>
      </c>
      <c r="D236" s="2">
        <v>0.05</v>
      </c>
      <c r="E236" s="3">
        <v>-0.57295779513082323</v>
      </c>
      <c r="F236" s="1">
        <v>40.5448144</v>
      </c>
      <c r="G236" s="1">
        <v>-4.0121187999999997</v>
      </c>
      <c r="H236" s="2">
        <v>0</v>
      </c>
      <c r="I236" s="2">
        <v>0</v>
      </c>
      <c r="J236" s="1">
        <f>Tabla3[[#This Row],[LAT UAV]]-Tabla3[[#This Row],[LAT MARKER]]</f>
        <v>7.0000000107484084E-7</v>
      </c>
      <c r="K236" s="1">
        <f>Tabla3[[#This Row],[LON UAV]]-Tabla3[[#This Row],[LON MARKER]]</f>
        <v>6.7999999995294047E-6</v>
      </c>
      <c r="L236" s="2">
        <f>Tabla3[[#This Row],[ALT UAV]]-Tabla3[[#This Row],[ALT MARKER]]</f>
        <v>0.05</v>
      </c>
      <c r="M236" s="2">
        <f>Tabla3[[#This Row],[YAW UAV]]-Tabla3[[#This Row],[YAW MARKER]]</f>
        <v>-0.57295779513082323</v>
      </c>
    </row>
    <row r="237" spans="1:13" x14ac:dyDescent="0.25">
      <c r="A237">
        <f t="shared" si="3"/>
        <v>235</v>
      </c>
      <c r="B237" s="1">
        <v>40.544815100000001</v>
      </c>
      <c r="C237" s="1">
        <v>-4.0121120000000001</v>
      </c>
      <c r="D237" s="2">
        <v>0.05</v>
      </c>
      <c r="E237" s="3">
        <v>-0.57295779513082323</v>
      </c>
      <c r="F237" s="1">
        <v>40.5448144</v>
      </c>
      <c r="G237" s="1">
        <v>-4.0121187999999997</v>
      </c>
      <c r="H237" s="2">
        <v>0</v>
      </c>
      <c r="I237" s="2">
        <v>0</v>
      </c>
      <c r="J237" s="1">
        <f>Tabla3[[#This Row],[LAT UAV]]-Tabla3[[#This Row],[LAT MARKER]]</f>
        <v>7.0000000107484084E-7</v>
      </c>
      <c r="K237" s="1">
        <f>Tabla3[[#This Row],[LON UAV]]-Tabla3[[#This Row],[LON MARKER]]</f>
        <v>6.7999999995294047E-6</v>
      </c>
      <c r="L237" s="2">
        <f>Tabla3[[#This Row],[ALT UAV]]-Tabla3[[#This Row],[ALT MARKER]]</f>
        <v>0.05</v>
      </c>
      <c r="M237" s="2">
        <f>Tabla3[[#This Row],[YAW UAV]]-Tabla3[[#This Row],[YAW MARKER]]</f>
        <v>-0.57295779513082323</v>
      </c>
    </row>
    <row r="238" spans="1:13" x14ac:dyDescent="0.25">
      <c r="A238">
        <f t="shared" si="3"/>
        <v>236</v>
      </c>
      <c r="B238" s="1">
        <v>40.544815100000001</v>
      </c>
      <c r="C238" s="1">
        <v>-4.0121120000000001</v>
      </c>
      <c r="D238" s="2">
        <v>0.04</v>
      </c>
      <c r="E238" s="3">
        <v>-0.57295779513082323</v>
      </c>
      <c r="F238" s="1">
        <v>40.5448144</v>
      </c>
      <c r="G238" s="1">
        <v>-4.0121187999999997</v>
      </c>
      <c r="H238" s="2">
        <v>0</v>
      </c>
      <c r="I238" s="2">
        <v>0</v>
      </c>
      <c r="J238" s="1">
        <f>Tabla3[[#This Row],[LAT UAV]]-Tabla3[[#This Row],[LAT MARKER]]</f>
        <v>7.0000000107484084E-7</v>
      </c>
      <c r="K238" s="1">
        <f>Tabla3[[#This Row],[LON UAV]]-Tabla3[[#This Row],[LON MARKER]]</f>
        <v>6.7999999995294047E-6</v>
      </c>
      <c r="L238" s="2">
        <f>Tabla3[[#This Row],[ALT UAV]]-Tabla3[[#This Row],[ALT MARKER]]</f>
        <v>0.04</v>
      </c>
      <c r="M238" s="2">
        <f>Tabla3[[#This Row],[YAW UAV]]-Tabla3[[#This Row],[YAW MARKER]]</f>
        <v>-0.57295779513082323</v>
      </c>
    </row>
    <row r="239" spans="1:13" x14ac:dyDescent="0.25">
      <c r="A239">
        <f t="shared" si="3"/>
        <v>237</v>
      </c>
      <c r="B239" s="1">
        <v>40.544815100000001</v>
      </c>
      <c r="C239" s="1">
        <v>-4.0121120000000001</v>
      </c>
      <c r="D239" s="2">
        <v>0.04</v>
      </c>
      <c r="E239" s="3">
        <v>-0.57295779513082323</v>
      </c>
      <c r="F239" s="1">
        <v>40.5448144</v>
      </c>
      <c r="G239" s="1">
        <v>-4.0121187999999997</v>
      </c>
      <c r="H239" s="2">
        <v>0</v>
      </c>
      <c r="I239" s="2">
        <v>0</v>
      </c>
      <c r="J239" s="1">
        <f>Tabla3[[#This Row],[LAT UAV]]-Tabla3[[#This Row],[LAT MARKER]]</f>
        <v>7.0000000107484084E-7</v>
      </c>
      <c r="K239" s="1">
        <f>Tabla3[[#This Row],[LON UAV]]-Tabla3[[#This Row],[LON MARKER]]</f>
        <v>6.7999999995294047E-6</v>
      </c>
      <c r="L239" s="2">
        <f>Tabla3[[#This Row],[ALT UAV]]-Tabla3[[#This Row],[ALT MARKER]]</f>
        <v>0.04</v>
      </c>
      <c r="M239" s="2">
        <f>Tabla3[[#This Row],[YAW UAV]]-Tabla3[[#This Row],[YAW MARKER]]</f>
        <v>-0.57295779513082323</v>
      </c>
    </row>
    <row r="240" spans="1:13" x14ac:dyDescent="0.25">
      <c r="A240">
        <f t="shared" si="3"/>
        <v>238</v>
      </c>
      <c r="B240" s="1">
        <v>40.544815100000001</v>
      </c>
      <c r="C240" s="1">
        <v>-4.0121120000000001</v>
      </c>
      <c r="D240" s="2">
        <v>0.04</v>
      </c>
      <c r="E240" s="3">
        <v>-0.57295779513082323</v>
      </c>
      <c r="F240" s="1">
        <v>40.5448144</v>
      </c>
      <c r="G240" s="1">
        <v>-4.0121187999999997</v>
      </c>
      <c r="H240" s="2">
        <v>0</v>
      </c>
      <c r="I240" s="2">
        <v>0</v>
      </c>
      <c r="J240" s="1">
        <f>Tabla3[[#This Row],[LAT UAV]]-Tabla3[[#This Row],[LAT MARKER]]</f>
        <v>7.0000000107484084E-7</v>
      </c>
      <c r="K240" s="1">
        <f>Tabla3[[#This Row],[LON UAV]]-Tabla3[[#This Row],[LON MARKER]]</f>
        <v>6.7999999995294047E-6</v>
      </c>
      <c r="L240" s="2">
        <f>Tabla3[[#This Row],[ALT UAV]]-Tabla3[[#This Row],[ALT MARKER]]</f>
        <v>0.04</v>
      </c>
      <c r="M240" s="2">
        <f>Tabla3[[#This Row],[YAW UAV]]-Tabla3[[#This Row],[YAW MARKER]]</f>
        <v>-0.57295779513082323</v>
      </c>
    </row>
    <row r="241" spans="1:13" x14ac:dyDescent="0.25">
      <c r="A241">
        <f t="shared" si="3"/>
        <v>239</v>
      </c>
      <c r="B241" s="1">
        <v>40.544815100000001</v>
      </c>
      <c r="C241" s="1">
        <v>-4.0121120000000001</v>
      </c>
      <c r="D241" s="2">
        <v>0.04</v>
      </c>
      <c r="E241" s="3">
        <v>-0.57295779513082323</v>
      </c>
      <c r="F241" s="1">
        <v>40.5448144</v>
      </c>
      <c r="G241" s="1">
        <v>-4.0121187999999997</v>
      </c>
      <c r="H241" s="2">
        <v>0</v>
      </c>
      <c r="I241" s="2">
        <v>0</v>
      </c>
      <c r="J241" s="1">
        <f>Tabla3[[#This Row],[LAT UAV]]-Tabla3[[#This Row],[LAT MARKER]]</f>
        <v>7.0000000107484084E-7</v>
      </c>
      <c r="K241" s="1">
        <f>Tabla3[[#This Row],[LON UAV]]-Tabla3[[#This Row],[LON MARKER]]</f>
        <v>6.7999999995294047E-6</v>
      </c>
      <c r="L241" s="2">
        <f>Tabla3[[#This Row],[ALT UAV]]-Tabla3[[#This Row],[ALT MARKER]]</f>
        <v>0.04</v>
      </c>
      <c r="M241" s="2">
        <f>Tabla3[[#This Row],[YAW UAV]]-Tabla3[[#This Row],[YAW MARKER]]</f>
        <v>-0.57295779513082323</v>
      </c>
    </row>
    <row r="242" spans="1:13" x14ac:dyDescent="0.25">
      <c r="A242">
        <f t="shared" si="3"/>
        <v>240</v>
      </c>
      <c r="B242" s="1">
        <v>40.544815100000001</v>
      </c>
      <c r="C242" s="1">
        <v>-4.0121120000000001</v>
      </c>
      <c r="D242" s="2">
        <v>0.04</v>
      </c>
      <c r="E242" s="3">
        <v>-0.57295779513082323</v>
      </c>
      <c r="F242" s="1">
        <v>40.5448144</v>
      </c>
      <c r="G242" s="1">
        <v>-4.0121187999999997</v>
      </c>
      <c r="H242" s="2">
        <v>0</v>
      </c>
      <c r="I242" s="2">
        <v>0</v>
      </c>
      <c r="J242" s="1">
        <f>Tabla3[[#This Row],[LAT UAV]]-Tabla3[[#This Row],[LAT MARKER]]</f>
        <v>7.0000000107484084E-7</v>
      </c>
      <c r="K242" s="1">
        <f>Tabla3[[#This Row],[LON UAV]]-Tabla3[[#This Row],[LON MARKER]]</f>
        <v>6.7999999995294047E-6</v>
      </c>
      <c r="L242" s="2">
        <f>Tabla3[[#This Row],[ALT UAV]]-Tabla3[[#This Row],[ALT MARKER]]</f>
        <v>0.04</v>
      </c>
      <c r="M242" s="2">
        <f>Tabla3[[#This Row],[YAW UAV]]-Tabla3[[#This Row],[YAW MARKER]]</f>
        <v>-0.57295779513082323</v>
      </c>
    </row>
    <row r="243" spans="1:13" x14ac:dyDescent="0.25">
      <c r="A243">
        <f t="shared" si="3"/>
        <v>241</v>
      </c>
      <c r="B243" s="1">
        <v>40.544815100000001</v>
      </c>
      <c r="C243" s="1">
        <v>-4.0121120000000001</v>
      </c>
      <c r="D243" s="2">
        <v>0.03</v>
      </c>
      <c r="E243" s="3">
        <v>-0.57295779513082323</v>
      </c>
      <c r="F243" s="1">
        <v>40.5448144</v>
      </c>
      <c r="G243" s="1">
        <v>-4.0121187999999997</v>
      </c>
      <c r="H243" s="2">
        <v>0</v>
      </c>
      <c r="I243" s="2">
        <v>0</v>
      </c>
      <c r="J243" s="1">
        <f>Tabla3[[#This Row],[LAT UAV]]-Tabla3[[#This Row],[LAT MARKER]]</f>
        <v>7.0000000107484084E-7</v>
      </c>
      <c r="K243" s="1">
        <f>Tabla3[[#This Row],[LON UAV]]-Tabla3[[#This Row],[LON MARKER]]</f>
        <v>6.7999999995294047E-6</v>
      </c>
      <c r="L243" s="2">
        <f>Tabla3[[#This Row],[ALT UAV]]-Tabla3[[#This Row],[ALT MARKER]]</f>
        <v>0.03</v>
      </c>
      <c r="M243" s="2">
        <f>Tabla3[[#This Row],[YAW UAV]]-Tabla3[[#This Row],[YAW MARKER]]</f>
        <v>-0.57295779513082323</v>
      </c>
    </row>
    <row r="244" spans="1:13" x14ac:dyDescent="0.25">
      <c r="A244">
        <f t="shared" si="3"/>
        <v>242</v>
      </c>
      <c r="B244" s="1">
        <v>40.544815100000001</v>
      </c>
      <c r="C244" s="1">
        <v>-4.0121118999999998</v>
      </c>
      <c r="D244" s="2">
        <v>0.03</v>
      </c>
      <c r="E244" s="3">
        <v>-0.57295779513082323</v>
      </c>
      <c r="F244" s="1">
        <v>40.5448144</v>
      </c>
      <c r="G244" s="1">
        <v>-4.0121187999999997</v>
      </c>
      <c r="H244" s="2">
        <v>0</v>
      </c>
      <c r="I244" s="2">
        <v>0</v>
      </c>
      <c r="J244" s="1">
        <f>Tabla3[[#This Row],[LAT UAV]]-Tabla3[[#This Row],[LAT MARKER]]</f>
        <v>7.0000000107484084E-7</v>
      </c>
      <c r="K244" s="1">
        <f>Tabla3[[#This Row],[LON UAV]]-Tabla3[[#This Row],[LON MARKER]]</f>
        <v>6.899999999809836E-6</v>
      </c>
      <c r="L244" s="2">
        <f>Tabla3[[#This Row],[ALT UAV]]-Tabla3[[#This Row],[ALT MARKER]]</f>
        <v>0.03</v>
      </c>
      <c r="M244" s="2">
        <f>Tabla3[[#This Row],[YAW UAV]]-Tabla3[[#This Row],[YAW MARKER]]</f>
        <v>-0.57295779513082323</v>
      </c>
    </row>
    <row r="245" spans="1:13" x14ac:dyDescent="0.25">
      <c r="A245">
        <f t="shared" si="3"/>
        <v>243</v>
      </c>
      <c r="B245" s="1">
        <v>40.544815100000001</v>
      </c>
      <c r="C245" s="1">
        <v>-4.0121118999999998</v>
      </c>
      <c r="D245" s="2">
        <v>0.02</v>
      </c>
      <c r="E245" s="3">
        <v>-0.57295779513082323</v>
      </c>
      <c r="F245" s="1">
        <v>40.5448144</v>
      </c>
      <c r="G245" s="1">
        <v>-4.0121187999999997</v>
      </c>
      <c r="H245" s="2">
        <v>0</v>
      </c>
      <c r="I245" s="2">
        <v>0</v>
      </c>
      <c r="J245" s="1">
        <f>Tabla3[[#This Row],[LAT UAV]]-Tabla3[[#This Row],[LAT MARKER]]</f>
        <v>7.0000000107484084E-7</v>
      </c>
      <c r="K245" s="1">
        <f>Tabla3[[#This Row],[LON UAV]]-Tabla3[[#This Row],[LON MARKER]]</f>
        <v>6.899999999809836E-6</v>
      </c>
      <c r="L245" s="2">
        <f>Tabla3[[#This Row],[ALT UAV]]-Tabla3[[#This Row],[ALT MARKER]]</f>
        <v>0.02</v>
      </c>
      <c r="M245" s="2">
        <f>Tabla3[[#This Row],[YAW UAV]]-Tabla3[[#This Row],[YAW MARKER]]</f>
        <v>-0.57295779513082323</v>
      </c>
    </row>
    <row r="246" spans="1:13" x14ac:dyDescent="0.25">
      <c r="A246">
        <f t="shared" si="3"/>
        <v>244</v>
      </c>
      <c r="B246" s="1">
        <v>40.544815200000002</v>
      </c>
      <c r="C246" s="1">
        <v>-4.0121118999999998</v>
      </c>
      <c r="D246" s="2">
        <v>0.02</v>
      </c>
      <c r="E246" s="3">
        <v>-0.57295779513082323</v>
      </c>
      <c r="F246" s="1">
        <v>40.5448144</v>
      </c>
      <c r="G246" s="1">
        <v>-4.0121187999999997</v>
      </c>
      <c r="H246" s="2">
        <v>0</v>
      </c>
      <c r="I246" s="2">
        <v>0</v>
      </c>
      <c r="J246" s="1">
        <f>Tabla3[[#This Row],[LAT UAV]]-Tabla3[[#This Row],[LAT MARKER]]</f>
        <v>8.0000000224345058E-7</v>
      </c>
      <c r="K246" s="1">
        <f>Tabla3[[#This Row],[LON UAV]]-Tabla3[[#This Row],[LON MARKER]]</f>
        <v>6.899999999809836E-6</v>
      </c>
      <c r="L246" s="2">
        <f>Tabla3[[#This Row],[ALT UAV]]-Tabla3[[#This Row],[ALT MARKER]]</f>
        <v>0.02</v>
      </c>
      <c r="M246" s="2">
        <f>Tabla3[[#This Row],[YAW UAV]]-Tabla3[[#This Row],[YAW MARKER]]</f>
        <v>-0.57295779513082323</v>
      </c>
    </row>
    <row r="247" spans="1:13" x14ac:dyDescent="0.25">
      <c r="A247">
        <f t="shared" si="3"/>
        <v>245</v>
      </c>
      <c r="B247" s="1">
        <v>40.544815200000002</v>
      </c>
      <c r="C247" s="1">
        <v>-4.0121118999999998</v>
      </c>
      <c r="D247" s="2">
        <v>0.01</v>
      </c>
      <c r="E247" s="3">
        <v>-0.57295779513082323</v>
      </c>
      <c r="F247" s="1">
        <v>40.5448144</v>
      </c>
      <c r="G247" s="1">
        <v>-4.0121187999999997</v>
      </c>
      <c r="H247" s="2">
        <v>0</v>
      </c>
      <c r="I247" s="2">
        <v>0</v>
      </c>
      <c r="J247" s="1">
        <f>Tabla3[[#This Row],[LAT UAV]]-Tabla3[[#This Row],[LAT MARKER]]</f>
        <v>8.0000000224345058E-7</v>
      </c>
      <c r="K247" s="1">
        <f>Tabla3[[#This Row],[LON UAV]]-Tabla3[[#This Row],[LON MARKER]]</f>
        <v>6.899999999809836E-6</v>
      </c>
      <c r="L247" s="2">
        <f>Tabla3[[#This Row],[ALT UAV]]-Tabla3[[#This Row],[ALT MARKER]]</f>
        <v>0.01</v>
      </c>
      <c r="M247" s="2">
        <f>Tabla3[[#This Row],[YAW UAV]]-Tabla3[[#This Row],[YAW MARKER]]</f>
        <v>-0.57295779513082323</v>
      </c>
    </row>
    <row r="248" spans="1:13" x14ac:dyDescent="0.25">
      <c r="A248">
        <f t="shared" si="3"/>
        <v>246</v>
      </c>
      <c r="B248" s="1">
        <v>40.544815200000002</v>
      </c>
      <c r="C248" s="1">
        <v>-4.0121118999999998</v>
      </c>
      <c r="D248" s="2">
        <v>0.01</v>
      </c>
      <c r="E248" s="3">
        <v>-0.57295779513082323</v>
      </c>
      <c r="F248" s="1">
        <v>40.5448144</v>
      </c>
      <c r="G248" s="1">
        <v>-4.0121187999999997</v>
      </c>
      <c r="H248" s="2">
        <v>0</v>
      </c>
      <c r="I248" s="2">
        <v>0</v>
      </c>
      <c r="J248" s="1">
        <f>Tabla3[[#This Row],[LAT UAV]]-Tabla3[[#This Row],[LAT MARKER]]</f>
        <v>8.0000000224345058E-7</v>
      </c>
      <c r="K248" s="1">
        <f>Tabla3[[#This Row],[LON UAV]]-Tabla3[[#This Row],[LON MARKER]]</f>
        <v>6.899999999809836E-6</v>
      </c>
      <c r="L248" s="2">
        <f>Tabla3[[#This Row],[ALT UAV]]-Tabla3[[#This Row],[ALT MARKER]]</f>
        <v>0.01</v>
      </c>
      <c r="M248" s="2">
        <f>Tabla3[[#This Row],[YAW UAV]]-Tabla3[[#This Row],[YAW MARKER]]</f>
        <v>-0.57295779513082323</v>
      </c>
    </row>
    <row r="249" spans="1:13" x14ac:dyDescent="0.25">
      <c r="A249">
        <f t="shared" si="3"/>
        <v>247</v>
      </c>
      <c r="B249" s="1">
        <v>40.544815200000002</v>
      </c>
      <c r="C249" s="1">
        <v>-4.0121118999999998</v>
      </c>
      <c r="D249" s="2">
        <v>0.01</v>
      </c>
      <c r="E249" s="3">
        <v>-0.57295779513082323</v>
      </c>
      <c r="F249" s="1">
        <v>40.5448144</v>
      </c>
      <c r="G249" s="1">
        <v>-4.0121187999999997</v>
      </c>
      <c r="H249" s="2">
        <v>0</v>
      </c>
      <c r="I249" s="2">
        <v>0</v>
      </c>
      <c r="J249" s="1">
        <f>Tabla3[[#This Row],[LAT UAV]]-Tabla3[[#This Row],[LAT MARKER]]</f>
        <v>8.0000000224345058E-7</v>
      </c>
      <c r="K249" s="1">
        <f>Tabla3[[#This Row],[LON UAV]]-Tabla3[[#This Row],[LON MARKER]]</f>
        <v>6.899999999809836E-6</v>
      </c>
      <c r="L249" s="2">
        <f>Tabla3[[#This Row],[ALT UAV]]-Tabla3[[#This Row],[ALT MARKER]]</f>
        <v>0.01</v>
      </c>
      <c r="M249" s="2">
        <f>Tabla3[[#This Row],[YAW UAV]]-Tabla3[[#This Row],[YAW MARKER]]</f>
        <v>-0.57295779513082323</v>
      </c>
    </row>
    <row r="250" spans="1:13" x14ac:dyDescent="0.25">
      <c r="A250">
        <f t="shared" si="3"/>
        <v>248</v>
      </c>
      <c r="B250" s="1">
        <v>40.544815200000002</v>
      </c>
      <c r="C250" s="1">
        <v>-4.0121118999999998</v>
      </c>
      <c r="D250" s="2">
        <v>0.01</v>
      </c>
      <c r="E250" s="3">
        <v>-0.57295779513082323</v>
      </c>
      <c r="F250" s="1">
        <v>40.5448144</v>
      </c>
      <c r="G250" s="1">
        <v>-4.0121187999999997</v>
      </c>
      <c r="H250" s="2">
        <v>0</v>
      </c>
      <c r="I250" s="2">
        <v>0</v>
      </c>
      <c r="J250" s="1">
        <f>Tabla3[[#This Row],[LAT UAV]]-Tabla3[[#This Row],[LAT MARKER]]</f>
        <v>8.0000000224345058E-7</v>
      </c>
      <c r="K250" s="1">
        <f>Tabla3[[#This Row],[LON UAV]]-Tabla3[[#This Row],[LON MARKER]]</f>
        <v>6.899999999809836E-6</v>
      </c>
      <c r="L250" s="2">
        <f>Tabla3[[#This Row],[ALT UAV]]-Tabla3[[#This Row],[ALT MARKER]]</f>
        <v>0.01</v>
      </c>
      <c r="M250" s="2">
        <f>Tabla3[[#This Row],[YAW UAV]]-Tabla3[[#This Row],[YAW MARKER]]</f>
        <v>-0.57295779513082323</v>
      </c>
    </row>
    <row r="251" spans="1:13" x14ac:dyDescent="0.25">
      <c r="A251">
        <f t="shared" si="3"/>
        <v>249</v>
      </c>
      <c r="B251" s="1">
        <v>40.544815200000002</v>
      </c>
      <c r="C251" s="1">
        <v>-4.0121118999999998</v>
      </c>
      <c r="D251" s="2">
        <v>0.01</v>
      </c>
      <c r="E251" s="3">
        <v>-0.57295779513082323</v>
      </c>
      <c r="F251" s="1">
        <v>40.5448144</v>
      </c>
      <c r="G251" s="1">
        <v>-4.0121187999999997</v>
      </c>
      <c r="H251" s="2">
        <v>0</v>
      </c>
      <c r="I251" s="2">
        <v>0</v>
      </c>
      <c r="J251" s="1">
        <f>Tabla3[[#This Row],[LAT UAV]]-Tabla3[[#This Row],[LAT MARKER]]</f>
        <v>8.0000000224345058E-7</v>
      </c>
      <c r="K251" s="1">
        <f>Tabla3[[#This Row],[LON UAV]]-Tabla3[[#This Row],[LON MARKER]]</f>
        <v>6.899999999809836E-6</v>
      </c>
      <c r="L251" s="2">
        <f>Tabla3[[#This Row],[ALT UAV]]-Tabla3[[#This Row],[ALT MARKER]]</f>
        <v>0.01</v>
      </c>
      <c r="M251" s="2">
        <f>Tabla3[[#This Row],[YAW UAV]]-Tabla3[[#This Row],[YAW MARKER]]</f>
        <v>-0.57295779513082323</v>
      </c>
    </row>
    <row r="252" spans="1:13" x14ac:dyDescent="0.25">
      <c r="A252">
        <f t="shared" si="3"/>
        <v>250</v>
      </c>
      <c r="B252" s="1">
        <v>40.544815200000002</v>
      </c>
      <c r="C252" s="1">
        <v>-4.0121118999999998</v>
      </c>
      <c r="D252" s="2">
        <v>0.01</v>
      </c>
      <c r="E252" s="3">
        <v>-0.57295779513082323</v>
      </c>
      <c r="F252" s="1">
        <v>40.5448144</v>
      </c>
      <c r="G252" s="1">
        <v>-4.0121187999999997</v>
      </c>
      <c r="H252" s="2">
        <v>0</v>
      </c>
      <c r="I252" s="2">
        <v>0</v>
      </c>
      <c r="J252" s="1">
        <f>Tabla3[[#This Row],[LAT UAV]]-Tabla3[[#This Row],[LAT MARKER]]</f>
        <v>8.0000000224345058E-7</v>
      </c>
      <c r="K252" s="1">
        <f>Tabla3[[#This Row],[LON UAV]]-Tabla3[[#This Row],[LON MARKER]]</f>
        <v>6.899999999809836E-6</v>
      </c>
      <c r="L252" s="2">
        <f>Tabla3[[#This Row],[ALT UAV]]-Tabla3[[#This Row],[ALT MARKER]]</f>
        <v>0.01</v>
      </c>
      <c r="M252" s="2">
        <f>Tabla3[[#This Row],[YAW UAV]]-Tabla3[[#This Row],[YAW MARKER]]</f>
        <v>-0.57295779513082323</v>
      </c>
    </row>
    <row r="253" spans="1:13" x14ac:dyDescent="0.25">
      <c r="A253">
        <f t="shared" si="3"/>
        <v>251</v>
      </c>
      <c r="B253" s="1">
        <v>40.544815200000002</v>
      </c>
      <c r="C253" s="1">
        <v>-4.0121118999999998</v>
      </c>
      <c r="D253" s="2">
        <v>0.01</v>
      </c>
      <c r="E253" s="3">
        <v>-0.57295779513082323</v>
      </c>
      <c r="F253" s="1">
        <v>40.5448144</v>
      </c>
      <c r="G253" s="1">
        <v>-4.0121187999999997</v>
      </c>
      <c r="H253" s="2">
        <v>0</v>
      </c>
      <c r="I253" s="2">
        <v>0</v>
      </c>
      <c r="J253" s="1">
        <f>Tabla3[[#This Row],[LAT UAV]]-Tabla3[[#This Row],[LAT MARKER]]</f>
        <v>8.0000000224345058E-7</v>
      </c>
      <c r="K253" s="1">
        <f>Tabla3[[#This Row],[LON UAV]]-Tabla3[[#This Row],[LON MARKER]]</f>
        <v>6.899999999809836E-6</v>
      </c>
      <c r="L253" s="2">
        <f>Tabla3[[#This Row],[ALT UAV]]-Tabla3[[#This Row],[ALT MARKER]]</f>
        <v>0.01</v>
      </c>
      <c r="M253" s="2">
        <f>Tabla3[[#This Row],[YAW UAV]]-Tabla3[[#This Row],[YAW MARKER]]</f>
        <v>-0.57295779513082323</v>
      </c>
    </row>
    <row r="254" spans="1:13" x14ac:dyDescent="0.25">
      <c r="A254">
        <f t="shared" si="3"/>
        <v>252</v>
      </c>
      <c r="B254" s="1">
        <v>40.544815200000002</v>
      </c>
      <c r="C254" s="1">
        <v>-4.0121120000000001</v>
      </c>
      <c r="D254" s="2">
        <v>0.01</v>
      </c>
      <c r="E254" s="3">
        <v>-0.57295779513082323</v>
      </c>
      <c r="F254" s="1">
        <v>40.5448144</v>
      </c>
      <c r="G254" s="1">
        <v>-4.0121187999999997</v>
      </c>
      <c r="H254" s="2">
        <v>0</v>
      </c>
      <c r="I254" s="2">
        <v>0</v>
      </c>
      <c r="J254" s="1">
        <f>Tabla3[[#This Row],[LAT UAV]]-Tabla3[[#This Row],[LAT MARKER]]</f>
        <v>8.0000000224345058E-7</v>
      </c>
      <c r="K254" s="1">
        <f>Tabla3[[#This Row],[LON UAV]]-Tabla3[[#This Row],[LON MARKER]]</f>
        <v>6.7999999995294047E-6</v>
      </c>
      <c r="L254" s="2">
        <f>Tabla3[[#This Row],[ALT UAV]]-Tabla3[[#This Row],[ALT MARKER]]</f>
        <v>0.01</v>
      </c>
      <c r="M254" s="2">
        <f>Tabla3[[#This Row],[YAW UAV]]-Tabla3[[#This Row],[YAW MARKER]]</f>
        <v>-0.57295779513082323</v>
      </c>
    </row>
    <row r="255" spans="1:13" x14ac:dyDescent="0.25">
      <c r="A255">
        <f t="shared" si="3"/>
        <v>253</v>
      </c>
      <c r="B255" s="1">
        <v>40.544815200000002</v>
      </c>
      <c r="C255" s="1">
        <v>-4.0121120000000001</v>
      </c>
      <c r="D255" s="2">
        <v>0.02</v>
      </c>
      <c r="E255" s="3">
        <v>-0.57295779513082323</v>
      </c>
      <c r="F255" s="1">
        <v>40.5448144</v>
      </c>
      <c r="G255" s="1">
        <v>-4.0121187999999997</v>
      </c>
      <c r="H255" s="2">
        <v>0</v>
      </c>
      <c r="I255" s="2">
        <v>0</v>
      </c>
      <c r="J255" s="1">
        <f>Tabla3[[#This Row],[LAT UAV]]-Tabla3[[#This Row],[LAT MARKER]]</f>
        <v>8.0000000224345058E-7</v>
      </c>
      <c r="K255" s="1">
        <f>Tabla3[[#This Row],[LON UAV]]-Tabla3[[#This Row],[LON MARKER]]</f>
        <v>6.7999999995294047E-6</v>
      </c>
      <c r="L255" s="2">
        <f>Tabla3[[#This Row],[ALT UAV]]-Tabla3[[#This Row],[ALT MARKER]]</f>
        <v>0.02</v>
      </c>
      <c r="M255" s="2">
        <f>Tabla3[[#This Row],[YAW UAV]]-Tabla3[[#This Row],[YAW MARKER]]</f>
        <v>-0.57295779513082323</v>
      </c>
    </row>
    <row r="256" spans="1:13" x14ac:dyDescent="0.25">
      <c r="A256">
        <f t="shared" si="3"/>
        <v>254</v>
      </c>
      <c r="B256" s="1">
        <v>40.544815200000002</v>
      </c>
      <c r="C256" s="1">
        <v>-4.0121120000000001</v>
      </c>
      <c r="D256" s="2">
        <v>0.01</v>
      </c>
      <c r="E256" s="3">
        <v>-0.57295779513082323</v>
      </c>
      <c r="F256" s="1">
        <v>40.5448144</v>
      </c>
      <c r="G256" s="1">
        <v>-4.0121187999999997</v>
      </c>
      <c r="H256" s="2">
        <v>0</v>
      </c>
      <c r="I256" s="2">
        <v>0</v>
      </c>
      <c r="J256" s="1">
        <f>Tabla3[[#This Row],[LAT UAV]]-Tabla3[[#This Row],[LAT MARKER]]</f>
        <v>8.0000000224345058E-7</v>
      </c>
      <c r="K256" s="1">
        <f>Tabla3[[#This Row],[LON UAV]]-Tabla3[[#This Row],[LON MARKER]]</f>
        <v>6.7999999995294047E-6</v>
      </c>
      <c r="L256" s="2">
        <f>Tabla3[[#This Row],[ALT UAV]]-Tabla3[[#This Row],[ALT MARKER]]</f>
        <v>0.01</v>
      </c>
      <c r="M256" s="2">
        <f>Tabla3[[#This Row],[YAW UAV]]-Tabla3[[#This Row],[YAW MARKER]]</f>
        <v>-0.57295779513082323</v>
      </c>
    </row>
    <row r="257" spans="1:13" x14ac:dyDescent="0.25">
      <c r="A257">
        <f t="shared" si="3"/>
        <v>255</v>
      </c>
      <c r="B257" s="1">
        <v>40.544815200000002</v>
      </c>
      <c r="C257" s="1">
        <v>-4.0121120000000001</v>
      </c>
      <c r="D257" s="2">
        <v>0.01</v>
      </c>
      <c r="E257" s="3">
        <v>-0.57295779513082323</v>
      </c>
      <c r="F257" s="1">
        <v>40.5448144</v>
      </c>
      <c r="G257" s="1">
        <v>-4.0121187999999997</v>
      </c>
      <c r="H257" s="2">
        <v>0</v>
      </c>
      <c r="I257" s="2">
        <v>0</v>
      </c>
      <c r="J257" s="1">
        <f>Tabla3[[#This Row],[LAT UAV]]-Tabla3[[#This Row],[LAT MARKER]]</f>
        <v>8.0000000224345058E-7</v>
      </c>
      <c r="K257" s="1">
        <f>Tabla3[[#This Row],[LON UAV]]-Tabla3[[#This Row],[LON MARKER]]</f>
        <v>6.7999999995294047E-6</v>
      </c>
      <c r="L257" s="2">
        <f>Tabla3[[#This Row],[ALT UAV]]-Tabla3[[#This Row],[ALT MARKER]]</f>
        <v>0.01</v>
      </c>
      <c r="M257" s="2">
        <f>Tabla3[[#This Row],[YAW UAV]]-Tabla3[[#This Row],[YAW MARKER]]</f>
        <v>-0.57295779513082323</v>
      </c>
    </row>
    <row r="258" spans="1:13" x14ac:dyDescent="0.25">
      <c r="A258">
        <f t="shared" si="3"/>
        <v>256</v>
      </c>
      <c r="B258" s="1">
        <v>40.544815200000002</v>
      </c>
      <c r="C258" s="1">
        <v>-4.0121120000000001</v>
      </c>
      <c r="D258" s="2">
        <v>0</v>
      </c>
      <c r="E258" s="3">
        <v>-0.57295779513082323</v>
      </c>
      <c r="F258" s="1">
        <v>40.5448144</v>
      </c>
      <c r="G258" s="1">
        <v>-4.0121187999999997</v>
      </c>
      <c r="H258" s="2">
        <v>0</v>
      </c>
      <c r="I258" s="2">
        <v>0</v>
      </c>
      <c r="J258" s="1">
        <f>Tabla3[[#This Row],[LAT UAV]]-Tabla3[[#This Row],[LAT MARKER]]</f>
        <v>8.0000000224345058E-7</v>
      </c>
      <c r="K258" s="1">
        <f>Tabla3[[#This Row],[LON UAV]]-Tabla3[[#This Row],[LON MARKER]]</f>
        <v>6.7999999995294047E-6</v>
      </c>
      <c r="L258" s="2">
        <f>Tabla3[[#This Row],[ALT UAV]]-Tabla3[[#This Row],[ALT MARKER]]</f>
        <v>0</v>
      </c>
      <c r="M258" s="2">
        <f>Tabla3[[#This Row],[YAW UAV]]-Tabla3[[#This Row],[YAW MARKER]]</f>
        <v>-0.57295779513082323</v>
      </c>
    </row>
    <row r="259" spans="1:13" x14ac:dyDescent="0.25">
      <c r="A259">
        <f t="shared" si="3"/>
        <v>257</v>
      </c>
      <c r="B259" s="1">
        <v>40.544815200000002</v>
      </c>
      <c r="C259" s="1">
        <v>-4.0121120000000001</v>
      </c>
      <c r="D259" s="2">
        <v>0</v>
      </c>
      <c r="E259" s="3">
        <v>-0.57295779513082323</v>
      </c>
      <c r="F259" s="1">
        <v>40.5448144</v>
      </c>
      <c r="G259" s="1">
        <v>-4.0121187999999997</v>
      </c>
      <c r="H259" s="2">
        <v>0</v>
      </c>
      <c r="I259" s="2">
        <v>0</v>
      </c>
      <c r="J259" s="1">
        <f>Tabla3[[#This Row],[LAT UAV]]-Tabla3[[#This Row],[LAT MARKER]]</f>
        <v>8.0000000224345058E-7</v>
      </c>
      <c r="K259" s="1">
        <f>Tabla3[[#This Row],[LON UAV]]-Tabla3[[#This Row],[LON MARKER]]</f>
        <v>6.7999999995294047E-6</v>
      </c>
      <c r="L259" s="2">
        <f>Tabla3[[#This Row],[ALT UAV]]-Tabla3[[#This Row],[ALT MARKER]]</f>
        <v>0</v>
      </c>
      <c r="M259" s="2">
        <f>Tabla3[[#This Row],[YAW UAV]]-Tabla3[[#This Row],[YAW MARKER]]</f>
        <v>-0.57295779513082323</v>
      </c>
    </row>
    <row r="260" spans="1:13" x14ac:dyDescent="0.25">
      <c r="A260">
        <f t="shared" ref="A260:A323" si="4">A259+1</f>
        <v>258</v>
      </c>
      <c r="B260" s="1">
        <v>40.544815200000002</v>
      </c>
      <c r="C260" s="1">
        <v>-4.0121120000000001</v>
      </c>
      <c r="D260" s="2">
        <v>0</v>
      </c>
      <c r="E260" s="3">
        <v>-0.57295779513082323</v>
      </c>
      <c r="F260" s="1">
        <v>40.5448144</v>
      </c>
      <c r="G260" s="1">
        <v>-4.0121187999999997</v>
      </c>
      <c r="H260" s="2">
        <v>0</v>
      </c>
      <c r="I260" s="2">
        <v>0</v>
      </c>
      <c r="J260" s="1">
        <f>Tabla3[[#This Row],[LAT UAV]]-Tabla3[[#This Row],[LAT MARKER]]</f>
        <v>8.0000000224345058E-7</v>
      </c>
      <c r="K260" s="1">
        <f>Tabla3[[#This Row],[LON UAV]]-Tabla3[[#This Row],[LON MARKER]]</f>
        <v>6.7999999995294047E-6</v>
      </c>
      <c r="L260" s="2">
        <f>Tabla3[[#This Row],[ALT UAV]]-Tabla3[[#This Row],[ALT MARKER]]</f>
        <v>0</v>
      </c>
      <c r="M260" s="2">
        <f>Tabla3[[#This Row],[YAW UAV]]-Tabla3[[#This Row],[YAW MARKER]]</f>
        <v>-0.57295779513082323</v>
      </c>
    </row>
    <row r="261" spans="1:13" x14ac:dyDescent="0.25">
      <c r="A261">
        <f t="shared" si="4"/>
        <v>259</v>
      </c>
      <c r="B261" s="1">
        <v>40.544815200000002</v>
      </c>
      <c r="C261" s="1">
        <v>-4.0121120000000001</v>
      </c>
      <c r="D261" s="2">
        <v>0</v>
      </c>
      <c r="E261" s="3">
        <v>-0.57295779513082323</v>
      </c>
      <c r="F261" s="1">
        <v>40.5448144</v>
      </c>
      <c r="G261" s="1">
        <v>-4.0121187999999997</v>
      </c>
      <c r="H261" s="2">
        <v>0</v>
      </c>
      <c r="I261" s="2">
        <v>0</v>
      </c>
      <c r="J261" s="1">
        <f>Tabla3[[#This Row],[LAT UAV]]-Tabla3[[#This Row],[LAT MARKER]]</f>
        <v>8.0000000224345058E-7</v>
      </c>
      <c r="K261" s="1">
        <f>Tabla3[[#This Row],[LON UAV]]-Tabla3[[#This Row],[LON MARKER]]</f>
        <v>6.7999999995294047E-6</v>
      </c>
      <c r="L261" s="2">
        <f>Tabla3[[#This Row],[ALT UAV]]-Tabla3[[#This Row],[ALT MARKER]]</f>
        <v>0</v>
      </c>
      <c r="M261" s="2">
        <f>Tabla3[[#This Row],[YAW UAV]]-Tabla3[[#This Row],[YAW MARKER]]</f>
        <v>-0.57295779513082323</v>
      </c>
    </row>
    <row r="262" spans="1:13" x14ac:dyDescent="0.25">
      <c r="A262">
        <f t="shared" si="4"/>
        <v>260</v>
      </c>
      <c r="B262" s="1">
        <v>40.544815200000002</v>
      </c>
      <c r="C262" s="1">
        <v>-4.0121120000000001</v>
      </c>
      <c r="D262" s="2">
        <v>0</v>
      </c>
      <c r="E262" s="3">
        <v>-0.57295779513082323</v>
      </c>
      <c r="F262" s="1">
        <v>40.5448144</v>
      </c>
      <c r="G262" s="1">
        <v>-4.0121187999999997</v>
      </c>
      <c r="H262" s="2">
        <v>0</v>
      </c>
      <c r="I262" s="2">
        <v>0</v>
      </c>
      <c r="J262" s="1">
        <f>Tabla3[[#This Row],[LAT UAV]]-Tabla3[[#This Row],[LAT MARKER]]</f>
        <v>8.0000000224345058E-7</v>
      </c>
      <c r="K262" s="1">
        <f>Tabla3[[#This Row],[LON UAV]]-Tabla3[[#This Row],[LON MARKER]]</f>
        <v>6.7999999995294047E-6</v>
      </c>
      <c r="L262" s="2">
        <f>Tabla3[[#This Row],[ALT UAV]]-Tabla3[[#This Row],[ALT MARKER]]</f>
        <v>0</v>
      </c>
      <c r="M262" s="2">
        <f>Tabla3[[#This Row],[YAW UAV]]-Tabla3[[#This Row],[YAW MARKER]]</f>
        <v>-0.57295779513082323</v>
      </c>
    </row>
    <row r="263" spans="1:13" x14ac:dyDescent="0.25">
      <c r="A263">
        <f t="shared" si="4"/>
        <v>261</v>
      </c>
      <c r="B263" s="1">
        <v>40.544815200000002</v>
      </c>
      <c r="C263" s="1">
        <v>-4.0121120000000001</v>
      </c>
      <c r="D263" s="2">
        <v>0</v>
      </c>
      <c r="E263" s="3">
        <v>-0.57295779513082323</v>
      </c>
      <c r="F263" s="1">
        <v>40.5448144</v>
      </c>
      <c r="G263" s="1">
        <v>-4.0121187999999997</v>
      </c>
      <c r="H263" s="2">
        <v>0</v>
      </c>
      <c r="I263" s="2">
        <v>0</v>
      </c>
      <c r="J263" s="1">
        <f>Tabla3[[#This Row],[LAT UAV]]-Tabla3[[#This Row],[LAT MARKER]]</f>
        <v>8.0000000224345058E-7</v>
      </c>
      <c r="K263" s="1">
        <f>Tabla3[[#This Row],[LON UAV]]-Tabla3[[#This Row],[LON MARKER]]</f>
        <v>6.7999999995294047E-6</v>
      </c>
      <c r="L263" s="2">
        <f>Tabla3[[#This Row],[ALT UAV]]-Tabla3[[#This Row],[ALT MARKER]]</f>
        <v>0</v>
      </c>
      <c r="M263" s="2">
        <f>Tabla3[[#This Row],[YAW UAV]]-Tabla3[[#This Row],[YAW MARKER]]</f>
        <v>-0.57295779513082323</v>
      </c>
    </row>
    <row r="264" spans="1:13" x14ac:dyDescent="0.25">
      <c r="A264">
        <f t="shared" si="4"/>
        <v>262</v>
      </c>
      <c r="B264" s="1">
        <v>40.544815200000002</v>
      </c>
      <c r="C264" s="1">
        <v>-4.0121120000000001</v>
      </c>
      <c r="D264" s="2">
        <v>0</v>
      </c>
      <c r="E264" s="3">
        <v>-0.57295779513082323</v>
      </c>
      <c r="F264" s="1">
        <v>40.5448144</v>
      </c>
      <c r="G264" s="1">
        <v>-4.0121187999999997</v>
      </c>
      <c r="H264" s="2">
        <v>0</v>
      </c>
      <c r="I264" s="2">
        <v>0</v>
      </c>
      <c r="J264" s="1">
        <f>Tabla3[[#This Row],[LAT UAV]]-Tabla3[[#This Row],[LAT MARKER]]</f>
        <v>8.0000000224345058E-7</v>
      </c>
      <c r="K264" s="1">
        <f>Tabla3[[#This Row],[LON UAV]]-Tabla3[[#This Row],[LON MARKER]]</f>
        <v>6.7999999995294047E-6</v>
      </c>
      <c r="L264" s="2">
        <f>Tabla3[[#This Row],[ALT UAV]]-Tabla3[[#This Row],[ALT MARKER]]</f>
        <v>0</v>
      </c>
      <c r="M264" s="2">
        <f>Tabla3[[#This Row],[YAW UAV]]-Tabla3[[#This Row],[YAW MARKER]]</f>
        <v>-0.57295779513082323</v>
      </c>
    </row>
    <row r="265" spans="1:13" x14ac:dyDescent="0.25">
      <c r="A265">
        <f t="shared" si="4"/>
        <v>263</v>
      </c>
      <c r="B265" s="1">
        <v>40.544815200000002</v>
      </c>
      <c r="C265" s="1">
        <v>-4.0121120000000001</v>
      </c>
      <c r="D265" s="2">
        <v>0</v>
      </c>
      <c r="E265" s="3">
        <v>-0.57295779513082323</v>
      </c>
      <c r="F265" s="1">
        <v>40.5448144</v>
      </c>
      <c r="G265" s="1">
        <v>-4.0121187999999997</v>
      </c>
      <c r="H265" s="2">
        <v>0</v>
      </c>
      <c r="I265" s="2">
        <v>0</v>
      </c>
      <c r="J265" s="1">
        <f>Tabla3[[#This Row],[LAT UAV]]-Tabla3[[#This Row],[LAT MARKER]]</f>
        <v>8.0000000224345058E-7</v>
      </c>
      <c r="K265" s="1">
        <f>Tabla3[[#This Row],[LON UAV]]-Tabla3[[#This Row],[LON MARKER]]</f>
        <v>6.7999999995294047E-6</v>
      </c>
      <c r="L265" s="2">
        <f>Tabla3[[#This Row],[ALT UAV]]-Tabla3[[#This Row],[ALT MARKER]]</f>
        <v>0</v>
      </c>
      <c r="M265" s="2">
        <f>Tabla3[[#This Row],[YAW UAV]]-Tabla3[[#This Row],[YAW MARKER]]</f>
        <v>-0.57295779513082323</v>
      </c>
    </row>
    <row r="266" spans="1:13" x14ac:dyDescent="0.25">
      <c r="A266">
        <f t="shared" si="4"/>
        <v>264</v>
      </c>
      <c r="B266" s="1">
        <v>40.544815200000002</v>
      </c>
      <c r="C266" s="1">
        <v>-4.0121120000000001</v>
      </c>
      <c r="D266" s="2">
        <v>0</v>
      </c>
      <c r="E266" s="3">
        <v>-0.57295779513082323</v>
      </c>
      <c r="F266" s="1">
        <v>40.5448144</v>
      </c>
      <c r="G266" s="1">
        <v>-4.0121187999999997</v>
      </c>
      <c r="H266" s="2">
        <v>0</v>
      </c>
      <c r="I266" s="2">
        <v>0</v>
      </c>
      <c r="J266" s="1">
        <f>Tabla3[[#This Row],[LAT UAV]]-Tabla3[[#This Row],[LAT MARKER]]</f>
        <v>8.0000000224345058E-7</v>
      </c>
      <c r="K266" s="1">
        <f>Tabla3[[#This Row],[LON UAV]]-Tabla3[[#This Row],[LON MARKER]]</f>
        <v>6.7999999995294047E-6</v>
      </c>
      <c r="L266" s="2">
        <f>Tabla3[[#This Row],[ALT UAV]]-Tabla3[[#This Row],[ALT MARKER]]</f>
        <v>0</v>
      </c>
      <c r="M266" s="2">
        <f>Tabla3[[#This Row],[YAW UAV]]-Tabla3[[#This Row],[YAW MARKER]]</f>
        <v>-0.57295779513082323</v>
      </c>
    </row>
    <row r="267" spans="1:13" x14ac:dyDescent="0.25">
      <c r="A267">
        <f t="shared" si="4"/>
        <v>265</v>
      </c>
      <c r="B267" s="1">
        <v>40.544815200000002</v>
      </c>
      <c r="C267" s="1">
        <v>-4.0121120000000001</v>
      </c>
      <c r="D267" s="2">
        <v>0</v>
      </c>
      <c r="E267" s="3">
        <v>-0.57295779513082323</v>
      </c>
      <c r="F267" s="1">
        <v>40.5448144</v>
      </c>
      <c r="G267" s="1">
        <v>-4.0121187999999997</v>
      </c>
      <c r="H267" s="2">
        <v>0</v>
      </c>
      <c r="I267" s="2">
        <v>0</v>
      </c>
      <c r="J267" s="1">
        <f>Tabla3[[#This Row],[LAT UAV]]-Tabla3[[#This Row],[LAT MARKER]]</f>
        <v>8.0000000224345058E-7</v>
      </c>
      <c r="K267" s="1">
        <f>Tabla3[[#This Row],[LON UAV]]-Tabla3[[#This Row],[LON MARKER]]</f>
        <v>6.7999999995294047E-6</v>
      </c>
      <c r="L267" s="2">
        <f>Tabla3[[#This Row],[ALT UAV]]-Tabla3[[#This Row],[ALT MARKER]]</f>
        <v>0</v>
      </c>
      <c r="M267" s="2">
        <f>Tabla3[[#This Row],[YAW UAV]]-Tabla3[[#This Row],[YAW MARKER]]</f>
        <v>-0.57295779513082323</v>
      </c>
    </row>
    <row r="268" spans="1:13" x14ac:dyDescent="0.25">
      <c r="A268">
        <f t="shared" si="4"/>
        <v>266</v>
      </c>
      <c r="B268" s="1">
        <v>40.544815200000002</v>
      </c>
      <c r="C268" s="1">
        <v>-4.0121120000000001</v>
      </c>
      <c r="D268" s="2">
        <v>0</v>
      </c>
      <c r="E268" s="3">
        <v>-0.57295779513082323</v>
      </c>
      <c r="F268" s="1">
        <v>40.5448144</v>
      </c>
      <c r="G268" s="1">
        <v>-4.0121187999999997</v>
      </c>
      <c r="H268" s="2">
        <v>0</v>
      </c>
      <c r="I268" s="2">
        <v>0</v>
      </c>
      <c r="J268" s="1">
        <f>Tabla3[[#This Row],[LAT UAV]]-Tabla3[[#This Row],[LAT MARKER]]</f>
        <v>8.0000000224345058E-7</v>
      </c>
      <c r="K268" s="1">
        <f>Tabla3[[#This Row],[LON UAV]]-Tabla3[[#This Row],[LON MARKER]]</f>
        <v>6.7999999995294047E-6</v>
      </c>
      <c r="L268" s="2">
        <f>Tabla3[[#This Row],[ALT UAV]]-Tabla3[[#This Row],[ALT MARKER]]</f>
        <v>0</v>
      </c>
      <c r="M268" s="2">
        <f>Tabla3[[#This Row],[YAW UAV]]-Tabla3[[#This Row],[YAW MARKER]]</f>
        <v>-0.57295779513082323</v>
      </c>
    </row>
    <row r="269" spans="1:13" x14ac:dyDescent="0.25">
      <c r="A269">
        <f t="shared" si="4"/>
        <v>267</v>
      </c>
      <c r="B269" s="1">
        <v>40.544815200000002</v>
      </c>
      <c r="C269" s="1">
        <v>-4.0121120000000001</v>
      </c>
      <c r="D269" s="2">
        <v>0</v>
      </c>
      <c r="E269" s="3">
        <v>-0.57295779513082323</v>
      </c>
      <c r="F269" s="1">
        <v>40.5448144</v>
      </c>
      <c r="G269" s="1">
        <v>-4.0121187999999997</v>
      </c>
      <c r="H269" s="2">
        <v>0</v>
      </c>
      <c r="I269" s="2">
        <v>0</v>
      </c>
      <c r="J269" s="1">
        <f>Tabla3[[#This Row],[LAT UAV]]-Tabla3[[#This Row],[LAT MARKER]]</f>
        <v>8.0000000224345058E-7</v>
      </c>
      <c r="K269" s="1">
        <f>Tabla3[[#This Row],[LON UAV]]-Tabla3[[#This Row],[LON MARKER]]</f>
        <v>6.7999999995294047E-6</v>
      </c>
      <c r="L269" s="2">
        <f>Tabla3[[#This Row],[ALT UAV]]-Tabla3[[#This Row],[ALT MARKER]]</f>
        <v>0</v>
      </c>
      <c r="M269" s="2">
        <f>Tabla3[[#This Row],[YAW UAV]]-Tabla3[[#This Row],[YAW MARKER]]</f>
        <v>-0.57295779513082323</v>
      </c>
    </row>
    <row r="270" spans="1:13" x14ac:dyDescent="0.25">
      <c r="A270">
        <f t="shared" si="4"/>
        <v>268</v>
      </c>
      <c r="B270" s="1">
        <v>40.544815200000002</v>
      </c>
      <c r="C270" s="1">
        <v>-4.0121118999999998</v>
      </c>
      <c r="D270" s="2">
        <v>0</v>
      </c>
      <c r="E270" s="3">
        <v>-0.57295779513082323</v>
      </c>
      <c r="F270" s="1">
        <v>40.5448144</v>
      </c>
      <c r="G270" s="1">
        <v>-4.0121187999999997</v>
      </c>
      <c r="H270" s="2">
        <v>0</v>
      </c>
      <c r="I270" s="2">
        <v>0</v>
      </c>
      <c r="J270" s="1">
        <f>Tabla3[[#This Row],[LAT UAV]]-Tabla3[[#This Row],[LAT MARKER]]</f>
        <v>8.0000000224345058E-7</v>
      </c>
      <c r="K270" s="1">
        <f>Tabla3[[#This Row],[LON UAV]]-Tabla3[[#This Row],[LON MARKER]]</f>
        <v>6.899999999809836E-6</v>
      </c>
      <c r="L270" s="2">
        <f>Tabla3[[#This Row],[ALT UAV]]-Tabla3[[#This Row],[ALT MARKER]]</f>
        <v>0</v>
      </c>
      <c r="M270" s="2">
        <f>Tabla3[[#This Row],[YAW UAV]]-Tabla3[[#This Row],[YAW MARKER]]</f>
        <v>-0.57295779513082323</v>
      </c>
    </row>
    <row r="271" spans="1:13" x14ac:dyDescent="0.25">
      <c r="A271">
        <f t="shared" si="4"/>
        <v>269</v>
      </c>
      <c r="B271" s="1">
        <v>40.544815200000002</v>
      </c>
      <c r="C271" s="1">
        <v>-4.0121118999999998</v>
      </c>
      <c r="D271" s="2">
        <v>0</v>
      </c>
      <c r="E271" s="3">
        <v>-0.57295779513082323</v>
      </c>
      <c r="F271" s="1">
        <v>40.5448144</v>
      </c>
      <c r="G271" s="1">
        <v>-4.0121187999999997</v>
      </c>
      <c r="H271" s="2">
        <v>0</v>
      </c>
      <c r="I271" s="2">
        <v>0</v>
      </c>
      <c r="J271" s="1">
        <f>Tabla3[[#This Row],[LAT UAV]]-Tabla3[[#This Row],[LAT MARKER]]</f>
        <v>8.0000000224345058E-7</v>
      </c>
      <c r="K271" s="1">
        <f>Tabla3[[#This Row],[LON UAV]]-Tabla3[[#This Row],[LON MARKER]]</f>
        <v>6.899999999809836E-6</v>
      </c>
      <c r="L271" s="2">
        <f>Tabla3[[#This Row],[ALT UAV]]-Tabla3[[#This Row],[ALT MARKER]]</f>
        <v>0</v>
      </c>
      <c r="M271" s="2">
        <f>Tabla3[[#This Row],[YAW UAV]]-Tabla3[[#This Row],[YAW MARKER]]</f>
        <v>-0.57295779513082323</v>
      </c>
    </row>
    <row r="272" spans="1:13" x14ac:dyDescent="0.25">
      <c r="A272">
        <f t="shared" si="4"/>
        <v>270</v>
      </c>
      <c r="B272" s="1">
        <v>40.544815200000002</v>
      </c>
      <c r="C272" s="1">
        <v>-4.0121120000000001</v>
      </c>
      <c r="D272" s="2">
        <v>0</v>
      </c>
      <c r="E272" s="3">
        <v>-0.57295779513082323</v>
      </c>
      <c r="F272" s="1">
        <v>40.5448144</v>
      </c>
      <c r="G272" s="1">
        <v>-4.0121187999999997</v>
      </c>
      <c r="H272" s="2">
        <v>0</v>
      </c>
      <c r="I272" s="2">
        <v>0</v>
      </c>
      <c r="J272" s="1">
        <f>Tabla3[[#This Row],[LAT UAV]]-Tabla3[[#This Row],[LAT MARKER]]</f>
        <v>8.0000000224345058E-7</v>
      </c>
      <c r="K272" s="1">
        <f>Tabla3[[#This Row],[LON UAV]]-Tabla3[[#This Row],[LON MARKER]]</f>
        <v>6.7999999995294047E-6</v>
      </c>
      <c r="L272" s="2">
        <f>Tabla3[[#This Row],[ALT UAV]]-Tabla3[[#This Row],[ALT MARKER]]</f>
        <v>0</v>
      </c>
      <c r="M272" s="2">
        <f>Tabla3[[#This Row],[YAW UAV]]-Tabla3[[#This Row],[YAW MARKER]]</f>
        <v>-0.57295779513082323</v>
      </c>
    </row>
    <row r="273" spans="1:13" x14ac:dyDescent="0.25">
      <c r="A273">
        <f t="shared" si="4"/>
        <v>271</v>
      </c>
      <c r="B273" s="1">
        <v>40.544815200000002</v>
      </c>
      <c r="C273" s="1">
        <v>-4.0121118999999998</v>
      </c>
      <c r="D273" s="2">
        <v>0</v>
      </c>
      <c r="E273" s="3">
        <v>-0.57295779513082323</v>
      </c>
      <c r="F273" s="1">
        <v>40.5448144</v>
      </c>
      <c r="G273" s="1">
        <v>-4.0121187999999997</v>
      </c>
      <c r="H273" s="2">
        <v>0</v>
      </c>
      <c r="I273" s="2">
        <v>0</v>
      </c>
      <c r="J273" s="1">
        <f>Tabla3[[#This Row],[LAT UAV]]-Tabla3[[#This Row],[LAT MARKER]]</f>
        <v>8.0000000224345058E-7</v>
      </c>
      <c r="K273" s="1">
        <f>Tabla3[[#This Row],[LON UAV]]-Tabla3[[#This Row],[LON MARKER]]</f>
        <v>6.899999999809836E-6</v>
      </c>
      <c r="L273" s="2">
        <f>Tabla3[[#This Row],[ALT UAV]]-Tabla3[[#This Row],[ALT MARKER]]</f>
        <v>0</v>
      </c>
      <c r="M273" s="2">
        <f>Tabla3[[#This Row],[YAW UAV]]-Tabla3[[#This Row],[YAW MARKER]]</f>
        <v>-0.57295779513082323</v>
      </c>
    </row>
    <row r="274" spans="1:13" x14ac:dyDescent="0.25">
      <c r="A274">
        <f t="shared" si="4"/>
        <v>272</v>
      </c>
      <c r="B274" s="1">
        <v>40.544815200000002</v>
      </c>
      <c r="C274" s="1">
        <v>-4.0121118999999998</v>
      </c>
      <c r="D274" s="2">
        <v>0</v>
      </c>
      <c r="E274" s="3">
        <v>-0.57295779513082323</v>
      </c>
      <c r="F274" s="1">
        <v>40.5448144</v>
      </c>
      <c r="G274" s="1">
        <v>-4.0121187999999997</v>
      </c>
      <c r="H274" s="2">
        <v>0</v>
      </c>
      <c r="I274" s="2">
        <v>0</v>
      </c>
      <c r="J274" s="1">
        <f>Tabla3[[#This Row],[LAT UAV]]-Tabla3[[#This Row],[LAT MARKER]]</f>
        <v>8.0000000224345058E-7</v>
      </c>
      <c r="K274" s="1">
        <f>Tabla3[[#This Row],[LON UAV]]-Tabla3[[#This Row],[LON MARKER]]</f>
        <v>6.899999999809836E-6</v>
      </c>
      <c r="L274" s="2">
        <f>Tabla3[[#This Row],[ALT UAV]]-Tabla3[[#This Row],[ALT MARKER]]</f>
        <v>0</v>
      </c>
      <c r="M274" s="2">
        <f>Tabla3[[#This Row],[YAW UAV]]-Tabla3[[#This Row],[YAW MARKER]]</f>
        <v>-0.57295779513082323</v>
      </c>
    </row>
    <row r="275" spans="1:13" x14ac:dyDescent="0.25">
      <c r="A275">
        <f t="shared" si="4"/>
        <v>273</v>
      </c>
      <c r="B275" s="1">
        <v>40.544815200000002</v>
      </c>
      <c r="C275" s="1">
        <v>-4.0121118999999998</v>
      </c>
      <c r="D275" s="2">
        <v>0</v>
      </c>
      <c r="E275" s="3">
        <v>-0.57295779513082323</v>
      </c>
      <c r="F275" s="1">
        <v>40.5448144</v>
      </c>
      <c r="G275" s="1">
        <v>-4.0121187999999997</v>
      </c>
      <c r="H275" s="2">
        <v>0</v>
      </c>
      <c r="I275" s="2">
        <v>0</v>
      </c>
      <c r="J275" s="1">
        <f>Tabla3[[#This Row],[LAT UAV]]-Tabla3[[#This Row],[LAT MARKER]]</f>
        <v>8.0000000224345058E-7</v>
      </c>
      <c r="K275" s="1">
        <f>Tabla3[[#This Row],[LON UAV]]-Tabla3[[#This Row],[LON MARKER]]</f>
        <v>6.899999999809836E-6</v>
      </c>
      <c r="L275" s="2">
        <f>Tabla3[[#This Row],[ALT UAV]]-Tabla3[[#This Row],[ALT MARKER]]</f>
        <v>0</v>
      </c>
      <c r="M275" s="2">
        <f>Tabla3[[#This Row],[YAW UAV]]-Tabla3[[#This Row],[YAW MARKER]]</f>
        <v>-0.57295779513082323</v>
      </c>
    </row>
    <row r="276" spans="1:13" x14ac:dyDescent="0.25">
      <c r="A276">
        <f t="shared" si="4"/>
        <v>274</v>
      </c>
      <c r="B276" s="1">
        <v>40.544815200000002</v>
      </c>
      <c r="C276" s="1">
        <v>-4.0121118999999998</v>
      </c>
      <c r="D276" s="2">
        <v>0</v>
      </c>
      <c r="E276" s="3">
        <v>-0.57295779513082323</v>
      </c>
      <c r="F276" s="1">
        <v>40.5448144</v>
      </c>
      <c r="G276" s="1">
        <v>-4.0121187999999997</v>
      </c>
      <c r="H276" s="2">
        <v>0</v>
      </c>
      <c r="I276" s="2">
        <v>0</v>
      </c>
      <c r="J276" s="1">
        <f>Tabla3[[#This Row],[LAT UAV]]-Tabla3[[#This Row],[LAT MARKER]]</f>
        <v>8.0000000224345058E-7</v>
      </c>
      <c r="K276" s="1">
        <f>Tabla3[[#This Row],[LON UAV]]-Tabla3[[#This Row],[LON MARKER]]</f>
        <v>6.899999999809836E-6</v>
      </c>
      <c r="L276" s="2">
        <f>Tabla3[[#This Row],[ALT UAV]]-Tabla3[[#This Row],[ALT MARKER]]</f>
        <v>0</v>
      </c>
      <c r="M276" s="2">
        <f>Tabla3[[#This Row],[YAW UAV]]-Tabla3[[#This Row],[YAW MARKER]]</f>
        <v>-0.57295779513082323</v>
      </c>
    </row>
    <row r="277" spans="1:13" x14ac:dyDescent="0.25">
      <c r="A277">
        <f t="shared" si="4"/>
        <v>275</v>
      </c>
      <c r="B277" s="1">
        <v>40.544815200000002</v>
      </c>
      <c r="C277" s="1">
        <v>-4.0121118999999998</v>
      </c>
      <c r="D277" s="2">
        <v>0</v>
      </c>
      <c r="E277" s="3">
        <v>-0.57295779513082323</v>
      </c>
      <c r="F277" s="1">
        <v>40.5448144</v>
      </c>
      <c r="G277" s="1">
        <v>-4.0121187999999997</v>
      </c>
      <c r="H277" s="2">
        <v>0</v>
      </c>
      <c r="I277" s="2">
        <v>0</v>
      </c>
      <c r="J277" s="1">
        <f>Tabla3[[#This Row],[LAT UAV]]-Tabla3[[#This Row],[LAT MARKER]]</f>
        <v>8.0000000224345058E-7</v>
      </c>
      <c r="K277" s="1">
        <f>Tabla3[[#This Row],[LON UAV]]-Tabla3[[#This Row],[LON MARKER]]</f>
        <v>6.899999999809836E-6</v>
      </c>
      <c r="L277" s="2">
        <f>Tabla3[[#This Row],[ALT UAV]]-Tabla3[[#This Row],[ALT MARKER]]</f>
        <v>0</v>
      </c>
      <c r="M277" s="2">
        <f>Tabla3[[#This Row],[YAW UAV]]-Tabla3[[#This Row],[YAW MARKER]]</f>
        <v>-0.57295779513082323</v>
      </c>
    </row>
    <row r="278" spans="1:13" x14ac:dyDescent="0.25">
      <c r="A278">
        <f t="shared" si="4"/>
        <v>276</v>
      </c>
      <c r="B278" s="1">
        <v>40.544815200000002</v>
      </c>
      <c r="C278" s="1">
        <v>-4.0121118999999998</v>
      </c>
      <c r="D278" s="2">
        <v>0</v>
      </c>
      <c r="E278" s="3">
        <v>-0.57295779513082323</v>
      </c>
      <c r="F278" s="1">
        <v>40.5448144</v>
      </c>
      <c r="G278" s="1">
        <v>-4.0121187999999997</v>
      </c>
      <c r="H278" s="2">
        <v>0</v>
      </c>
      <c r="I278" s="2">
        <v>0</v>
      </c>
      <c r="J278" s="1">
        <f>Tabla3[[#This Row],[LAT UAV]]-Tabla3[[#This Row],[LAT MARKER]]</f>
        <v>8.0000000224345058E-7</v>
      </c>
      <c r="K278" s="1">
        <f>Tabla3[[#This Row],[LON UAV]]-Tabla3[[#This Row],[LON MARKER]]</f>
        <v>6.899999999809836E-6</v>
      </c>
      <c r="L278" s="2">
        <f>Tabla3[[#This Row],[ALT UAV]]-Tabla3[[#This Row],[ALT MARKER]]</f>
        <v>0</v>
      </c>
      <c r="M278" s="2">
        <f>Tabla3[[#This Row],[YAW UAV]]-Tabla3[[#This Row],[YAW MARKER]]</f>
        <v>-0.57295779513082323</v>
      </c>
    </row>
    <row r="279" spans="1:13" x14ac:dyDescent="0.25">
      <c r="A279">
        <f t="shared" si="4"/>
        <v>277</v>
      </c>
      <c r="B279" s="1">
        <v>40.544815200000002</v>
      </c>
      <c r="C279" s="1">
        <v>-4.0121118999999998</v>
      </c>
      <c r="D279" s="2">
        <v>0</v>
      </c>
      <c r="E279" s="3">
        <v>-0.57295779513082323</v>
      </c>
      <c r="F279" s="1">
        <v>40.5448144</v>
      </c>
      <c r="G279" s="1">
        <v>-4.0121187999999997</v>
      </c>
      <c r="H279" s="2">
        <v>0</v>
      </c>
      <c r="I279" s="2">
        <v>0</v>
      </c>
      <c r="J279" s="1">
        <f>Tabla3[[#This Row],[LAT UAV]]-Tabla3[[#This Row],[LAT MARKER]]</f>
        <v>8.0000000224345058E-7</v>
      </c>
      <c r="K279" s="1">
        <f>Tabla3[[#This Row],[LON UAV]]-Tabla3[[#This Row],[LON MARKER]]</f>
        <v>6.899999999809836E-6</v>
      </c>
      <c r="L279" s="2">
        <f>Tabla3[[#This Row],[ALT UAV]]-Tabla3[[#This Row],[ALT MARKER]]</f>
        <v>0</v>
      </c>
      <c r="M279" s="2">
        <f>Tabla3[[#This Row],[YAW UAV]]-Tabla3[[#This Row],[YAW MARKER]]</f>
        <v>-0.57295779513082323</v>
      </c>
    </row>
    <row r="280" spans="1:13" x14ac:dyDescent="0.25">
      <c r="A280">
        <f t="shared" si="4"/>
        <v>278</v>
      </c>
      <c r="B280" s="1">
        <v>40.544815200000002</v>
      </c>
      <c r="C280" s="1">
        <v>-4.0121118999999998</v>
      </c>
      <c r="D280" s="2">
        <v>0</v>
      </c>
      <c r="E280" s="3">
        <v>-0.57295779513082323</v>
      </c>
      <c r="F280" s="1">
        <v>40.5448144</v>
      </c>
      <c r="G280" s="1">
        <v>-4.0121187999999997</v>
      </c>
      <c r="H280" s="2">
        <v>0</v>
      </c>
      <c r="I280" s="2">
        <v>0</v>
      </c>
      <c r="J280" s="1">
        <f>Tabla3[[#This Row],[LAT UAV]]-Tabla3[[#This Row],[LAT MARKER]]</f>
        <v>8.0000000224345058E-7</v>
      </c>
      <c r="K280" s="1">
        <f>Tabla3[[#This Row],[LON UAV]]-Tabla3[[#This Row],[LON MARKER]]</f>
        <v>6.899999999809836E-6</v>
      </c>
      <c r="L280" s="2">
        <f>Tabla3[[#This Row],[ALT UAV]]-Tabla3[[#This Row],[ALT MARKER]]</f>
        <v>0</v>
      </c>
      <c r="M280" s="2">
        <f>Tabla3[[#This Row],[YAW UAV]]-Tabla3[[#This Row],[YAW MARKER]]</f>
        <v>-0.57295779513082323</v>
      </c>
    </row>
    <row r="281" spans="1:13" x14ac:dyDescent="0.25">
      <c r="A281">
        <f t="shared" si="4"/>
        <v>279</v>
      </c>
      <c r="B281" s="1">
        <v>40.544815200000002</v>
      </c>
      <c r="C281" s="1">
        <v>-4.0121118999999998</v>
      </c>
      <c r="D281" s="2">
        <v>0</v>
      </c>
      <c r="E281" s="3">
        <v>-0.57295779513082323</v>
      </c>
      <c r="F281" s="1">
        <v>40.5448144</v>
      </c>
      <c r="G281" s="1">
        <v>-4.0121187999999997</v>
      </c>
      <c r="H281" s="2">
        <v>0</v>
      </c>
      <c r="I281" s="2">
        <v>0</v>
      </c>
      <c r="J281" s="1">
        <f>Tabla3[[#This Row],[LAT UAV]]-Tabla3[[#This Row],[LAT MARKER]]</f>
        <v>8.0000000224345058E-7</v>
      </c>
      <c r="K281" s="1">
        <f>Tabla3[[#This Row],[LON UAV]]-Tabla3[[#This Row],[LON MARKER]]</f>
        <v>6.899999999809836E-6</v>
      </c>
      <c r="L281" s="2">
        <f>Tabla3[[#This Row],[ALT UAV]]-Tabla3[[#This Row],[ALT MARKER]]</f>
        <v>0</v>
      </c>
      <c r="M281" s="2">
        <f>Tabla3[[#This Row],[YAW UAV]]-Tabla3[[#This Row],[YAW MARKER]]</f>
        <v>-0.57295779513082323</v>
      </c>
    </row>
    <row r="282" spans="1:13" x14ac:dyDescent="0.25">
      <c r="A282">
        <f t="shared" si="4"/>
        <v>280</v>
      </c>
      <c r="B282" s="1">
        <v>40.544815200000002</v>
      </c>
      <c r="C282" s="1">
        <v>-4.0121118999999998</v>
      </c>
      <c r="D282" s="2">
        <v>0</v>
      </c>
      <c r="E282" s="3">
        <v>-0.57295779513082323</v>
      </c>
      <c r="F282" s="1">
        <v>40.5448144</v>
      </c>
      <c r="G282" s="1">
        <v>-4.0121187999999997</v>
      </c>
      <c r="H282" s="2">
        <v>0</v>
      </c>
      <c r="I282" s="2">
        <v>0</v>
      </c>
      <c r="J282" s="1">
        <f>Tabla3[[#This Row],[LAT UAV]]-Tabla3[[#This Row],[LAT MARKER]]</f>
        <v>8.0000000224345058E-7</v>
      </c>
      <c r="K282" s="1">
        <f>Tabla3[[#This Row],[LON UAV]]-Tabla3[[#This Row],[LON MARKER]]</f>
        <v>6.899999999809836E-6</v>
      </c>
      <c r="L282" s="2">
        <f>Tabla3[[#This Row],[ALT UAV]]-Tabla3[[#This Row],[ALT MARKER]]</f>
        <v>0</v>
      </c>
      <c r="M282" s="2">
        <f>Tabla3[[#This Row],[YAW UAV]]-Tabla3[[#This Row],[YAW MARKER]]</f>
        <v>-0.57295779513082323</v>
      </c>
    </row>
    <row r="283" spans="1:13" x14ac:dyDescent="0.25">
      <c r="A283">
        <f t="shared" si="4"/>
        <v>281</v>
      </c>
      <c r="B283" s="1">
        <v>40.544815200000002</v>
      </c>
      <c r="C283" s="1">
        <v>-4.0121118999999998</v>
      </c>
      <c r="D283" s="2">
        <v>-0.1</v>
      </c>
      <c r="E283" s="3">
        <v>-0.57295779513082323</v>
      </c>
      <c r="F283" s="1">
        <v>40.5448144</v>
      </c>
      <c r="G283" s="1">
        <v>-4.0121187999999997</v>
      </c>
      <c r="H283" s="2">
        <v>0</v>
      </c>
      <c r="I283" s="2">
        <v>0</v>
      </c>
      <c r="J283" s="1">
        <f>Tabla3[[#This Row],[LAT UAV]]-Tabla3[[#This Row],[LAT MARKER]]</f>
        <v>8.0000000224345058E-7</v>
      </c>
      <c r="K283" s="1">
        <f>Tabla3[[#This Row],[LON UAV]]-Tabla3[[#This Row],[LON MARKER]]</f>
        <v>6.899999999809836E-6</v>
      </c>
      <c r="L283" s="2">
        <f>Tabla3[[#This Row],[ALT UAV]]-Tabla3[[#This Row],[ALT MARKER]]</f>
        <v>-0.1</v>
      </c>
      <c r="M283" s="2">
        <f>Tabla3[[#This Row],[YAW UAV]]-Tabla3[[#This Row],[YAW MARKER]]</f>
        <v>-0.57295779513082323</v>
      </c>
    </row>
    <row r="284" spans="1:13" x14ac:dyDescent="0.25">
      <c r="A284">
        <f t="shared" si="4"/>
        <v>282</v>
      </c>
      <c r="B284" s="1">
        <v>40.544815200000002</v>
      </c>
      <c r="C284" s="1">
        <v>-4.0121118999999998</v>
      </c>
      <c r="D284" s="2">
        <v>-0.1</v>
      </c>
      <c r="E284" s="3">
        <v>-0.57295779513082323</v>
      </c>
      <c r="F284" s="1">
        <v>40.5448144</v>
      </c>
      <c r="G284" s="1">
        <v>-4.0121187999999997</v>
      </c>
      <c r="H284" s="2">
        <v>0</v>
      </c>
      <c r="I284" s="2">
        <v>0</v>
      </c>
      <c r="J284" s="1">
        <f>Tabla3[[#This Row],[LAT UAV]]-Tabla3[[#This Row],[LAT MARKER]]</f>
        <v>8.0000000224345058E-7</v>
      </c>
      <c r="K284" s="1">
        <f>Tabla3[[#This Row],[LON UAV]]-Tabla3[[#This Row],[LON MARKER]]</f>
        <v>6.899999999809836E-6</v>
      </c>
      <c r="L284" s="2">
        <f>Tabla3[[#This Row],[ALT UAV]]-Tabla3[[#This Row],[ALT MARKER]]</f>
        <v>-0.1</v>
      </c>
      <c r="M284" s="2">
        <f>Tabla3[[#This Row],[YAW UAV]]-Tabla3[[#This Row],[YAW MARKER]]</f>
        <v>-0.57295779513082323</v>
      </c>
    </row>
    <row r="285" spans="1:13" x14ac:dyDescent="0.25">
      <c r="A285">
        <f t="shared" si="4"/>
        <v>283</v>
      </c>
      <c r="B285" s="1">
        <v>40.544815200000002</v>
      </c>
      <c r="C285" s="1">
        <v>-4.0121118999999998</v>
      </c>
      <c r="D285" s="2">
        <v>-0.1</v>
      </c>
      <c r="E285" s="3">
        <v>-0.57295779513082323</v>
      </c>
      <c r="F285" s="1">
        <v>40.5448144</v>
      </c>
      <c r="G285" s="1">
        <v>-4.0121187999999997</v>
      </c>
      <c r="H285" s="2">
        <v>0</v>
      </c>
      <c r="I285" s="2">
        <v>0</v>
      </c>
      <c r="J285" s="1">
        <f>Tabla3[[#This Row],[LAT UAV]]-Tabla3[[#This Row],[LAT MARKER]]</f>
        <v>8.0000000224345058E-7</v>
      </c>
      <c r="K285" s="1">
        <f>Tabla3[[#This Row],[LON UAV]]-Tabla3[[#This Row],[LON MARKER]]</f>
        <v>6.899999999809836E-6</v>
      </c>
      <c r="L285" s="2">
        <f>Tabla3[[#This Row],[ALT UAV]]-Tabla3[[#This Row],[ALT MARKER]]</f>
        <v>-0.1</v>
      </c>
      <c r="M285" s="2">
        <f>Tabla3[[#This Row],[YAW UAV]]-Tabla3[[#This Row],[YAW MARKER]]</f>
        <v>-0.57295779513082323</v>
      </c>
    </row>
    <row r="286" spans="1:13" x14ac:dyDescent="0.25">
      <c r="A286">
        <f t="shared" si="4"/>
        <v>284</v>
      </c>
      <c r="B286" s="1">
        <v>40.544815200000002</v>
      </c>
      <c r="C286" s="1">
        <v>-4.0121118999999998</v>
      </c>
      <c r="D286" s="2">
        <v>-0.1</v>
      </c>
      <c r="E286" s="3">
        <v>-0.57295779513082323</v>
      </c>
      <c r="F286" s="1">
        <v>40.5448144</v>
      </c>
      <c r="G286" s="1">
        <v>-4.0121187999999997</v>
      </c>
      <c r="H286" s="2">
        <v>0</v>
      </c>
      <c r="I286" s="2">
        <v>0</v>
      </c>
      <c r="J286" s="1">
        <f>Tabla3[[#This Row],[LAT UAV]]-Tabla3[[#This Row],[LAT MARKER]]</f>
        <v>8.0000000224345058E-7</v>
      </c>
      <c r="K286" s="1">
        <f>Tabla3[[#This Row],[LON UAV]]-Tabla3[[#This Row],[LON MARKER]]</f>
        <v>6.899999999809836E-6</v>
      </c>
      <c r="L286" s="2">
        <f>Tabla3[[#This Row],[ALT UAV]]-Tabla3[[#This Row],[ALT MARKER]]</f>
        <v>-0.1</v>
      </c>
      <c r="M286" s="2">
        <f>Tabla3[[#This Row],[YAW UAV]]-Tabla3[[#This Row],[YAW MARKER]]</f>
        <v>-0.57295779513082323</v>
      </c>
    </row>
    <row r="287" spans="1:13" x14ac:dyDescent="0.25">
      <c r="A287">
        <f t="shared" si="4"/>
        <v>285</v>
      </c>
      <c r="B287" s="1">
        <v>40.544815200000002</v>
      </c>
      <c r="C287" s="1">
        <v>-4.0121118999999998</v>
      </c>
      <c r="D287" s="2">
        <v>-0.1</v>
      </c>
      <c r="E287" s="3">
        <v>-0.57295779513082323</v>
      </c>
      <c r="F287" s="1">
        <v>40.5448144</v>
      </c>
      <c r="G287" s="1">
        <v>-4.0121187999999997</v>
      </c>
      <c r="H287" s="2">
        <v>0</v>
      </c>
      <c r="I287" s="2">
        <v>0</v>
      </c>
      <c r="J287" s="1">
        <f>Tabla3[[#This Row],[LAT UAV]]-Tabla3[[#This Row],[LAT MARKER]]</f>
        <v>8.0000000224345058E-7</v>
      </c>
      <c r="K287" s="1">
        <f>Tabla3[[#This Row],[LON UAV]]-Tabla3[[#This Row],[LON MARKER]]</f>
        <v>6.899999999809836E-6</v>
      </c>
      <c r="L287" s="2">
        <f>Tabla3[[#This Row],[ALT UAV]]-Tabla3[[#This Row],[ALT MARKER]]</f>
        <v>-0.1</v>
      </c>
      <c r="M287" s="2">
        <f>Tabla3[[#This Row],[YAW UAV]]-Tabla3[[#This Row],[YAW MARKER]]</f>
        <v>-0.57295779513082323</v>
      </c>
    </row>
    <row r="288" spans="1:13" x14ac:dyDescent="0.25">
      <c r="A288">
        <f t="shared" si="4"/>
        <v>286</v>
      </c>
      <c r="B288" s="1">
        <v>40.544815200000002</v>
      </c>
      <c r="C288" s="1">
        <v>-4.0121118999999998</v>
      </c>
      <c r="D288" s="2">
        <v>-0.1</v>
      </c>
      <c r="E288" s="3">
        <v>-0.57295779513082323</v>
      </c>
      <c r="F288" s="1">
        <v>40.5448144</v>
      </c>
      <c r="G288" s="1">
        <v>-4.0121187999999997</v>
      </c>
      <c r="H288" s="2">
        <v>0</v>
      </c>
      <c r="I288" s="2">
        <v>0</v>
      </c>
      <c r="J288" s="1">
        <f>Tabla3[[#This Row],[LAT UAV]]-Tabla3[[#This Row],[LAT MARKER]]</f>
        <v>8.0000000224345058E-7</v>
      </c>
      <c r="K288" s="1">
        <f>Tabla3[[#This Row],[LON UAV]]-Tabla3[[#This Row],[LON MARKER]]</f>
        <v>6.899999999809836E-6</v>
      </c>
      <c r="L288" s="2">
        <f>Tabla3[[#This Row],[ALT UAV]]-Tabla3[[#This Row],[ALT MARKER]]</f>
        <v>-0.1</v>
      </c>
      <c r="M288" s="2">
        <f>Tabla3[[#This Row],[YAW UAV]]-Tabla3[[#This Row],[YAW MARKER]]</f>
        <v>-0.57295779513082323</v>
      </c>
    </row>
    <row r="289" spans="1:13" x14ac:dyDescent="0.25">
      <c r="A289">
        <f t="shared" si="4"/>
        <v>287</v>
      </c>
      <c r="B289" s="1">
        <v>40.544815200000002</v>
      </c>
      <c r="C289" s="1">
        <v>-4.0121118999999998</v>
      </c>
      <c r="D289" s="2">
        <v>-0.1</v>
      </c>
      <c r="E289" s="3">
        <v>-0.57295779513082323</v>
      </c>
      <c r="F289" s="1">
        <v>40.5448144</v>
      </c>
      <c r="G289" s="1">
        <v>-4.0121187999999997</v>
      </c>
      <c r="H289" s="2">
        <v>0</v>
      </c>
      <c r="I289" s="2">
        <v>0</v>
      </c>
      <c r="J289" s="1">
        <f>Tabla3[[#This Row],[LAT UAV]]-Tabla3[[#This Row],[LAT MARKER]]</f>
        <v>8.0000000224345058E-7</v>
      </c>
      <c r="K289" s="1">
        <f>Tabla3[[#This Row],[LON UAV]]-Tabla3[[#This Row],[LON MARKER]]</f>
        <v>6.899999999809836E-6</v>
      </c>
      <c r="L289" s="2">
        <f>Tabla3[[#This Row],[ALT UAV]]-Tabla3[[#This Row],[ALT MARKER]]</f>
        <v>-0.1</v>
      </c>
      <c r="M289" s="2">
        <f>Tabla3[[#This Row],[YAW UAV]]-Tabla3[[#This Row],[YAW MARKER]]</f>
        <v>-0.57295779513082323</v>
      </c>
    </row>
    <row r="290" spans="1:13" x14ac:dyDescent="0.25">
      <c r="A290">
        <f t="shared" si="4"/>
        <v>288</v>
      </c>
      <c r="B290" s="1">
        <v>40.544815200000002</v>
      </c>
      <c r="C290" s="1">
        <v>-4.0121118999999998</v>
      </c>
      <c r="D290" s="2">
        <v>-0.1</v>
      </c>
      <c r="E290" s="3">
        <v>-0.57295779513082323</v>
      </c>
      <c r="F290" s="1">
        <v>40.5448144</v>
      </c>
      <c r="G290" s="1">
        <v>-4.0121187999999997</v>
      </c>
      <c r="H290" s="2">
        <v>0</v>
      </c>
      <c r="I290" s="2">
        <v>0</v>
      </c>
      <c r="J290" s="1">
        <f>Tabla3[[#This Row],[LAT UAV]]-Tabla3[[#This Row],[LAT MARKER]]</f>
        <v>8.0000000224345058E-7</v>
      </c>
      <c r="K290" s="1">
        <f>Tabla3[[#This Row],[LON UAV]]-Tabla3[[#This Row],[LON MARKER]]</f>
        <v>6.899999999809836E-6</v>
      </c>
      <c r="L290" s="2">
        <f>Tabla3[[#This Row],[ALT UAV]]-Tabla3[[#This Row],[ALT MARKER]]</f>
        <v>-0.1</v>
      </c>
      <c r="M290" s="2">
        <f>Tabla3[[#This Row],[YAW UAV]]-Tabla3[[#This Row],[YAW MARKER]]</f>
        <v>-0.57295779513082323</v>
      </c>
    </row>
    <row r="291" spans="1:13" x14ac:dyDescent="0.25">
      <c r="A291">
        <f t="shared" si="4"/>
        <v>289</v>
      </c>
      <c r="B291" s="1">
        <v>40.544815200000002</v>
      </c>
      <c r="C291" s="1">
        <v>-4.0121120000000001</v>
      </c>
      <c r="D291" s="2">
        <v>-0.1</v>
      </c>
      <c r="E291" s="3">
        <v>-0.57295779513082323</v>
      </c>
      <c r="F291" s="1">
        <v>40.5448144</v>
      </c>
      <c r="G291" s="1">
        <v>-4.0121187999999997</v>
      </c>
      <c r="H291" s="2">
        <v>0</v>
      </c>
      <c r="I291" s="2">
        <v>0</v>
      </c>
      <c r="J291" s="1">
        <f>Tabla3[[#This Row],[LAT UAV]]-Tabla3[[#This Row],[LAT MARKER]]</f>
        <v>8.0000000224345058E-7</v>
      </c>
      <c r="K291" s="1">
        <f>Tabla3[[#This Row],[LON UAV]]-Tabla3[[#This Row],[LON MARKER]]</f>
        <v>6.7999999995294047E-6</v>
      </c>
      <c r="L291" s="2">
        <f>Tabla3[[#This Row],[ALT UAV]]-Tabla3[[#This Row],[ALT MARKER]]</f>
        <v>-0.1</v>
      </c>
      <c r="M291" s="2">
        <f>Tabla3[[#This Row],[YAW UAV]]-Tabla3[[#This Row],[YAW MARKER]]</f>
        <v>-0.57295779513082323</v>
      </c>
    </row>
    <row r="292" spans="1:13" x14ac:dyDescent="0.25">
      <c r="A292">
        <f t="shared" si="4"/>
        <v>290</v>
      </c>
      <c r="B292" s="1">
        <v>40.544815200000002</v>
      </c>
      <c r="C292" s="1">
        <v>-4.0121120000000001</v>
      </c>
      <c r="D292" s="2">
        <v>-0.1</v>
      </c>
      <c r="E292" s="3">
        <v>-0.57295779513082323</v>
      </c>
      <c r="F292" s="1">
        <v>40.5448144</v>
      </c>
      <c r="G292" s="1">
        <v>-4.0121187999999997</v>
      </c>
      <c r="H292" s="2">
        <v>0</v>
      </c>
      <c r="I292" s="2">
        <v>0</v>
      </c>
      <c r="J292" s="1">
        <f>Tabla3[[#This Row],[LAT UAV]]-Tabla3[[#This Row],[LAT MARKER]]</f>
        <v>8.0000000224345058E-7</v>
      </c>
      <c r="K292" s="1">
        <f>Tabla3[[#This Row],[LON UAV]]-Tabla3[[#This Row],[LON MARKER]]</f>
        <v>6.7999999995294047E-6</v>
      </c>
      <c r="L292" s="2">
        <f>Tabla3[[#This Row],[ALT UAV]]-Tabla3[[#This Row],[ALT MARKER]]</f>
        <v>-0.1</v>
      </c>
      <c r="M292" s="2">
        <f>Tabla3[[#This Row],[YAW UAV]]-Tabla3[[#This Row],[YAW MARKER]]</f>
        <v>-0.57295779513082323</v>
      </c>
    </row>
    <row r="293" spans="1:13" x14ac:dyDescent="0.25">
      <c r="A293">
        <f t="shared" si="4"/>
        <v>291</v>
      </c>
      <c r="B293" s="1">
        <v>40.544815200000002</v>
      </c>
      <c r="C293" s="1">
        <v>-4.0121120000000001</v>
      </c>
      <c r="D293" s="2">
        <v>-0.1</v>
      </c>
      <c r="E293" s="3">
        <v>-0.57295779513082323</v>
      </c>
      <c r="F293" s="1">
        <v>40.5448144</v>
      </c>
      <c r="G293" s="1">
        <v>-4.0121187999999997</v>
      </c>
      <c r="H293" s="2">
        <v>0</v>
      </c>
      <c r="I293" s="2">
        <v>0</v>
      </c>
      <c r="J293" s="1">
        <f>Tabla3[[#This Row],[LAT UAV]]-Tabla3[[#This Row],[LAT MARKER]]</f>
        <v>8.0000000224345058E-7</v>
      </c>
      <c r="K293" s="1">
        <f>Tabla3[[#This Row],[LON UAV]]-Tabla3[[#This Row],[LON MARKER]]</f>
        <v>6.7999999995294047E-6</v>
      </c>
      <c r="L293" s="2">
        <f>Tabla3[[#This Row],[ALT UAV]]-Tabla3[[#This Row],[ALT MARKER]]</f>
        <v>-0.1</v>
      </c>
      <c r="M293" s="2">
        <f>Tabla3[[#This Row],[YAW UAV]]-Tabla3[[#This Row],[YAW MARKER]]</f>
        <v>-0.57295779513082323</v>
      </c>
    </row>
    <row r="294" spans="1:13" x14ac:dyDescent="0.25">
      <c r="A294">
        <f t="shared" si="4"/>
        <v>292</v>
      </c>
      <c r="B294" s="1">
        <v>40.544815100000001</v>
      </c>
      <c r="C294" s="1">
        <v>-4.0121120000000001</v>
      </c>
      <c r="D294" s="2">
        <v>-0.1</v>
      </c>
      <c r="E294" s="3">
        <v>-0.57295779513082323</v>
      </c>
      <c r="F294" s="1">
        <v>40.5448144</v>
      </c>
      <c r="G294" s="1">
        <v>-4.0121187999999997</v>
      </c>
      <c r="H294" s="2">
        <v>0</v>
      </c>
      <c r="I294" s="2">
        <v>0</v>
      </c>
      <c r="J294" s="1">
        <f>Tabla3[[#This Row],[LAT UAV]]-Tabla3[[#This Row],[LAT MARKER]]</f>
        <v>7.0000000107484084E-7</v>
      </c>
      <c r="K294" s="1">
        <f>Tabla3[[#This Row],[LON UAV]]-Tabla3[[#This Row],[LON MARKER]]</f>
        <v>6.7999999995294047E-6</v>
      </c>
      <c r="L294" s="2">
        <f>Tabla3[[#This Row],[ALT UAV]]-Tabla3[[#This Row],[ALT MARKER]]</f>
        <v>-0.1</v>
      </c>
      <c r="M294" s="2">
        <f>Tabla3[[#This Row],[YAW UAV]]-Tabla3[[#This Row],[YAW MARKER]]</f>
        <v>-0.57295779513082323</v>
      </c>
    </row>
    <row r="295" spans="1:13" x14ac:dyDescent="0.25">
      <c r="A295">
        <f t="shared" si="4"/>
        <v>293</v>
      </c>
      <c r="B295" s="1">
        <v>40.544815100000001</v>
      </c>
      <c r="C295" s="1">
        <v>-4.0121120000000001</v>
      </c>
      <c r="D295" s="2">
        <v>-0.1</v>
      </c>
      <c r="E295" s="3">
        <v>-0.57295779513082323</v>
      </c>
      <c r="F295" s="1">
        <v>40.5448144</v>
      </c>
      <c r="G295" s="1">
        <v>-4.0121187999999997</v>
      </c>
      <c r="H295" s="2">
        <v>0</v>
      </c>
      <c r="I295" s="2">
        <v>0</v>
      </c>
      <c r="J295" s="1">
        <f>Tabla3[[#This Row],[LAT UAV]]-Tabla3[[#This Row],[LAT MARKER]]</f>
        <v>7.0000000107484084E-7</v>
      </c>
      <c r="K295" s="1">
        <f>Tabla3[[#This Row],[LON UAV]]-Tabla3[[#This Row],[LON MARKER]]</f>
        <v>6.7999999995294047E-6</v>
      </c>
      <c r="L295" s="2">
        <f>Tabla3[[#This Row],[ALT UAV]]-Tabla3[[#This Row],[ALT MARKER]]</f>
        <v>-0.1</v>
      </c>
      <c r="M295" s="2">
        <f>Tabla3[[#This Row],[YAW UAV]]-Tabla3[[#This Row],[YAW MARKER]]</f>
        <v>-0.57295779513082323</v>
      </c>
    </row>
    <row r="296" spans="1:13" x14ac:dyDescent="0.25">
      <c r="A296">
        <f t="shared" si="4"/>
        <v>294</v>
      </c>
      <c r="B296" s="1">
        <v>40.544815100000001</v>
      </c>
      <c r="C296" s="1">
        <v>-4.0121120000000001</v>
      </c>
      <c r="D296" s="2">
        <v>-0.1</v>
      </c>
      <c r="E296" s="3">
        <v>-0.57295779513082323</v>
      </c>
      <c r="F296" s="1">
        <v>40.5448144</v>
      </c>
      <c r="G296" s="1">
        <v>-4.0121187999999997</v>
      </c>
      <c r="H296" s="2">
        <v>0</v>
      </c>
      <c r="I296" s="2">
        <v>0</v>
      </c>
      <c r="J296" s="1">
        <f>Tabla3[[#This Row],[LAT UAV]]-Tabla3[[#This Row],[LAT MARKER]]</f>
        <v>7.0000000107484084E-7</v>
      </c>
      <c r="K296" s="1">
        <f>Tabla3[[#This Row],[LON UAV]]-Tabla3[[#This Row],[LON MARKER]]</f>
        <v>6.7999999995294047E-6</v>
      </c>
      <c r="L296" s="2">
        <f>Tabla3[[#This Row],[ALT UAV]]-Tabla3[[#This Row],[ALT MARKER]]</f>
        <v>-0.1</v>
      </c>
      <c r="M296" s="2">
        <f>Tabla3[[#This Row],[YAW UAV]]-Tabla3[[#This Row],[YAW MARKER]]</f>
        <v>-0.57295779513082323</v>
      </c>
    </row>
    <row r="297" spans="1:13" x14ac:dyDescent="0.25">
      <c r="A297">
        <f t="shared" si="4"/>
        <v>295</v>
      </c>
      <c r="B297" s="1">
        <v>40.544815100000001</v>
      </c>
      <c r="C297" s="1">
        <v>-4.0121120000000001</v>
      </c>
      <c r="D297" s="2">
        <v>-0.1</v>
      </c>
      <c r="E297" s="3">
        <v>-0.57295779513082323</v>
      </c>
      <c r="F297" s="1">
        <v>40.5448144</v>
      </c>
      <c r="G297" s="1">
        <v>-4.0121187999999997</v>
      </c>
      <c r="H297" s="2">
        <v>0</v>
      </c>
      <c r="I297" s="2">
        <v>0</v>
      </c>
      <c r="J297" s="1">
        <f>Tabla3[[#This Row],[LAT UAV]]-Tabla3[[#This Row],[LAT MARKER]]</f>
        <v>7.0000000107484084E-7</v>
      </c>
      <c r="K297" s="1">
        <f>Tabla3[[#This Row],[LON UAV]]-Tabla3[[#This Row],[LON MARKER]]</f>
        <v>6.7999999995294047E-6</v>
      </c>
      <c r="L297" s="2">
        <f>Tabla3[[#This Row],[ALT UAV]]-Tabla3[[#This Row],[ALT MARKER]]</f>
        <v>-0.1</v>
      </c>
      <c r="M297" s="2">
        <f>Tabla3[[#This Row],[YAW UAV]]-Tabla3[[#This Row],[YAW MARKER]]</f>
        <v>-0.57295779513082323</v>
      </c>
    </row>
    <row r="298" spans="1:13" x14ac:dyDescent="0.25">
      <c r="A298">
        <f t="shared" si="4"/>
        <v>296</v>
      </c>
      <c r="B298" s="1">
        <v>40.544815100000001</v>
      </c>
      <c r="C298" s="1">
        <v>-4.0121120000000001</v>
      </c>
      <c r="D298" s="2">
        <v>-0.1</v>
      </c>
      <c r="E298" s="3">
        <v>-0.57295779513082323</v>
      </c>
      <c r="F298" s="1">
        <v>40.5448144</v>
      </c>
      <c r="G298" s="1">
        <v>-4.0121187999999997</v>
      </c>
      <c r="H298" s="2">
        <v>0</v>
      </c>
      <c r="I298" s="2">
        <v>0</v>
      </c>
      <c r="J298" s="1">
        <f>Tabla3[[#This Row],[LAT UAV]]-Tabla3[[#This Row],[LAT MARKER]]</f>
        <v>7.0000000107484084E-7</v>
      </c>
      <c r="K298" s="1">
        <f>Tabla3[[#This Row],[LON UAV]]-Tabla3[[#This Row],[LON MARKER]]</f>
        <v>6.7999999995294047E-6</v>
      </c>
      <c r="L298" s="2">
        <f>Tabla3[[#This Row],[ALT UAV]]-Tabla3[[#This Row],[ALT MARKER]]</f>
        <v>-0.1</v>
      </c>
      <c r="M298" s="2">
        <f>Tabla3[[#This Row],[YAW UAV]]-Tabla3[[#This Row],[YAW MARKER]]</f>
        <v>-0.57295779513082323</v>
      </c>
    </row>
    <row r="299" spans="1:13" x14ac:dyDescent="0.25">
      <c r="A299">
        <f t="shared" si="4"/>
        <v>297</v>
      </c>
      <c r="B299" s="1">
        <v>40.544815100000001</v>
      </c>
      <c r="C299" s="1">
        <v>-4.0121120000000001</v>
      </c>
      <c r="D299" s="2">
        <v>-0.1</v>
      </c>
      <c r="E299" s="3">
        <v>-0.57295779513082323</v>
      </c>
      <c r="F299" s="1">
        <v>40.5448144</v>
      </c>
      <c r="G299" s="1">
        <v>-4.0121187999999997</v>
      </c>
      <c r="H299" s="2">
        <v>0</v>
      </c>
      <c r="I299" s="2">
        <v>0</v>
      </c>
      <c r="J299" s="1">
        <f>Tabla3[[#This Row],[LAT UAV]]-Tabla3[[#This Row],[LAT MARKER]]</f>
        <v>7.0000000107484084E-7</v>
      </c>
      <c r="K299" s="1">
        <f>Tabla3[[#This Row],[LON UAV]]-Tabla3[[#This Row],[LON MARKER]]</f>
        <v>6.7999999995294047E-6</v>
      </c>
      <c r="L299" s="2">
        <f>Tabla3[[#This Row],[ALT UAV]]-Tabla3[[#This Row],[ALT MARKER]]</f>
        <v>-0.1</v>
      </c>
      <c r="M299" s="2">
        <f>Tabla3[[#This Row],[YAW UAV]]-Tabla3[[#This Row],[YAW MARKER]]</f>
        <v>-0.57295779513082323</v>
      </c>
    </row>
    <row r="300" spans="1:13" x14ac:dyDescent="0.25">
      <c r="A300">
        <f t="shared" si="4"/>
        <v>298</v>
      </c>
      <c r="B300" s="1">
        <v>40.544815100000001</v>
      </c>
      <c r="C300" s="1">
        <v>-4.0121120000000001</v>
      </c>
      <c r="D300" s="2">
        <v>-0.1</v>
      </c>
      <c r="E300" s="3">
        <v>-0.57295779513082323</v>
      </c>
      <c r="F300" s="1">
        <v>40.5448144</v>
      </c>
      <c r="G300" s="1">
        <v>-4.0121187999999997</v>
      </c>
      <c r="H300" s="2">
        <v>0</v>
      </c>
      <c r="I300" s="2">
        <v>0</v>
      </c>
      <c r="J300" s="1">
        <f>Tabla3[[#This Row],[LAT UAV]]-Tabla3[[#This Row],[LAT MARKER]]</f>
        <v>7.0000000107484084E-7</v>
      </c>
      <c r="K300" s="1">
        <f>Tabla3[[#This Row],[LON UAV]]-Tabla3[[#This Row],[LON MARKER]]</f>
        <v>6.7999999995294047E-6</v>
      </c>
      <c r="L300" s="2">
        <f>Tabla3[[#This Row],[ALT UAV]]-Tabla3[[#This Row],[ALT MARKER]]</f>
        <v>-0.1</v>
      </c>
      <c r="M300" s="2">
        <f>Tabla3[[#This Row],[YAW UAV]]-Tabla3[[#This Row],[YAW MARKER]]</f>
        <v>-0.57295779513082323</v>
      </c>
    </row>
    <row r="301" spans="1:13" x14ac:dyDescent="0.25">
      <c r="A301">
        <f t="shared" si="4"/>
        <v>299</v>
      </c>
      <c r="B301" s="1">
        <v>40.544815100000001</v>
      </c>
      <c r="C301" s="1">
        <v>-4.0121120000000001</v>
      </c>
      <c r="D301" s="2">
        <v>-0.1</v>
      </c>
      <c r="E301" s="3">
        <v>-0.57295779513082323</v>
      </c>
      <c r="F301" s="1">
        <v>40.5448144</v>
      </c>
      <c r="G301" s="1">
        <v>-4.0121187999999997</v>
      </c>
      <c r="H301" s="2">
        <v>0</v>
      </c>
      <c r="I301" s="2">
        <v>0</v>
      </c>
      <c r="J301" s="1">
        <f>Tabla3[[#This Row],[LAT UAV]]-Tabla3[[#This Row],[LAT MARKER]]</f>
        <v>7.0000000107484084E-7</v>
      </c>
      <c r="K301" s="1">
        <f>Tabla3[[#This Row],[LON UAV]]-Tabla3[[#This Row],[LON MARKER]]</f>
        <v>6.7999999995294047E-6</v>
      </c>
      <c r="L301" s="2">
        <f>Tabla3[[#This Row],[ALT UAV]]-Tabla3[[#This Row],[ALT MARKER]]</f>
        <v>-0.1</v>
      </c>
      <c r="M301" s="2">
        <f>Tabla3[[#This Row],[YAW UAV]]-Tabla3[[#This Row],[YAW MARKER]]</f>
        <v>-0.57295779513082323</v>
      </c>
    </row>
    <row r="302" spans="1:13" x14ac:dyDescent="0.25">
      <c r="A302">
        <f t="shared" si="4"/>
        <v>300</v>
      </c>
      <c r="B302" s="1">
        <v>40.544815100000001</v>
      </c>
      <c r="C302" s="1">
        <v>-4.0121120000000001</v>
      </c>
      <c r="D302" s="2">
        <v>-0.1</v>
      </c>
      <c r="E302" s="3">
        <v>-0.57295779513082323</v>
      </c>
      <c r="F302" s="1">
        <v>40.5448144</v>
      </c>
      <c r="G302" s="1">
        <v>-4.0121187999999997</v>
      </c>
      <c r="H302" s="2">
        <v>0</v>
      </c>
      <c r="I302" s="2">
        <v>0</v>
      </c>
      <c r="J302" s="1">
        <f>Tabla3[[#This Row],[LAT UAV]]-Tabla3[[#This Row],[LAT MARKER]]</f>
        <v>7.0000000107484084E-7</v>
      </c>
      <c r="K302" s="1">
        <f>Tabla3[[#This Row],[LON UAV]]-Tabla3[[#This Row],[LON MARKER]]</f>
        <v>6.7999999995294047E-6</v>
      </c>
      <c r="L302" s="2">
        <f>Tabla3[[#This Row],[ALT UAV]]-Tabla3[[#This Row],[ALT MARKER]]</f>
        <v>-0.1</v>
      </c>
      <c r="M302" s="2">
        <f>Tabla3[[#This Row],[YAW UAV]]-Tabla3[[#This Row],[YAW MARKER]]</f>
        <v>-0.57295779513082323</v>
      </c>
    </row>
    <row r="303" spans="1:13" x14ac:dyDescent="0.25">
      <c r="A303">
        <f t="shared" si="4"/>
        <v>301</v>
      </c>
      <c r="B303" s="1">
        <v>40.544815100000001</v>
      </c>
      <c r="C303" s="1">
        <v>-4.0121120000000001</v>
      </c>
      <c r="D303" s="2">
        <v>-0.1</v>
      </c>
      <c r="E303" s="3">
        <v>-0.57295779513082323</v>
      </c>
      <c r="F303" s="1">
        <v>40.5448144</v>
      </c>
      <c r="G303" s="1">
        <v>-4.0121187999999997</v>
      </c>
      <c r="H303" s="2">
        <v>0</v>
      </c>
      <c r="I303" s="2">
        <v>0</v>
      </c>
      <c r="J303" s="1">
        <f>Tabla3[[#This Row],[LAT UAV]]-Tabla3[[#This Row],[LAT MARKER]]</f>
        <v>7.0000000107484084E-7</v>
      </c>
      <c r="K303" s="1">
        <f>Tabla3[[#This Row],[LON UAV]]-Tabla3[[#This Row],[LON MARKER]]</f>
        <v>6.7999999995294047E-6</v>
      </c>
      <c r="L303" s="2">
        <f>Tabla3[[#This Row],[ALT UAV]]-Tabla3[[#This Row],[ALT MARKER]]</f>
        <v>-0.1</v>
      </c>
      <c r="M303" s="2">
        <f>Tabla3[[#This Row],[YAW UAV]]-Tabla3[[#This Row],[YAW MARKER]]</f>
        <v>-0.57295779513082323</v>
      </c>
    </row>
    <row r="304" spans="1:13" x14ac:dyDescent="0.25">
      <c r="A304">
        <f t="shared" si="4"/>
        <v>302</v>
      </c>
      <c r="B304" s="1">
        <v>40.544815100000001</v>
      </c>
      <c r="C304" s="1">
        <v>-4.0121120000000001</v>
      </c>
      <c r="D304" s="2">
        <v>-0.1</v>
      </c>
      <c r="E304" s="3">
        <v>-0.57295779513082323</v>
      </c>
      <c r="F304" s="1">
        <v>40.5448144</v>
      </c>
      <c r="G304" s="1">
        <v>-4.0121187999999997</v>
      </c>
      <c r="H304" s="2">
        <v>0</v>
      </c>
      <c r="I304" s="2">
        <v>0</v>
      </c>
      <c r="J304" s="1">
        <f>Tabla3[[#This Row],[LAT UAV]]-Tabla3[[#This Row],[LAT MARKER]]</f>
        <v>7.0000000107484084E-7</v>
      </c>
      <c r="K304" s="1">
        <f>Tabla3[[#This Row],[LON UAV]]-Tabla3[[#This Row],[LON MARKER]]</f>
        <v>6.7999999995294047E-6</v>
      </c>
      <c r="L304" s="2">
        <f>Tabla3[[#This Row],[ALT UAV]]-Tabla3[[#This Row],[ALT MARKER]]</f>
        <v>-0.1</v>
      </c>
      <c r="M304" s="2">
        <f>Tabla3[[#This Row],[YAW UAV]]-Tabla3[[#This Row],[YAW MARKER]]</f>
        <v>-0.57295779513082323</v>
      </c>
    </row>
    <row r="305" spans="1:13" x14ac:dyDescent="0.25">
      <c r="A305">
        <f t="shared" si="4"/>
        <v>303</v>
      </c>
      <c r="B305" s="1">
        <v>40.544815100000001</v>
      </c>
      <c r="C305" s="1">
        <v>-4.0121120000000001</v>
      </c>
      <c r="D305" s="2">
        <v>-0.1</v>
      </c>
      <c r="E305" s="3">
        <v>-0.57295779513082323</v>
      </c>
      <c r="F305" s="1">
        <v>40.5448144</v>
      </c>
      <c r="G305" s="1">
        <v>-4.0121187999999997</v>
      </c>
      <c r="H305" s="2">
        <v>0</v>
      </c>
      <c r="I305" s="2">
        <v>0</v>
      </c>
      <c r="J305" s="1">
        <f>Tabla3[[#This Row],[LAT UAV]]-Tabla3[[#This Row],[LAT MARKER]]</f>
        <v>7.0000000107484084E-7</v>
      </c>
      <c r="K305" s="1">
        <f>Tabla3[[#This Row],[LON UAV]]-Tabla3[[#This Row],[LON MARKER]]</f>
        <v>6.7999999995294047E-6</v>
      </c>
      <c r="L305" s="2">
        <f>Tabla3[[#This Row],[ALT UAV]]-Tabla3[[#This Row],[ALT MARKER]]</f>
        <v>-0.1</v>
      </c>
      <c r="M305" s="2">
        <f>Tabla3[[#This Row],[YAW UAV]]-Tabla3[[#This Row],[YAW MARKER]]</f>
        <v>-0.57295779513082323</v>
      </c>
    </row>
    <row r="306" spans="1:13" x14ac:dyDescent="0.25">
      <c r="A306">
        <f t="shared" si="4"/>
        <v>304</v>
      </c>
      <c r="B306" s="1">
        <v>40.544815100000001</v>
      </c>
      <c r="C306" s="1">
        <v>-4.0121120000000001</v>
      </c>
      <c r="D306" s="2">
        <v>-0.1</v>
      </c>
      <c r="E306" s="3">
        <v>-0.57295779513082323</v>
      </c>
      <c r="F306" s="1">
        <v>40.5448144</v>
      </c>
      <c r="G306" s="1">
        <v>-4.0121187999999997</v>
      </c>
      <c r="H306" s="2">
        <v>0</v>
      </c>
      <c r="I306" s="2">
        <v>0</v>
      </c>
      <c r="J306" s="1">
        <f>Tabla3[[#This Row],[LAT UAV]]-Tabla3[[#This Row],[LAT MARKER]]</f>
        <v>7.0000000107484084E-7</v>
      </c>
      <c r="K306" s="1">
        <f>Tabla3[[#This Row],[LON UAV]]-Tabla3[[#This Row],[LON MARKER]]</f>
        <v>6.7999999995294047E-6</v>
      </c>
      <c r="L306" s="2">
        <f>Tabla3[[#This Row],[ALT UAV]]-Tabla3[[#This Row],[ALT MARKER]]</f>
        <v>-0.1</v>
      </c>
      <c r="M306" s="2">
        <f>Tabla3[[#This Row],[YAW UAV]]-Tabla3[[#This Row],[YAW MARKER]]</f>
        <v>-0.57295779513082323</v>
      </c>
    </row>
    <row r="307" spans="1:13" x14ac:dyDescent="0.25">
      <c r="A307">
        <f t="shared" si="4"/>
        <v>305</v>
      </c>
      <c r="B307" s="1">
        <v>40.544815100000001</v>
      </c>
      <c r="C307" s="1">
        <v>-4.0121120000000001</v>
      </c>
      <c r="D307" s="2">
        <v>-0.1</v>
      </c>
      <c r="E307" s="3">
        <v>-0.57295779513082323</v>
      </c>
      <c r="F307" s="1">
        <v>40.5448144</v>
      </c>
      <c r="G307" s="1">
        <v>-4.0121187999999997</v>
      </c>
      <c r="H307" s="2">
        <v>0</v>
      </c>
      <c r="I307" s="2">
        <v>0</v>
      </c>
      <c r="J307" s="1">
        <f>Tabla3[[#This Row],[LAT UAV]]-Tabla3[[#This Row],[LAT MARKER]]</f>
        <v>7.0000000107484084E-7</v>
      </c>
      <c r="K307" s="1">
        <f>Tabla3[[#This Row],[LON UAV]]-Tabla3[[#This Row],[LON MARKER]]</f>
        <v>6.7999999995294047E-6</v>
      </c>
      <c r="L307" s="2">
        <f>Tabla3[[#This Row],[ALT UAV]]-Tabla3[[#This Row],[ALT MARKER]]</f>
        <v>-0.1</v>
      </c>
      <c r="M307" s="2">
        <f>Tabla3[[#This Row],[YAW UAV]]-Tabla3[[#This Row],[YAW MARKER]]</f>
        <v>-0.57295779513082323</v>
      </c>
    </row>
    <row r="308" spans="1:13" x14ac:dyDescent="0.25">
      <c r="A308">
        <f t="shared" si="4"/>
        <v>306</v>
      </c>
      <c r="B308" s="1">
        <v>40.544815100000001</v>
      </c>
      <c r="C308" s="1">
        <v>-4.0121118999999998</v>
      </c>
      <c r="D308" s="2">
        <v>-0.1</v>
      </c>
      <c r="E308" s="3">
        <v>-0.57295779513082323</v>
      </c>
      <c r="F308" s="1">
        <v>40.5448144</v>
      </c>
      <c r="G308" s="1">
        <v>-4.0121187999999997</v>
      </c>
      <c r="H308" s="2">
        <v>0</v>
      </c>
      <c r="I308" s="2">
        <v>0</v>
      </c>
      <c r="J308" s="1">
        <f>Tabla3[[#This Row],[LAT UAV]]-Tabla3[[#This Row],[LAT MARKER]]</f>
        <v>7.0000000107484084E-7</v>
      </c>
      <c r="K308" s="1">
        <f>Tabla3[[#This Row],[LON UAV]]-Tabla3[[#This Row],[LON MARKER]]</f>
        <v>6.899999999809836E-6</v>
      </c>
      <c r="L308" s="2">
        <f>Tabla3[[#This Row],[ALT UAV]]-Tabla3[[#This Row],[ALT MARKER]]</f>
        <v>-0.1</v>
      </c>
      <c r="M308" s="2">
        <f>Tabla3[[#This Row],[YAW UAV]]-Tabla3[[#This Row],[YAW MARKER]]</f>
        <v>-0.57295779513082323</v>
      </c>
    </row>
    <row r="309" spans="1:13" x14ac:dyDescent="0.25">
      <c r="A309">
        <f t="shared" si="4"/>
        <v>307</v>
      </c>
      <c r="B309" s="1">
        <v>40.544815100000001</v>
      </c>
      <c r="C309" s="1">
        <v>-4.0121118999999998</v>
      </c>
      <c r="D309" s="2">
        <v>-0.1</v>
      </c>
      <c r="E309" s="3">
        <v>-0.57295779513082323</v>
      </c>
      <c r="F309" s="1">
        <v>40.5448144</v>
      </c>
      <c r="G309" s="1">
        <v>-4.0121187999999997</v>
      </c>
      <c r="H309" s="2">
        <v>0</v>
      </c>
      <c r="I309" s="2">
        <v>0</v>
      </c>
      <c r="J309" s="1">
        <f>Tabla3[[#This Row],[LAT UAV]]-Tabla3[[#This Row],[LAT MARKER]]</f>
        <v>7.0000000107484084E-7</v>
      </c>
      <c r="K309" s="1">
        <f>Tabla3[[#This Row],[LON UAV]]-Tabla3[[#This Row],[LON MARKER]]</f>
        <v>6.899999999809836E-6</v>
      </c>
      <c r="L309" s="2">
        <f>Tabla3[[#This Row],[ALT UAV]]-Tabla3[[#This Row],[ALT MARKER]]</f>
        <v>-0.1</v>
      </c>
      <c r="M309" s="2">
        <f>Tabla3[[#This Row],[YAW UAV]]-Tabla3[[#This Row],[YAW MARKER]]</f>
        <v>-0.57295779513082323</v>
      </c>
    </row>
    <row r="310" spans="1:13" x14ac:dyDescent="0.25">
      <c r="A310">
        <f t="shared" si="4"/>
        <v>308</v>
      </c>
      <c r="B310" s="1">
        <v>40.544815100000001</v>
      </c>
      <c r="C310" s="1">
        <v>-4.0121118999999998</v>
      </c>
      <c r="D310" s="2">
        <v>-0.1</v>
      </c>
      <c r="E310" s="3">
        <v>-0.57295779513082323</v>
      </c>
      <c r="F310" s="1">
        <v>40.5448144</v>
      </c>
      <c r="G310" s="1">
        <v>-4.0121187999999997</v>
      </c>
      <c r="H310" s="2">
        <v>0</v>
      </c>
      <c r="I310" s="2">
        <v>0</v>
      </c>
      <c r="J310" s="1">
        <f>Tabla3[[#This Row],[LAT UAV]]-Tabla3[[#This Row],[LAT MARKER]]</f>
        <v>7.0000000107484084E-7</v>
      </c>
      <c r="K310" s="1">
        <f>Tabla3[[#This Row],[LON UAV]]-Tabla3[[#This Row],[LON MARKER]]</f>
        <v>6.899999999809836E-6</v>
      </c>
      <c r="L310" s="2">
        <f>Tabla3[[#This Row],[ALT UAV]]-Tabla3[[#This Row],[ALT MARKER]]</f>
        <v>-0.1</v>
      </c>
      <c r="M310" s="2">
        <f>Tabla3[[#This Row],[YAW UAV]]-Tabla3[[#This Row],[YAW MARKER]]</f>
        <v>-0.57295779513082323</v>
      </c>
    </row>
    <row r="311" spans="1:13" x14ac:dyDescent="0.25">
      <c r="A311">
        <f t="shared" si="4"/>
        <v>309</v>
      </c>
      <c r="B311" s="1">
        <v>40.544815100000001</v>
      </c>
      <c r="C311" s="1">
        <v>-4.0121118999999998</v>
      </c>
      <c r="D311" s="2">
        <v>-0.1</v>
      </c>
      <c r="E311" s="3">
        <v>-0.57295779513082323</v>
      </c>
      <c r="F311" s="1">
        <v>40.5448144</v>
      </c>
      <c r="G311" s="1">
        <v>-4.0121187999999997</v>
      </c>
      <c r="H311" s="2">
        <v>0</v>
      </c>
      <c r="I311" s="2">
        <v>0</v>
      </c>
      <c r="J311" s="1">
        <f>Tabla3[[#This Row],[LAT UAV]]-Tabla3[[#This Row],[LAT MARKER]]</f>
        <v>7.0000000107484084E-7</v>
      </c>
      <c r="K311" s="1">
        <f>Tabla3[[#This Row],[LON UAV]]-Tabla3[[#This Row],[LON MARKER]]</f>
        <v>6.899999999809836E-6</v>
      </c>
      <c r="L311" s="2">
        <f>Tabla3[[#This Row],[ALT UAV]]-Tabla3[[#This Row],[ALT MARKER]]</f>
        <v>-0.1</v>
      </c>
      <c r="M311" s="2">
        <f>Tabla3[[#This Row],[YAW UAV]]-Tabla3[[#This Row],[YAW MARKER]]</f>
        <v>-0.57295779513082323</v>
      </c>
    </row>
    <row r="312" spans="1:13" x14ac:dyDescent="0.25">
      <c r="A312">
        <f t="shared" si="4"/>
        <v>310</v>
      </c>
      <c r="B312" s="1">
        <v>40.544815100000001</v>
      </c>
      <c r="C312" s="1">
        <v>-4.0121118999999998</v>
      </c>
      <c r="D312" s="2">
        <v>-0.1</v>
      </c>
      <c r="E312" s="3">
        <v>-0.57295779513082323</v>
      </c>
      <c r="F312" s="1">
        <v>40.5448144</v>
      </c>
      <c r="G312" s="1">
        <v>-4.0121187999999997</v>
      </c>
      <c r="H312" s="2">
        <v>0</v>
      </c>
      <c r="I312" s="2">
        <v>0</v>
      </c>
      <c r="J312" s="1">
        <f>Tabla3[[#This Row],[LAT UAV]]-Tabla3[[#This Row],[LAT MARKER]]</f>
        <v>7.0000000107484084E-7</v>
      </c>
      <c r="K312" s="1">
        <f>Tabla3[[#This Row],[LON UAV]]-Tabla3[[#This Row],[LON MARKER]]</f>
        <v>6.899999999809836E-6</v>
      </c>
      <c r="L312" s="2">
        <f>Tabla3[[#This Row],[ALT UAV]]-Tabla3[[#This Row],[ALT MARKER]]</f>
        <v>-0.1</v>
      </c>
      <c r="M312" s="2">
        <f>Tabla3[[#This Row],[YAW UAV]]-Tabla3[[#This Row],[YAW MARKER]]</f>
        <v>-0.57295779513082323</v>
      </c>
    </row>
    <row r="313" spans="1:13" x14ac:dyDescent="0.25">
      <c r="A313">
        <f t="shared" si="4"/>
        <v>311</v>
      </c>
      <c r="B313" s="1">
        <v>40.544815100000001</v>
      </c>
      <c r="C313" s="1">
        <v>-4.0121118999999998</v>
      </c>
      <c r="D313" s="2">
        <v>-0.1</v>
      </c>
      <c r="E313" s="3">
        <v>-0.57295779513082323</v>
      </c>
      <c r="F313" s="1">
        <v>40.5448144</v>
      </c>
      <c r="G313" s="1">
        <v>-4.0121187999999997</v>
      </c>
      <c r="H313" s="2">
        <v>0</v>
      </c>
      <c r="I313" s="2">
        <v>0</v>
      </c>
      <c r="J313" s="1">
        <f>Tabla3[[#This Row],[LAT UAV]]-Tabla3[[#This Row],[LAT MARKER]]</f>
        <v>7.0000000107484084E-7</v>
      </c>
      <c r="K313" s="1">
        <f>Tabla3[[#This Row],[LON UAV]]-Tabla3[[#This Row],[LON MARKER]]</f>
        <v>6.899999999809836E-6</v>
      </c>
      <c r="L313" s="2">
        <f>Tabla3[[#This Row],[ALT UAV]]-Tabla3[[#This Row],[ALT MARKER]]</f>
        <v>-0.1</v>
      </c>
      <c r="M313" s="2">
        <f>Tabla3[[#This Row],[YAW UAV]]-Tabla3[[#This Row],[YAW MARKER]]</f>
        <v>-0.57295779513082323</v>
      </c>
    </row>
    <row r="314" spans="1:13" x14ac:dyDescent="0.25">
      <c r="A314">
        <f t="shared" si="4"/>
        <v>312</v>
      </c>
      <c r="B314" s="1">
        <v>40.544815100000001</v>
      </c>
      <c r="C314" s="1">
        <v>-4.0121118999999998</v>
      </c>
      <c r="D314" s="2">
        <v>-0.1</v>
      </c>
      <c r="E314" s="3">
        <v>-0.57295779513082323</v>
      </c>
      <c r="F314" s="1">
        <v>40.5448144</v>
      </c>
      <c r="G314" s="1">
        <v>-4.0121187999999997</v>
      </c>
      <c r="H314" s="2">
        <v>0</v>
      </c>
      <c r="I314" s="2">
        <v>0</v>
      </c>
      <c r="J314" s="1">
        <f>Tabla3[[#This Row],[LAT UAV]]-Tabla3[[#This Row],[LAT MARKER]]</f>
        <v>7.0000000107484084E-7</v>
      </c>
      <c r="K314" s="1">
        <f>Tabla3[[#This Row],[LON UAV]]-Tabla3[[#This Row],[LON MARKER]]</f>
        <v>6.899999999809836E-6</v>
      </c>
      <c r="L314" s="2">
        <f>Tabla3[[#This Row],[ALT UAV]]-Tabla3[[#This Row],[ALT MARKER]]</f>
        <v>-0.1</v>
      </c>
      <c r="M314" s="2">
        <f>Tabla3[[#This Row],[YAW UAV]]-Tabla3[[#This Row],[YAW MARKER]]</f>
        <v>-0.57295779513082323</v>
      </c>
    </row>
    <row r="315" spans="1:13" x14ac:dyDescent="0.25">
      <c r="A315">
        <f t="shared" si="4"/>
        <v>313</v>
      </c>
      <c r="B315" s="1">
        <v>40.544815100000001</v>
      </c>
      <c r="C315" s="1">
        <v>-4.0121118999999998</v>
      </c>
      <c r="D315" s="2">
        <v>-0.1</v>
      </c>
      <c r="E315" s="3">
        <v>-0.57295779513082323</v>
      </c>
      <c r="F315" s="1">
        <v>40.5448144</v>
      </c>
      <c r="G315" s="1">
        <v>-4.0121187999999997</v>
      </c>
      <c r="H315" s="2">
        <v>0</v>
      </c>
      <c r="I315" s="2">
        <v>0</v>
      </c>
      <c r="J315" s="1">
        <f>Tabla3[[#This Row],[LAT UAV]]-Tabla3[[#This Row],[LAT MARKER]]</f>
        <v>7.0000000107484084E-7</v>
      </c>
      <c r="K315" s="1">
        <f>Tabla3[[#This Row],[LON UAV]]-Tabla3[[#This Row],[LON MARKER]]</f>
        <v>6.899999999809836E-6</v>
      </c>
      <c r="L315" s="2">
        <f>Tabla3[[#This Row],[ALT UAV]]-Tabla3[[#This Row],[ALT MARKER]]</f>
        <v>-0.1</v>
      </c>
      <c r="M315" s="2">
        <f>Tabla3[[#This Row],[YAW UAV]]-Tabla3[[#This Row],[YAW MARKER]]</f>
        <v>-0.57295779513082323</v>
      </c>
    </row>
    <row r="316" spans="1:13" x14ac:dyDescent="0.25">
      <c r="A316">
        <f t="shared" si="4"/>
        <v>314</v>
      </c>
      <c r="B316" s="1">
        <v>40.544815100000001</v>
      </c>
      <c r="C316" s="1">
        <v>-4.0121118999999998</v>
      </c>
      <c r="D316" s="2">
        <v>-0.1</v>
      </c>
      <c r="E316" s="3">
        <v>-0.57295779513082323</v>
      </c>
      <c r="F316" s="1">
        <v>40.5448144</v>
      </c>
      <c r="G316" s="1">
        <v>-4.0121187999999997</v>
      </c>
      <c r="H316" s="2">
        <v>0</v>
      </c>
      <c r="I316" s="2">
        <v>0</v>
      </c>
      <c r="J316" s="1">
        <f>Tabla3[[#This Row],[LAT UAV]]-Tabla3[[#This Row],[LAT MARKER]]</f>
        <v>7.0000000107484084E-7</v>
      </c>
      <c r="K316" s="1">
        <f>Tabla3[[#This Row],[LON UAV]]-Tabla3[[#This Row],[LON MARKER]]</f>
        <v>6.899999999809836E-6</v>
      </c>
      <c r="L316" s="2">
        <f>Tabla3[[#This Row],[ALT UAV]]-Tabla3[[#This Row],[ALT MARKER]]</f>
        <v>-0.1</v>
      </c>
      <c r="M316" s="2">
        <f>Tabla3[[#This Row],[YAW UAV]]-Tabla3[[#This Row],[YAW MARKER]]</f>
        <v>-0.57295779513082323</v>
      </c>
    </row>
    <row r="317" spans="1:13" x14ac:dyDescent="0.25">
      <c r="A317">
        <f t="shared" si="4"/>
        <v>315</v>
      </c>
      <c r="B317" s="1">
        <v>40.544815100000001</v>
      </c>
      <c r="C317" s="1">
        <v>-4.0121118999999998</v>
      </c>
      <c r="D317" s="2">
        <v>-0.1</v>
      </c>
      <c r="E317" s="3">
        <v>-0.57295779513082323</v>
      </c>
      <c r="F317" s="1">
        <v>40.5448144</v>
      </c>
      <c r="G317" s="1">
        <v>-4.0121187999999997</v>
      </c>
      <c r="H317" s="2">
        <v>0</v>
      </c>
      <c r="I317" s="2">
        <v>0</v>
      </c>
      <c r="J317" s="1">
        <f>Tabla3[[#This Row],[LAT UAV]]-Tabla3[[#This Row],[LAT MARKER]]</f>
        <v>7.0000000107484084E-7</v>
      </c>
      <c r="K317" s="1">
        <f>Tabla3[[#This Row],[LON UAV]]-Tabla3[[#This Row],[LON MARKER]]</f>
        <v>6.899999999809836E-6</v>
      </c>
      <c r="L317" s="2">
        <f>Tabla3[[#This Row],[ALT UAV]]-Tabla3[[#This Row],[ALT MARKER]]</f>
        <v>-0.1</v>
      </c>
      <c r="M317" s="2">
        <f>Tabla3[[#This Row],[YAW UAV]]-Tabla3[[#This Row],[YAW MARKER]]</f>
        <v>-0.57295779513082323</v>
      </c>
    </row>
    <row r="318" spans="1:13" x14ac:dyDescent="0.25">
      <c r="A318">
        <f t="shared" si="4"/>
        <v>316</v>
      </c>
      <c r="B318" s="1">
        <v>40.544815100000001</v>
      </c>
      <c r="C318" s="1">
        <v>-4.0121118999999998</v>
      </c>
      <c r="D318" s="2">
        <v>-0.1</v>
      </c>
      <c r="E318" s="3">
        <v>-0.57295779513082323</v>
      </c>
      <c r="F318" s="1">
        <v>40.5448144</v>
      </c>
      <c r="G318" s="1">
        <v>-4.0121187999999997</v>
      </c>
      <c r="H318" s="2">
        <v>0</v>
      </c>
      <c r="I318" s="2">
        <v>0</v>
      </c>
      <c r="J318" s="1">
        <f>Tabla3[[#This Row],[LAT UAV]]-Tabla3[[#This Row],[LAT MARKER]]</f>
        <v>7.0000000107484084E-7</v>
      </c>
      <c r="K318" s="1">
        <f>Tabla3[[#This Row],[LON UAV]]-Tabla3[[#This Row],[LON MARKER]]</f>
        <v>6.899999999809836E-6</v>
      </c>
      <c r="L318" s="2">
        <f>Tabla3[[#This Row],[ALT UAV]]-Tabla3[[#This Row],[ALT MARKER]]</f>
        <v>-0.1</v>
      </c>
      <c r="M318" s="2">
        <f>Tabla3[[#This Row],[YAW UAV]]-Tabla3[[#This Row],[YAW MARKER]]</f>
        <v>-0.57295779513082323</v>
      </c>
    </row>
    <row r="319" spans="1:13" x14ac:dyDescent="0.25">
      <c r="A319">
        <f t="shared" si="4"/>
        <v>317</v>
      </c>
      <c r="B319" s="1">
        <v>40.544815100000001</v>
      </c>
      <c r="C319" s="1">
        <v>-4.0121118999999998</v>
      </c>
      <c r="D319" s="2">
        <v>-0.1</v>
      </c>
      <c r="E319" s="3">
        <v>-0.57295779513082323</v>
      </c>
      <c r="F319" s="1">
        <v>40.5448144</v>
      </c>
      <c r="G319" s="1">
        <v>-4.0121187999999997</v>
      </c>
      <c r="H319" s="2">
        <v>0</v>
      </c>
      <c r="I319" s="2">
        <v>0</v>
      </c>
      <c r="J319" s="1">
        <f>Tabla3[[#This Row],[LAT UAV]]-Tabla3[[#This Row],[LAT MARKER]]</f>
        <v>7.0000000107484084E-7</v>
      </c>
      <c r="K319" s="1">
        <f>Tabla3[[#This Row],[LON UAV]]-Tabla3[[#This Row],[LON MARKER]]</f>
        <v>6.899999999809836E-6</v>
      </c>
      <c r="L319" s="2">
        <f>Tabla3[[#This Row],[ALT UAV]]-Tabla3[[#This Row],[ALT MARKER]]</f>
        <v>-0.1</v>
      </c>
      <c r="M319" s="2">
        <f>Tabla3[[#This Row],[YAW UAV]]-Tabla3[[#This Row],[YAW MARKER]]</f>
        <v>-0.57295779513082323</v>
      </c>
    </row>
    <row r="320" spans="1:13" x14ac:dyDescent="0.25">
      <c r="A320">
        <f t="shared" si="4"/>
        <v>318</v>
      </c>
      <c r="B320" s="1">
        <v>40.544815100000001</v>
      </c>
      <c r="C320" s="1">
        <v>-4.0121118999999998</v>
      </c>
      <c r="D320" s="2">
        <v>-0.1</v>
      </c>
      <c r="E320" s="3">
        <v>-0.57295779513082323</v>
      </c>
      <c r="F320" s="1">
        <v>40.5448144</v>
      </c>
      <c r="G320" s="1">
        <v>-4.0121187999999997</v>
      </c>
      <c r="H320" s="2">
        <v>0</v>
      </c>
      <c r="I320" s="2">
        <v>0</v>
      </c>
      <c r="J320" s="1">
        <f>Tabla3[[#This Row],[LAT UAV]]-Tabla3[[#This Row],[LAT MARKER]]</f>
        <v>7.0000000107484084E-7</v>
      </c>
      <c r="K320" s="1">
        <f>Tabla3[[#This Row],[LON UAV]]-Tabla3[[#This Row],[LON MARKER]]</f>
        <v>6.899999999809836E-6</v>
      </c>
      <c r="L320" s="2">
        <f>Tabla3[[#This Row],[ALT UAV]]-Tabla3[[#This Row],[ALT MARKER]]</f>
        <v>-0.1</v>
      </c>
      <c r="M320" s="2">
        <f>Tabla3[[#This Row],[YAW UAV]]-Tabla3[[#This Row],[YAW MARKER]]</f>
        <v>-0.57295779513082323</v>
      </c>
    </row>
    <row r="321" spans="1:13" x14ac:dyDescent="0.25">
      <c r="A321">
        <f t="shared" si="4"/>
        <v>319</v>
      </c>
      <c r="B321" s="1">
        <v>40.544815100000001</v>
      </c>
      <c r="C321" s="1">
        <v>-4.0121118999999998</v>
      </c>
      <c r="D321" s="2">
        <v>-0.1</v>
      </c>
      <c r="E321" s="3">
        <v>-0.57295779513082323</v>
      </c>
      <c r="F321" s="1">
        <v>40.5448144</v>
      </c>
      <c r="G321" s="1">
        <v>-4.0121187999999997</v>
      </c>
      <c r="H321" s="2">
        <v>0</v>
      </c>
      <c r="I321" s="2">
        <v>0</v>
      </c>
      <c r="J321" s="1">
        <f>Tabla3[[#This Row],[LAT UAV]]-Tabla3[[#This Row],[LAT MARKER]]</f>
        <v>7.0000000107484084E-7</v>
      </c>
      <c r="K321" s="1">
        <f>Tabla3[[#This Row],[LON UAV]]-Tabla3[[#This Row],[LON MARKER]]</f>
        <v>6.899999999809836E-6</v>
      </c>
      <c r="L321" s="2">
        <f>Tabla3[[#This Row],[ALT UAV]]-Tabla3[[#This Row],[ALT MARKER]]</f>
        <v>-0.1</v>
      </c>
      <c r="M321" s="2">
        <f>Tabla3[[#This Row],[YAW UAV]]-Tabla3[[#This Row],[YAW MARKER]]</f>
        <v>-0.57295779513082323</v>
      </c>
    </row>
    <row r="322" spans="1:13" x14ac:dyDescent="0.25">
      <c r="A322">
        <f t="shared" si="4"/>
        <v>320</v>
      </c>
      <c r="B322" s="1">
        <v>40.544815100000001</v>
      </c>
      <c r="C322" s="1">
        <v>-4.0121118999999998</v>
      </c>
      <c r="D322" s="2">
        <v>-0.1</v>
      </c>
      <c r="E322" s="3">
        <v>-0.57295779513082323</v>
      </c>
      <c r="F322" s="1">
        <v>40.5448144</v>
      </c>
      <c r="G322" s="1">
        <v>-4.0121187999999997</v>
      </c>
      <c r="H322" s="2">
        <v>0</v>
      </c>
      <c r="I322" s="2">
        <v>0</v>
      </c>
      <c r="J322" s="1">
        <f>Tabla3[[#This Row],[LAT UAV]]-Tabla3[[#This Row],[LAT MARKER]]</f>
        <v>7.0000000107484084E-7</v>
      </c>
      <c r="K322" s="1">
        <f>Tabla3[[#This Row],[LON UAV]]-Tabla3[[#This Row],[LON MARKER]]</f>
        <v>6.899999999809836E-6</v>
      </c>
      <c r="L322" s="2">
        <f>Tabla3[[#This Row],[ALT UAV]]-Tabla3[[#This Row],[ALT MARKER]]</f>
        <v>-0.1</v>
      </c>
      <c r="M322" s="2">
        <f>Tabla3[[#This Row],[YAW UAV]]-Tabla3[[#This Row],[YAW MARKER]]</f>
        <v>-0.57295779513082323</v>
      </c>
    </row>
    <row r="323" spans="1:13" x14ac:dyDescent="0.25">
      <c r="A323">
        <f t="shared" si="4"/>
        <v>321</v>
      </c>
      <c r="B323" s="1">
        <v>40.544815100000001</v>
      </c>
      <c r="C323" s="1">
        <v>-4.0121118999999998</v>
      </c>
      <c r="D323" s="2">
        <v>-0.1</v>
      </c>
      <c r="E323" s="3">
        <v>-0.57295779513082323</v>
      </c>
      <c r="F323" s="1">
        <v>40.5448144</v>
      </c>
      <c r="G323" s="1">
        <v>-4.0121187999999997</v>
      </c>
      <c r="H323" s="2">
        <v>0</v>
      </c>
      <c r="I323" s="2">
        <v>0</v>
      </c>
      <c r="J323" s="1">
        <f>Tabla3[[#This Row],[LAT UAV]]-Tabla3[[#This Row],[LAT MARKER]]</f>
        <v>7.0000000107484084E-7</v>
      </c>
      <c r="K323" s="1">
        <f>Tabla3[[#This Row],[LON UAV]]-Tabla3[[#This Row],[LON MARKER]]</f>
        <v>6.899999999809836E-6</v>
      </c>
      <c r="L323" s="2">
        <f>Tabla3[[#This Row],[ALT UAV]]-Tabla3[[#This Row],[ALT MARKER]]</f>
        <v>-0.1</v>
      </c>
      <c r="M323" s="2">
        <f>Tabla3[[#This Row],[YAW UAV]]-Tabla3[[#This Row],[YAW MARKER]]</f>
        <v>-0.57295779513082323</v>
      </c>
    </row>
    <row r="324" spans="1:13" x14ac:dyDescent="0.25">
      <c r="A324">
        <f t="shared" ref="A324:A378" si="5">A323+1</f>
        <v>322</v>
      </c>
      <c r="B324" s="1">
        <v>40.544815100000001</v>
      </c>
      <c r="C324" s="1">
        <v>-4.0121118999999998</v>
      </c>
      <c r="D324" s="2">
        <v>-0.1</v>
      </c>
      <c r="E324" s="3">
        <v>-0.57295779513082323</v>
      </c>
      <c r="F324" s="1">
        <v>40.5448144</v>
      </c>
      <c r="G324" s="1">
        <v>-4.0121187999999997</v>
      </c>
      <c r="H324" s="2">
        <v>0</v>
      </c>
      <c r="I324" s="2">
        <v>0</v>
      </c>
      <c r="J324" s="1">
        <f>Tabla3[[#This Row],[LAT UAV]]-Tabla3[[#This Row],[LAT MARKER]]</f>
        <v>7.0000000107484084E-7</v>
      </c>
      <c r="K324" s="1">
        <f>Tabla3[[#This Row],[LON UAV]]-Tabla3[[#This Row],[LON MARKER]]</f>
        <v>6.899999999809836E-6</v>
      </c>
      <c r="L324" s="2">
        <f>Tabla3[[#This Row],[ALT UAV]]-Tabla3[[#This Row],[ALT MARKER]]</f>
        <v>-0.1</v>
      </c>
      <c r="M324" s="2">
        <f>Tabla3[[#This Row],[YAW UAV]]-Tabla3[[#This Row],[YAW MARKER]]</f>
        <v>-0.57295779513082323</v>
      </c>
    </row>
    <row r="325" spans="1:13" x14ac:dyDescent="0.25">
      <c r="A325">
        <f t="shared" si="5"/>
        <v>323</v>
      </c>
      <c r="B325" s="1">
        <v>40.544815100000001</v>
      </c>
      <c r="C325" s="1">
        <v>-4.0121118999999998</v>
      </c>
      <c r="D325" s="2">
        <v>-0.1</v>
      </c>
      <c r="E325" s="3">
        <v>-0.57295779513082323</v>
      </c>
      <c r="F325" s="1">
        <v>40.5448144</v>
      </c>
      <c r="G325" s="1">
        <v>-4.0121187999999997</v>
      </c>
      <c r="H325" s="2">
        <v>0</v>
      </c>
      <c r="I325" s="2">
        <v>0</v>
      </c>
      <c r="J325" s="1">
        <f>Tabla3[[#This Row],[LAT UAV]]-Tabla3[[#This Row],[LAT MARKER]]</f>
        <v>7.0000000107484084E-7</v>
      </c>
      <c r="K325" s="1">
        <f>Tabla3[[#This Row],[LON UAV]]-Tabla3[[#This Row],[LON MARKER]]</f>
        <v>6.899999999809836E-6</v>
      </c>
      <c r="L325" s="2">
        <f>Tabla3[[#This Row],[ALT UAV]]-Tabla3[[#This Row],[ALT MARKER]]</f>
        <v>-0.1</v>
      </c>
      <c r="M325" s="2">
        <f>Tabla3[[#This Row],[YAW UAV]]-Tabla3[[#This Row],[YAW MARKER]]</f>
        <v>-0.57295779513082323</v>
      </c>
    </row>
    <row r="326" spans="1:13" x14ac:dyDescent="0.25">
      <c r="A326">
        <f t="shared" si="5"/>
        <v>324</v>
      </c>
      <c r="B326" s="1">
        <v>40.544815100000001</v>
      </c>
      <c r="C326" s="1">
        <v>-4.0121118999999998</v>
      </c>
      <c r="D326" s="2">
        <v>-0.1</v>
      </c>
      <c r="E326" s="3">
        <v>-0.57295779513082323</v>
      </c>
      <c r="F326" s="1">
        <v>40.5448144</v>
      </c>
      <c r="G326" s="1">
        <v>-4.0121187999999997</v>
      </c>
      <c r="H326" s="2">
        <v>0</v>
      </c>
      <c r="I326" s="2">
        <v>0</v>
      </c>
      <c r="J326" s="1">
        <f>Tabla3[[#This Row],[LAT UAV]]-Tabla3[[#This Row],[LAT MARKER]]</f>
        <v>7.0000000107484084E-7</v>
      </c>
      <c r="K326" s="1">
        <f>Tabla3[[#This Row],[LON UAV]]-Tabla3[[#This Row],[LON MARKER]]</f>
        <v>6.899999999809836E-6</v>
      </c>
      <c r="L326" s="2">
        <f>Tabla3[[#This Row],[ALT UAV]]-Tabla3[[#This Row],[ALT MARKER]]</f>
        <v>-0.1</v>
      </c>
      <c r="M326" s="2">
        <f>Tabla3[[#This Row],[YAW UAV]]-Tabla3[[#This Row],[YAW MARKER]]</f>
        <v>-0.57295779513082323</v>
      </c>
    </row>
    <row r="327" spans="1:13" x14ac:dyDescent="0.25">
      <c r="A327">
        <f t="shared" si="5"/>
        <v>325</v>
      </c>
      <c r="B327" s="1">
        <v>40.544815100000001</v>
      </c>
      <c r="C327" s="1">
        <v>-4.0121118999999998</v>
      </c>
      <c r="D327" s="2">
        <v>-0.1</v>
      </c>
      <c r="E327" s="3">
        <v>-0.57295779513082323</v>
      </c>
      <c r="F327" s="1">
        <v>40.5448144</v>
      </c>
      <c r="G327" s="1">
        <v>-4.0121187999999997</v>
      </c>
      <c r="H327" s="2">
        <v>0</v>
      </c>
      <c r="I327" s="2">
        <v>0</v>
      </c>
      <c r="J327" s="1">
        <f>Tabla3[[#This Row],[LAT UAV]]-Tabla3[[#This Row],[LAT MARKER]]</f>
        <v>7.0000000107484084E-7</v>
      </c>
      <c r="K327" s="1">
        <f>Tabla3[[#This Row],[LON UAV]]-Tabla3[[#This Row],[LON MARKER]]</f>
        <v>6.899999999809836E-6</v>
      </c>
      <c r="L327" s="2">
        <f>Tabla3[[#This Row],[ALT UAV]]-Tabla3[[#This Row],[ALT MARKER]]</f>
        <v>-0.1</v>
      </c>
      <c r="M327" s="2">
        <f>Tabla3[[#This Row],[YAW UAV]]-Tabla3[[#This Row],[YAW MARKER]]</f>
        <v>-0.57295779513082323</v>
      </c>
    </row>
    <row r="328" spans="1:13" x14ac:dyDescent="0.25">
      <c r="A328">
        <f t="shared" si="5"/>
        <v>326</v>
      </c>
      <c r="B328" s="1">
        <v>40.544815100000001</v>
      </c>
      <c r="C328" s="1">
        <v>-4.0121120000000001</v>
      </c>
      <c r="D328" s="2">
        <v>-0.1</v>
      </c>
      <c r="E328" s="3">
        <v>-0.57295779513082323</v>
      </c>
      <c r="F328" s="1">
        <v>40.5448144</v>
      </c>
      <c r="G328" s="1">
        <v>-4.0121187999999997</v>
      </c>
      <c r="H328" s="2">
        <v>0</v>
      </c>
      <c r="I328" s="2">
        <v>0</v>
      </c>
      <c r="J328" s="1">
        <f>Tabla3[[#This Row],[LAT UAV]]-Tabla3[[#This Row],[LAT MARKER]]</f>
        <v>7.0000000107484084E-7</v>
      </c>
      <c r="K328" s="1">
        <f>Tabla3[[#This Row],[LON UAV]]-Tabla3[[#This Row],[LON MARKER]]</f>
        <v>6.7999999995294047E-6</v>
      </c>
      <c r="L328" s="2">
        <f>Tabla3[[#This Row],[ALT UAV]]-Tabla3[[#This Row],[ALT MARKER]]</f>
        <v>-0.1</v>
      </c>
      <c r="M328" s="2">
        <f>Tabla3[[#This Row],[YAW UAV]]-Tabla3[[#This Row],[YAW MARKER]]</f>
        <v>-0.57295779513082323</v>
      </c>
    </row>
    <row r="329" spans="1:13" x14ac:dyDescent="0.25">
      <c r="A329">
        <f t="shared" si="5"/>
        <v>327</v>
      </c>
      <c r="B329" s="1">
        <v>40.544815100000001</v>
      </c>
      <c r="C329" s="1">
        <v>-4.0121120000000001</v>
      </c>
      <c r="D329" s="2">
        <v>-0.1</v>
      </c>
      <c r="E329" s="3">
        <v>-0.57295779513082323</v>
      </c>
      <c r="F329" s="1">
        <v>40.5448144</v>
      </c>
      <c r="G329" s="1">
        <v>-4.0121187999999997</v>
      </c>
      <c r="H329" s="2">
        <v>0</v>
      </c>
      <c r="I329" s="2">
        <v>0</v>
      </c>
      <c r="J329" s="1">
        <f>Tabla3[[#This Row],[LAT UAV]]-Tabla3[[#This Row],[LAT MARKER]]</f>
        <v>7.0000000107484084E-7</v>
      </c>
      <c r="K329" s="1">
        <f>Tabla3[[#This Row],[LON UAV]]-Tabla3[[#This Row],[LON MARKER]]</f>
        <v>6.7999999995294047E-6</v>
      </c>
      <c r="L329" s="2">
        <f>Tabla3[[#This Row],[ALT UAV]]-Tabla3[[#This Row],[ALT MARKER]]</f>
        <v>-0.1</v>
      </c>
      <c r="M329" s="2">
        <f>Tabla3[[#This Row],[YAW UAV]]-Tabla3[[#This Row],[YAW MARKER]]</f>
        <v>-0.57295779513082323</v>
      </c>
    </row>
    <row r="330" spans="1:13" x14ac:dyDescent="0.25">
      <c r="A330">
        <f t="shared" si="5"/>
        <v>328</v>
      </c>
      <c r="B330" s="1">
        <v>40.544815100000001</v>
      </c>
      <c r="C330" s="1">
        <v>-4.0121120000000001</v>
      </c>
      <c r="D330" s="2">
        <v>-0.1</v>
      </c>
      <c r="E330" s="3">
        <v>-0.57295779513082323</v>
      </c>
      <c r="F330" s="1">
        <v>40.5448144</v>
      </c>
      <c r="G330" s="1">
        <v>-4.0121187999999997</v>
      </c>
      <c r="H330" s="2">
        <v>0</v>
      </c>
      <c r="I330" s="2">
        <v>0</v>
      </c>
      <c r="J330" s="1">
        <f>Tabla3[[#This Row],[LAT UAV]]-Tabla3[[#This Row],[LAT MARKER]]</f>
        <v>7.0000000107484084E-7</v>
      </c>
      <c r="K330" s="1">
        <f>Tabla3[[#This Row],[LON UAV]]-Tabla3[[#This Row],[LON MARKER]]</f>
        <v>6.7999999995294047E-6</v>
      </c>
      <c r="L330" s="2">
        <f>Tabla3[[#This Row],[ALT UAV]]-Tabla3[[#This Row],[ALT MARKER]]</f>
        <v>-0.1</v>
      </c>
      <c r="M330" s="2">
        <f>Tabla3[[#This Row],[YAW UAV]]-Tabla3[[#This Row],[YAW MARKER]]</f>
        <v>-0.57295779513082323</v>
      </c>
    </row>
    <row r="331" spans="1:13" x14ac:dyDescent="0.25">
      <c r="A331">
        <f t="shared" si="5"/>
        <v>329</v>
      </c>
      <c r="B331" s="1">
        <v>40.544815100000001</v>
      </c>
      <c r="C331" s="1">
        <v>-4.0121120000000001</v>
      </c>
      <c r="D331" s="2">
        <v>-0.1</v>
      </c>
      <c r="E331" s="3">
        <v>-0.57295779513082323</v>
      </c>
      <c r="F331" s="1">
        <v>40.5448144</v>
      </c>
      <c r="G331" s="1">
        <v>-4.0121187999999997</v>
      </c>
      <c r="H331" s="2">
        <v>0</v>
      </c>
      <c r="I331" s="2">
        <v>0</v>
      </c>
      <c r="J331" s="1">
        <f>Tabla3[[#This Row],[LAT UAV]]-Tabla3[[#This Row],[LAT MARKER]]</f>
        <v>7.0000000107484084E-7</v>
      </c>
      <c r="K331" s="1">
        <f>Tabla3[[#This Row],[LON UAV]]-Tabla3[[#This Row],[LON MARKER]]</f>
        <v>6.7999999995294047E-6</v>
      </c>
      <c r="L331" s="2">
        <f>Tabla3[[#This Row],[ALT UAV]]-Tabla3[[#This Row],[ALT MARKER]]</f>
        <v>-0.1</v>
      </c>
      <c r="M331" s="2">
        <f>Tabla3[[#This Row],[YAW UAV]]-Tabla3[[#This Row],[YAW MARKER]]</f>
        <v>-0.57295779513082323</v>
      </c>
    </row>
    <row r="332" spans="1:13" x14ac:dyDescent="0.25">
      <c r="A332">
        <f t="shared" si="5"/>
        <v>330</v>
      </c>
      <c r="B332" s="1">
        <v>40.544815100000001</v>
      </c>
      <c r="C332" s="1">
        <v>-4.0121120000000001</v>
      </c>
      <c r="D332" s="2">
        <v>-0.1</v>
      </c>
      <c r="E332" s="3">
        <v>-0.57295779513082323</v>
      </c>
      <c r="F332" s="1">
        <v>40.5448144</v>
      </c>
      <c r="G332" s="1">
        <v>-4.0121187999999997</v>
      </c>
      <c r="H332" s="2">
        <v>0</v>
      </c>
      <c r="I332" s="2">
        <v>0</v>
      </c>
      <c r="J332" s="1">
        <f>Tabla3[[#This Row],[LAT UAV]]-Tabla3[[#This Row],[LAT MARKER]]</f>
        <v>7.0000000107484084E-7</v>
      </c>
      <c r="K332" s="1">
        <f>Tabla3[[#This Row],[LON UAV]]-Tabla3[[#This Row],[LON MARKER]]</f>
        <v>6.7999999995294047E-6</v>
      </c>
      <c r="L332" s="2">
        <f>Tabla3[[#This Row],[ALT UAV]]-Tabla3[[#This Row],[ALT MARKER]]</f>
        <v>-0.1</v>
      </c>
      <c r="M332" s="2">
        <f>Tabla3[[#This Row],[YAW UAV]]-Tabla3[[#This Row],[YAW MARKER]]</f>
        <v>-0.57295779513082323</v>
      </c>
    </row>
    <row r="333" spans="1:13" x14ac:dyDescent="0.25">
      <c r="A333">
        <f t="shared" si="5"/>
        <v>331</v>
      </c>
      <c r="B333" s="1">
        <v>40.544815100000001</v>
      </c>
      <c r="C333" s="1">
        <v>-4.0121120000000001</v>
      </c>
      <c r="D333" s="2">
        <v>-0.1</v>
      </c>
      <c r="E333" s="3">
        <v>-0.57295779513082323</v>
      </c>
      <c r="F333" s="1">
        <v>40.5448144</v>
      </c>
      <c r="G333" s="1">
        <v>-4.0121187999999997</v>
      </c>
      <c r="H333" s="2">
        <v>0</v>
      </c>
      <c r="I333" s="2">
        <v>0</v>
      </c>
      <c r="J333" s="1">
        <f>Tabla3[[#This Row],[LAT UAV]]-Tabla3[[#This Row],[LAT MARKER]]</f>
        <v>7.0000000107484084E-7</v>
      </c>
      <c r="K333" s="1">
        <f>Tabla3[[#This Row],[LON UAV]]-Tabla3[[#This Row],[LON MARKER]]</f>
        <v>6.7999999995294047E-6</v>
      </c>
      <c r="L333" s="2">
        <f>Tabla3[[#This Row],[ALT UAV]]-Tabla3[[#This Row],[ALT MARKER]]</f>
        <v>-0.1</v>
      </c>
      <c r="M333" s="2">
        <f>Tabla3[[#This Row],[YAW UAV]]-Tabla3[[#This Row],[YAW MARKER]]</f>
        <v>-0.57295779513082323</v>
      </c>
    </row>
    <row r="334" spans="1:13" x14ac:dyDescent="0.25">
      <c r="A334">
        <f t="shared" si="5"/>
        <v>332</v>
      </c>
      <c r="B334" s="1">
        <v>40.544815100000001</v>
      </c>
      <c r="C334" s="1">
        <v>-4.0121120000000001</v>
      </c>
      <c r="D334" s="2">
        <v>-0.1</v>
      </c>
      <c r="E334" s="3">
        <v>-0.57295779513082323</v>
      </c>
      <c r="F334" s="1">
        <v>40.5448144</v>
      </c>
      <c r="G334" s="1">
        <v>-4.0121187999999997</v>
      </c>
      <c r="H334" s="2">
        <v>0</v>
      </c>
      <c r="I334" s="2">
        <v>0</v>
      </c>
      <c r="J334" s="1">
        <f>Tabla3[[#This Row],[LAT UAV]]-Tabla3[[#This Row],[LAT MARKER]]</f>
        <v>7.0000000107484084E-7</v>
      </c>
      <c r="K334" s="1">
        <f>Tabla3[[#This Row],[LON UAV]]-Tabla3[[#This Row],[LON MARKER]]</f>
        <v>6.7999999995294047E-6</v>
      </c>
      <c r="L334" s="2">
        <f>Tabla3[[#This Row],[ALT UAV]]-Tabla3[[#This Row],[ALT MARKER]]</f>
        <v>-0.1</v>
      </c>
      <c r="M334" s="2">
        <f>Tabla3[[#This Row],[YAW UAV]]-Tabla3[[#This Row],[YAW MARKER]]</f>
        <v>-0.57295779513082323</v>
      </c>
    </row>
    <row r="335" spans="1:13" x14ac:dyDescent="0.25">
      <c r="A335">
        <f t="shared" si="5"/>
        <v>333</v>
      </c>
      <c r="B335" s="1">
        <v>40.544815100000001</v>
      </c>
      <c r="C335" s="1">
        <v>-4.0121120000000001</v>
      </c>
      <c r="D335" s="2">
        <v>-0.1</v>
      </c>
      <c r="E335" s="3">
        <v>-0.57295779513082323</v>
      </c>
      <c r="F335" s="1">
        <v>40.5448144</v>
      </c>
      <c r="G335" s="1">
        <v>-4.0121187999999997</v>
      </c>
      <c r="H335" s="2">
        <v>0</v>
      </c>
      <c r="I335" s="2">
        <v>0</v>
      </c>
      <c r="J335" s="1">
        <f>Tabla3[[#This Row],[LAT UAV]]-Tabla3[[#This Row],[LAT MARKER]]</f>
        <v>7.0000000107484084E-7</v>
      </c>
      <c r="K335" s="1">
        <f>Tabla3[[#This Row],[LON UAV]]-Tabla3[[#This Row],[LON MARKER]]</f>
        <v>6.7999999995294047E-6</v>
      </c>
      <c r="L335" s="2">
        <f>Tabla3[[#This Row],[ALT UAV]]-Tabla3[[#This Row],[ALT MARKER]]</f>
        <v>-0.1</v>
      </c>
      <c r="M335" s="2">
        <f>Tabla3[[#This Row],[YAW UAV]]-Tabla3[[#This Row],[YAW MARKER]]</f>
        <v>-0.57295779513082323</v>
      </c>
    </row>
    <row r="336" spans="1:13" x14ac:dyDescent="0.25">
      <c r="A336">
        <f t="shared" si="5"/>
        <v>334</v>
      </c>
      <c r="B336" s="1">
        <v>40.544815100000001</v>
      </c>
      <c r="C336" s="1">
        <v>-4.0121120000000001</v>
      </c>
      <c r="D336" s="2">
        <v>-0.1</v>
      </c>
      <c r="E336" s="3">
        <v>-0.57295779513082323</v>
      </c>
      <c r="F336" s="1">
        <v>40.5448144</v>
      </c>
      <c r="G336" s="1">
        <v>-4.0121187999999997</v>
      </c>
      <c r="H336" s="2">
        <v>0</v>
      </c>
      <c r="I336" s="2">
        <v>0</v>
      </c>
      <c r="J336" s="1">
        <f>Tabla3[[#This Row],[LAT UAV]]-Tabla3[[#This Row],[LAT MARKER]]</f>
        <v>7.0000000107484084E-7</v>
      </c>
      <c r="K336" s="1">
        <f>Tabla3[[#This Row],[LON UAV]]-Tabla3[[#This Row],[LON MARKER]]</f>
        <v>6.7999999995294047E-6</v>
      </c>
      <c r="L336" s="2">
        <f>Tabla3[[#This Row],[ALT UAV]]-Tabla3[[#This Row],[ALT MARKER]]</f>
        <v>-0.1</v>
      </c>
      <c r="M336" s="2">
        <f>Tabla3[[#This Row],[YAW UAV]]-Tabla3[[#This Row],[YAW MARKER]]</f>
        <v>-0.57295779513082323</v>
      </c>
    </row>
    <row r="337" spans="1:13" x14ac:dyDescent="0.25">
      <c r="A337">
        <f t="shared" si="5"/>
        <v>335</v>
      </c>
      <c r="B337" s="1">
        <v>40.544815100000001</v>
      </c>
      <c r="C337" s="1">
        <v>-4.0121120000000001</v>
      </c>
      <c r="D337" s="2">
        <v>-0.1</v>
      </c>
      <c r="E337" s="3">
        <v>-0.57295779513082323</v>
      </c>
      <c r="F337" s="1">
        <v>40.5448144</v>
      </c>
      <c r="G337" s="1">
        <v>-4.0121187999999997</v>
      </c>
      <c r="H337" s="2">
        <v>0</v>
      </c>
      <c r="I337" s="2">
        <v>0</v>
      </c>
      <c r="J337" s="1">
        <f>Tabla3[[#This Row],[LAT UAV]]-Tabla3[[#This Row],[LAT MARKER]]</f>
        <v>7.0000000107484084E-7</v>
      </c>
      <c r="K337" s="1">
        <f>Tabla3[[#This Row],[LON UAV]]-Tabla3[[#This Row],[LON MARKER]]</f>
        <v>6.7999999995294047E-6</v>
      </c>
      <c r="L337" s="2">
        <f>Tabla3[[#This Row],[ALT UAV]]-Tabla3[[#This Row],[ALT MARKER]]</f>
        <v>-0.1</v>
      </c>
      <c r="M337" s="2">
        <f>Tabla3[[#This Row],[YAW UAV]]-Tabla3[[#This Row],[YAW MARKER]]</f>
        <v>-0.57295779513082323</v>
      </c>
    </row>
    <row r="338" spans="1:13" x14ac:dyDescent="0.25">
      <c r="A338">
        <f t="shared" si="5"/>
        <v>336</v>
      </c>
      <c r="B338" s="1">
        <v>40.544815100000001</v>
      </c>
      <c r="C338" s="1">
        <v>-4.0121120000000001</v>
      </c>
      <c r="D338" s="2">
        <v>-0.1</v>
      </c>
      <c r="E338" s="3">
        <v>-0.57295779513082323</v>
      </c>
      <c r="F338" s="1">
        <v>40.5448144</v>
      </c>
      <c r="G338" s="1">
        <v>-4.0121187999999997</v>
      </c>
      <c r="H338" s="2">
        <v>0</v>
      </c>
      <c r="I338" s="2">
        <v>0</v>
      </c>
      <c r="J338" s="1">
        <f>Tabla3[[#This Row],[LAT UAV]]-Tabla3[[#This Row],[LAT MARKER]]</f>
        <v>7.0000000107484084E-7</v>
      </c>
      <c r="K338" s="1">
        <f>Tabla3[[#This Row],[LON UAV]]-Tabla3[[#This Row],[LON MARKER]]</f>
        <v>6.7999999995294047E-6</v>
      </c>
      <c r="L338" s="2">
        <f>Tabla3[[#This Row],[ALT UAV]]-Tabla3[[#This Row],[ALT MARKER]]</f>
        <v>-0.1</v>
      </c>
      <c r="M338" s="2">
        <f>Tabla3[[#This Row],[YAW UAV]]-Tabla3[[#This Row],[YAW MARKER]]</f>
        <v>-0.57295779513082323</v>
      </c>
    </row>
    <row r="339" spans="1:13" x14ac:dyDescent="0.25">
      <c r="A339">
        <f t="shared" si="5"/>
        <v>337</v>
      </c>
      <c r="B339" s="1">
        <v>40.544815100000001</v>
      </c>
      <c r="C339" s="1">
        <v>-4.0121120000000001</v>
      </c>
      <c r="D339" s="2">
        <v>-0.1</v>
      </c>
      <c r="E339" s="3">
        <v>-0.57295779513082323</v>
      </c>
      <c r="F339" s="1">
        <v>40.5448144</v>
      </c>
      <c r="G339" s="1">
        <v>-4.0121187999999997</v>
      </c>
      <c r="H339" s="2">
        <v>0</v>
      </c>
      <c r="I339" s="2">
        <v>0</v>
      </c>
      <c r="J339" s="1">
        <f>Tabla3[[#This Row],[LAT UAV]]-Tabla3[[#This Row],[LAT MARKER]]</f>
        <v>7.0000000107484084E-7</v>
      </c>
      <c r="K339" s="1">
        <f>Tabla3[[#This Row],[LON UAV]]-Tabla3[[#This Row],[LON MARKER]]</f>
        <v>6.7999999995294047E-6</v>
      </c>
      <c r="L339" s="2">
        <f>Tabla3[[#This Row],[ALT UAV]]-Tabla3[[#This Row],[ALT MARKER]]</f>
        <v>-0.1</v>
      </c>
      <c r="M339" s="2">
        <f>Tabla3[[#This Row],[YAW UAV]]-Tabla3[[#This Row],[YAW MARKER]]</f>
        <v>-0.57295779513082323</v>
      </c>
    </row>
    <row r="340" spans="1:13" x14ac:dyDescent="0.25">
      <c r="A340">
        <f t="shared" si="5"/>
        <v>338</v>
      </c>
      <c r="B340" s="1">
        <v>40.544815100000001</v>
      </c>
      <c r="C340" s="1">
        <v>-4.0121118999999998</v>
      </c>
      <c r="D340" s="2">
        <v>-0.1</v>
      </c>
      <c r="E340" s="3">
        <v>-0.57295779513082323</v>
      </c>
      <c r="F340" s="1">
        <v>40.5448144</v>
      </c>
      <c r="G340" s="1">
        <v>-4.0121187999999997</v>
      </c>
      <c r="H340" s="2">
        <v>0</v>
      </c>
      <c r="I340" s="2">
        <v>0</v>
      </c>
      <c r="J340" s="1">
        <f>Tabla3[[#This Row],[LAT UAV]]-Tabla3[[#This Row],[LAT MARKER]]</f>
        <v>7.0000000107484084E-7</v>
      </c>
      <c r="K340" s="1">
        <f>Tabla3[[#This Row],[LON UAV]]-Tabla3[[#This Row],[LON MARKER]]</f>
        <v>6.899999999809836E-6</v>
      </c>
      <c r="L340" s="2">
        <f>Tabla3[[#This Row],[ALT UAV]]-Tabla3[[#This Row],[ALT MARKER]]</f>
        <v>-0.1</v>
      </c>
      <c r="M340" s="2">
        <f>Tabla3[[#This Row],[YAW UAV]]-Tabla3[[#This Row],[YAW MARKER]]</f>
        <v>-0.57295779513082323</v>
      </c>
    </row>
    <row r="341" spans="1:13" x14ac:dyDescent="0.25">
      <c r="A341">
        <f t="shared" si="5"/>
        <v>339</v>
      </c>
      <c r="B341" s="1">
        <v>40.544815100000001</v>
      </c>
      <c r="C341" s="1">
        <v>-4.0121118999999998</v>
      </c>
      <c r="D341" s="2">
        <v>-0.1</v>
      </c>
      <c r="E341" s="3">
        <v>-0.57295779513082323</v>
      </c>
      <c r="F341" s="1">
        <v>40.5448144</v>
      </c>
      <c r="G341" s="1">
        <v>-4.0121187999999997</v>
      </c>
      <c r="H341" s="2">
        <v>0</v>
      </c>
      <c r="I341" s="2">
        <v>0</v>
      </c>
      <c r="J341" s="1">
        <f>Tabla3[[#This Row],[LAT UAV]]-Tabla3[[#This Row],[LAT MARKER]]</f>
        <v>7.0000000107484084E-7</v>
      </c>
      <c r="K341" s="1">
        <f>Tabla3[[#This Row],[LON UAV]]-Tabla3[[#This Row],[LON MARKER]]</f>
        <v>6.899999999809836E-6</v>
      </c>
      <c r="L341" s="2">
        <f>Tabla3[[#This Row],[ALT UAV]]-Tabla3[[#This Row],[ALT MARKER]]</f>
        <v>-0.1</v>
      </c>
      <c r="M341" s="2">
        <f>Tabla3[[#This Row],[YAW UAV]]-Tabla3[[#This Row],[YAW MARKER]]</f>
        <v>-0.57295779513082323</v>
      </c>
    </row>
    <row r="342" spans="1:13" x14ac:dyDescent="0.25">
      <c r="A342">
        <f t="shared" si="5"/>
        <v>340</v>
      </c>
      <c r="B342" s="1">
        <v>40.544815100000001</v>
      </c>
      <c r="C342" s="1">
        <v>-4.0121118999999998</v>
      </c>
      <c r="D342" s="2">
        <v>-0.1</v>
      </c>
      <c r="E342" s="3">
        <v>-0.57295779513082323</v>
      </c>
      <c r="F342" s="1">
        <v>40.5448144</v>
      </c>
      <c r="G342" s="1">
        <v>-4.0121187999999997</v>
      </c>
      <c r="H342" s="2">
        <v>0</v>
      </c>
      <c r="I342" s="2">
        <v>0</v>
      </c>
      <c r="J342" s="1">
        <f>Tabla3[[#This Row],[LAT UAV]]-Tabla3[[#This Row],[LAT MARKER]]</f>
        <v>7.0000000107484084E-7</v>
      </c>
      <c r="K342" s="1">
        <f>Tabla3[[#This Row],[LON UAV]]-Tabla3[[#This Row],[LON MARKER]]</f>
        <v>6.899999999809836E-6</v>
      </c>
      <c r="L342" s="2">
        <f>Tabla3[[#This Row],[ALT UAV]]-Tabla3[[#This Row],[ALT MARKER]]</f>
        <v>-0.1</v>
      </c>
      <c r="M342" s="2">
        <f>Tabla3[[#This Row],[YAW UAV]]-Tabla3[[#This Row],[YAW MARKER]]</f>
        <v>-0.57295779513082323</v>
      </c>
    </row>
    <row r="343" spans="1:13" x14ac:dyDescent="0.25">
      <c r="A343">
        <f t="shared" si="5"/>
        <v>341</v>
      </c>
      <c r="B343" s="1">
        <v>40.544815100000001</v>
      </c>
      <c r="C343" s="1">
        <v>-4.0121118999999998</v>
      </c>
      <c r="D343" s="2">
        <v>-0.1</v>
      </c>
      <c r="E343" s="3">
        <v>-0.57295779513082323</v>
      </c>
      <c r="F343" s="1">
        <v>40.5448144</v>
      </c>
      <c r="G343" s="1">
        <v>-4.0121187999999997</v>
      </c>
      <c r="H343" s="2">
        <v>0</v>
      </c>
      <c r="I343" s="2">
        <v>0</v>
      </c>
      <c r="J343" s="1">
        <f>Tabla3[[#This Row],[LAT UAV]]-Tabla3[[#This Row],[LAT MARKER]]</f>
        <v>7.0000000107484084E-7</v>
      </c>
      <c r="K343" s="1">
        <f>Tabla3[[#This Row],[LON UAV]]-Tabla3[[#This Row],[LON MARKER]]</f>
        <v>6.899999999809836E-6</v>
      </c>
      <c r="L343" s="2">
        <f>Tabla3[[#This Row],[ALT UAV]]-Tabla3[[#This Row],[ALT MARKER]]</f>
        <v>-0.1</v>
      </c>
      <c r="M343" s="2">
        <f>Tabla3[[#This Row],[YAW UAV]]-Tabla3[[#This Row],[YAW MARKER]]</f>
        <v>-0.57295779513082323</v>
      </c>
    </row>
    <row r="344" spans="1:13" x14ac:dyDescent="0.25">
      <c r="A344">
        <f t="shared" si="5"/>
        <v>342</v>
      </c>
      <c r="B344" s="1">
        <v>40.544815100000001</v>
      </c>
      <c r="C344" s="1">
        <v>-4.0121118999999998</v>
      </c>
      <c r="D344" s="2">
        <v>-0.1</v>
      </c>
      <c r="E344" s="3">
        <v>-0.57295779513082323</v>
      </c>
      <c r="F344" s="1">
        <v>40.5448144</v>
      </c>
      <c r="G344" s="1">
        <v>-4.0121187999999997</v>
      </c>
      <c r="H344" s="2">
        <v>0</v>
      </c>
      <c r="I344" s="2">
        <v>0</v>
      </c>
      <c r="J344" s="1">
        <f>Tabla3[[#This Row],[LAT UAV]]-Tabla3[[#This Row],[LAT MARKER]]</f>
        <v>7.0000000107484084E-7</v>
      </c>
      <c r="K344" s="1">
        <f>Tabla3[[#This Row],[LON UAV]]-Tabla3[[#This Row],[LON MARKER]]</f>
        <v>6.899999999809836E-6</v>
      </c>
      <c r="L344" s="2">
        <f>Tabla3[[#This Row],[ALT UAV]]-Tabla3[[#This Row],[ALT MARKER]]</f>
        <v>-0.1</v>
      </c>
      <c r="M344" s="2">
        <f>Tabla3[[#This Row],[YAW UAV]]-Tabla3[[#This Row],[YAW MARKER]]</f>
        <v>-0.57295779513082323</v>
      </c>
    </row>
    <row r="345" spans="1:13" x14ac:dyDescent="0.25">
      <c r="A345">
        <f t="shared" si="5"/>
        <v>343</v>
      </c>
      <c r="B345" s="1">
        <v>40.544815100000001</v>
      </c>
      <c r="C345" s="1">
        <v>-4.0121118999999998</v>
      </c>
      <c r="D345" s="2">
        <v>-0.1</v>
      </c>
      <c r="E345" s="3">
        <v>-0.57295779513082323</v>
      </c>
      <c r="F345" s="1">
        <v>40.5448144</v>
      </c>
      <c r="G345" s="1">
        <v>-4.0121187999999997</v>
      </c>
      <c r="H345" s="2">
        <v>0</v>
      </c>
      <c r="I345" s="2">
        <v>0</v>
      </c>
      <c r="J345" s="1">
        <f>Tabla3[[#This Row],[LAT UAV]]-Tabla3[[#This Row],[LAT MARKER]]</f>
        <v>7.0000000107484084E-7</v>
      </c>
      <c r="K345" s="1">
        <f>Tabla3[[#This Row],[LON UAV]]-Tabla3[[#This Row],[LON MARKER]]</f>
        <v>6.899999999809836E-6</v>
      </c>
      <c r="L345" s="2">
        <f>Tabla3[[#This Row],[ALT UAV]]-Tabla3[[#This Row],[ALT MARKER]]</f>
        <v>-0.1</v>
      </c>
      <c r="M345" s="2">
        <f>Tabla3[[#This Row],[YAW UAV]]-Tabla3[[#This Row],[YAW MARKER]]</f>
        <v>-0.57295779513082323</v>
      </c>
    </row>
    <row r="346" spans="1:13" x14ac:dyDescent="0.25">
      <c r="A346">
        <f t="shared" si="5"/>
        <v>344</v>
      </c>
      <c r="B346" s="1">
        <v>40.544815100000001</v>
      </c>
      <c r="C346" s="1">
        <v>-4.0121118999999998</v>
      </c>
      <c r="D346" s="2">
        <v>-0.1</v>
      </c>
      <c r="E346" s="3">
        <v>-0.57295779513082323</v>
      </c>
      <c r="F346" s="1">
        <v>40.5448144</v>
      </c>
      <c r="G346" s="1">
        <v>-4.0121187999999997</v>
      </c>
      <c r="H346" s="2">
        <v>0</v>
      </c>
      <c r="I346" s="2">
        <v>0</v>
      </c>
      <c r="J346" s="1">
        <f>Tabla3[[#This Row],[LAT UAV]]-Tabla3[[#This Row],[LAT MARKER]]</f>
        <v>7.0000000107484084E-7</v>
      </c>
      <c r="K346" s="1">
        <f>Tabla3[[#This Row],[LON UAV]]-Tabla3[[#This Row],[LON MARKER]]</f>
        <v>6.899999999809836E-6</v>
      </c>
      <c r="L346" s="2">
        <f>Tabla3[[#This Row],[ALT UAV]]-Tabla3[[#This Row],[ALT MARKER]]</f>
        <v>-0.1</v>
      </c>
      <c r="M346" s="2">
        <f>Tabla3[[#This Row],[YAW UAV]]-Tabla3[[#This Row],[YAW MARKER]]</f>
        <v>-0.57295779513082323</v>
      </c>
    </row>
    <row r="347" spans="1:13" x14ac:dyDescent="0.25">
      <c r="A347">
        <f t="shared" si="5"/>
        <v>345</v>
      </c>
      <c r="B347" s="1">
        <v>40.544815100000001</v>
      </c>
      <c r="C347" s="1">
        <v>-4.0121118999999998</v>
      </c>
      <c r="D347" s="2">
        <v>-0.1</v>
      </c>
      <c r="E347" s="3">
        <v>-0.57295779513082323</v>
      </c>
      <c r="F347" s="1">
        <v>40.5448144</v>
      </c>
      <c r="G347" s="1">
        <v>-4.0121187999999997</v>
      </c>
      <c r="H347" s="2">
        <v>0</v>
      </c>
      <c r="I347" s="2">
        <v>0</v>
      </c>
      <c r="J347" s="1">
        <f>Tabla3[[#This Row],[LAT UAV]]-Tabla3[[#This Row],[LAT MARKER]]</f>
        <v>7.0000000107484084E-7</v>
      </c>
      <c r="K347" s="1">
        <f>Tabla3[[#This Row],[LON UAV]]-Tabla3[[#This Row],[LON MARKER]]</f>
        <v>6.899999999809836E-6</v>
      </c>
      <c r="L347" s="2">
        <f>Tabla3[[#This Row],[ALT UAV]]-Tabla3[[#This Row],[ALT MARKER]]</f>
        <v>-0.1</v>
      </c>
      <c r="M347" s="2">
        <f>Tabla3[[#This Row],[YAW UAV]]-Tabla3[[#This Row],[YAW MARKER]]</f>
        <v>-0.57295779513082323</v>
      </c>
    </row>
    <row r="348" spans="1:13" x14ac:dyDescent="0.25">
      <c r="A348">
        <f t="shared" si="5"/>
        <v>346</v>
      </c>
      <c r="B348" s="1">
        <v>40.544815100000001</v>
      </c>
      <c r="C348" s="1">
        <v>-4.0121118999999998</v>
      </c>
      <c r="D348" s="2">
        <v>-0.1</v>
      </c>
      <c r="E348" s="3">
        <v>-0.57295779513082323</v>
      </c>
      <c r="F348" s="1">
        <v>40.5448144</v>
      </c>
      <c r="G348" s="1">
        <v>-4.0121187999999997</v>
      </c>
      <c r="H348" s="2">
        <v>0</v>
      </c>
      <c r="I348" s="2">
        <v>0</v>
      </c>
      <c r="J348" s="1">
        <f>Tabla3[[#This Row],[LAT UAV]]-Tabla3[[#This Row],[LAT MARKER]]</f>
        <v>7.0000000107484084E-7</v>
      </c>
      <c r="K348" s="1">
        <f>Tabla3[[#This Row],[LON UAV]]-Tabla3[[#This Row],[LON MARKER]]</f>
        <v>6.899999999809836E-6</v>
      </c>
      <c r="L348" s="2">
        <f>Tabla3[[#This Row],[ALT UAV]]-Tabla3[[#This Row],[ALT MARKER]]</f>
        <v>-0.1</v>
      </c>
      <c r="M348" s="2">
        <f>Tabla3[[#This Row],[YAW UAV]]-Tabla3[[#This Row],[YAW MARKER]]</f>
        <v>-0.57295779513082323</v>
      </c>
    </row>
    <row r="349" spans="1:13" x14ac:dyDescent="0.25">
      <c r="A349">
        <f t="shared" si="5"/>
        <v>347</v>
      </c>
      <c r="B349" s="1">
        <v>40.544815100000001</v>
      </c>
      <c r="C349" s="1">
        <v>-4.0121118999999998</v>
      </c>
      <c r="D349" s="2">
        <v>-0.1</v>
      </c>
      <c r="E349" s="3">
        <v>-0.57295779513082323</v>
      </c>
      <c r="F349" s="1">
        <v>40.5448144</v>
      </c>
      <c r="G349" s="1">
        <v>-4.0121187999999997</v>
      </c>
      <c r="H349" s="2">
        <v>0</v>
      </c>
      <c r="I349" s="2">
        <v>0</v>
      </c>
      <c r="J349" s="1">
        <f>Tabla3[[#This Row],[LAT UAV]]-Tabla3[[#This Row],[LAT MARKER]]</f>
        <v>7.0000000107484084E-7</v>
      </c>
      <c r="K349" s="1">
        <f>Tabla3[[#This Row],[LON UAV]]-Tabla3[[#This Row],[LON MARKER]]</f>
        <v>6.899999999809836E-6</v>
      </c>
      <c r="L349" s="2">
        <f>Tabla3[[#This Row],[ALT UAV]]-Tabla3[[#This Row],[ALT MARKER]]</f>
        <v>-0.1</v>
      </c>
      <c r="M349" s="2">
        <f>Tabla3[[#This Row],[YAW UAV]]-Tabla3[[#This Row],[YAW MARKER]]</f>
        <v>-0.57295779513082323</v>
      </c>
    </row>
    <row r="350" spans="1:13" x14ac:dyDescent="0.25">
      <c r="A350">
        <f t="shared" si="5"/>
        <v>348</v>
      </c>
      <c r="B350" s="1">
        <v>40.544815100000001</v>
      </c>
      <c r="C350" s="1">
        <v>-4.0121118999999998</v>
      </c>
      <c r="D350" s="2">
        <v>-0.1</v>
      </c>
      <c r="E350" s="3">
        <v>-0.57295779513082323</v>
      </c>
      <c r="F350" s="1">
        <v>40.5448144</v>
      </c>
      <c r="G350" s="1">
        <v>-4.0121187999999997</v>
      </c>
      <c r="H350" s="2">
        <v>0</v>
      </c>
      <c r="I350" s="2">
        <v>0</v>
      </c>
      <c r="J350" s="1">
        <f>Tabla3[[#This Row],[LAT UAV]]-Tabla3[[#This Row],[LAT MARKER]]</f>
        <v>7.0000000107484084E-7</v>
      </c>
      <c r="K350" s="1">
        <f>Tabla3[[#This Row],[LON UAV]]-Tabla3[[#This Row],[LON MARKER]]</f>
        <v>6.899999999809836E-6</v>
      </c>
      <c r="L350" s="2">
        <f>Tabla3[[#This Row],[ALT UAV]]-Tabla3[[#This Row],[ALT MARKER]]</f>
        <v>-0.1</v>
      </c>
      <c r="M350" s="2">
        <f>Tabla3[[#This Row],[YAW UAV]]-Tabla3[[#This Row],[YAW MARKER]]</f>
        <v>-0.57295779513082323</v>
      </c>
    </row>
    <row r="351" spans="1:13" x14ac:dyDescent="0.25">
      <c r="A351">
        <f t="shared" si="5"/>
        <v>349</v>
      </c>
      <c r="B351" s="1">
        <v>40.544815100000001</v>
      </c>
      <c r="C351" s="1">
        <v>-4.0121118999999998</v>
      </c>
      <c r="D351" s="2">
        <v>-0.1</v>
      </c>
      <c r="E351" s="3">
        <v>-0.57295779513082323</v>
      </c>
      <c r="F351" s="1">
        <v>40.5448144</v>
      </c>
      <c r="G351" s="1">
        <v>-4.0121187999999997</v>
      </c>
      <c r="H351" s="2">
        <v>0</v>
      </c>
      <c r="I351" s="2">
        <v>0</v>
      </c>
      <c r="J351" s="1">
        <f>Tabla3[[#This Row],[LAT UAV]]-Tabla3[[#This Row],[LAT MARKER]]</f>
        <v>7.0000000107484084E-7</v>
      </c>
      <c r="K351" s="1">
        <f>Tabla3[[#This Row],[LON UAV]]-Tabla3[[#This Row],[LON MARKER]]</f>
        <v>6.899999999809836E-6</v>
      </c>
      <c r="L351" s="2">
        <f>Tabla3[[#This Row],[ALT UAV]]-Tabla3[[#This Row],[ALT MARKER]]</f>
        <v>-0.1</v>
      </c>
      <c r="M351" s="2">
        <f>Tabla3[[#This Row],[YAW UAV]]-Tabla3[[#This Row],[YAW MARKER]]</f>
        <v>-0.57295779513082323</v>
      </c>
    </row>
    <row r="352" spans="1:13" x14ac:dyDescent="0.25">
      <c r="A352">
        <f t="shared" si="5"/>
        <v>350</v>
      </c>
      <c r="B352" s="1">
        <v>40.544815100000001</v>
      </c>
      <c r="C352" s="1">
        <v>-4.0121118999999998</v>
      </c>
      <c r="D352" s="2">
        <v>-0.1</v>
      </c>
      <c r="E352" s="3">
        <v>-0.57295779513082323</v>
      </c>
      <c r="F352" s="1">
        <v>40.5448144</v>
      </c>
      <c r="G352" s="1">
        <v>-4.0121187999999997</v>
      </c>
      <c r="H352" s="2">
        <v>0</v>
      </c>
      <c r="I352" s="2">
        <v>0</v>
      </c>
      <c r="J352" s="1">
        <f>Tabla3[[#This Row],[LAT UAV]]-Tabla3[[#This Row],[LAT MARKER]]</f>
        <v>7.0000000107484084E-7</v>
      </c>
      <c r="K352" s="1">
        <f>Tabla3[[#This Row],[LON UAV]]-Tabla3[[#This Row],[LON MARKER]]</f>
        <v>6.899999999809836E-6</v>
      </c>
      <c r="L352" s="2">
        <f>Tabla3[[#This Row],[ALT UAV]]-Tabla3[[#This Row],[ALT MARKER]]</f>
        <v>-0.1</v>
      </c>
      <c r="M352" s="2">
        <f>Tabla3[[#This Row],[YAW UAV]]-Tabla3[[#This Row],[YAW MARKER]]</f>
        <v>-0.57295779513082323</v>
      </c>
    </row>
    <row r="353" spans="1:13" x14ac:dyDescent="0.25">
      <c r="A353">
        <f t="shared" si="5"/>
        <v>351</v>
      </c>
      <c r="B353" s="1">
        <v>40.544815100000001</v>
      </c>
      <c r="C353" s="1">
        <v>-4.0121118999999998</v>
      </c>
      <c r="D353" s="2">
        <v>-0.1</v>
      </c>
      <c r="E353" s="3">
        <v>-0.57295779513082323</v>
      </c>
      <c r="F353" s="1">
        <v>40.5448144</v>
      </c>
      <c r="G353" s="1">
        <v>-4.0121187999999997</v>
      </c>
      <c r="H353" s="2">
        <v>0</v>
      </c>
      <c r="I353" s="2">
        <v>0</v>
      </c>
      <c r="J353" s="1">
        <f>Tabla3[[#This Row],[LAT UAV]]-Tabla3[[#This Row],[LAT MARKER]]</f>
        <v>7.0000000107484084E-7</v>
      </c>
      <c r="K353" s="1">
        <f>Tabla3[[#This Row],[LON UAV]]-Tabla3[[#This Row],[LON MARKER]]</f>
        <v>6.899999999809836E-6</v>
      </c>
      <c r="L353" s="2">
        <f>Tabla3[[#This Row],[ALT UAV]]-Tabla3[[#This Row],[ALT MARKER]]</f>
        <v>-0.1</v>
      </c>
      <c r="M353" s="2">
        <f>Tabla3[[#This Row],[YAW UAV]]-Tabla3[[#This Row],[YAW MARKER]]</f>
        <v>-0.57295779513082323</v>
      </c>
    </row>
    <row r="354" spans="1:13" x14ac:dyDescent="0.25">
      <c r="A354">
        <f t="shared" si="5"/>
        <v>352</v>
      </c>
      <c r="B354" s="1">
        <v>40.544815100000001</v>
      </c>
      <c r="C354" s="1">
        <v>-4.0121118999999998</v>
      </c>
      <c r="D354" s="2">
        <v>-0.1</v>
      </c>
      <c r="E354" s="3">
        <v>-0.57295779513082323</v>
      </c>
      <c r="F354" s="1">
        <v>40.5448144</v>
      </c>
      <c r="G354" s="1">
        <v>-4.0121187999999997</v>
      </c>
      <c r="H354" s="2">
        <v>0</v>
      </c>
      <c r="I354" s="2">
        <v>0</v>
      </c>
      <c r="J354" s="1">
        <f>Tabla3[[#This Row],[LAT UAV]]-Tabla3[[#This Row],[LAT MARKER]]</f>
        <v>7.0000000107484084E-7</v>
      </c>
      <c r="K354" s="1">
        <f>Tabla3[[#This Row],[LON UAV]]-Tabla3[[#This Row],[LON MARKER]]</f>
        <v>6.899999999809836E-6</v>
      </c>
      <c r="L354" s="2">
        <f>Tabla3[[#This Row],[ALT UAV]]-Tabla3[[#This Row],[ALT MARKER]]</f>
        <v>-0.1</v>
      </c>
      <c r="M354" s="2">
        <f>Tabla3[[#This Row],[YAW UAV]]-Tabla3[[#This Row],[YAW MARKER]]</f>
        <v>-0.57295779513082323</v>
      </c>
    </row>
    <row r="355" spans="1:13" x14ac:dyDescent="0.25">
      <c r="A355">
        <f t="shared" si="5"/>
        <v>353</v>
      </c>
      <c r="B355" s="1">
        <v>40.544815100000001</v>
      </c>
      <c r="C355" s="1">
        <v>-4.0121118999999998</v>
      </c>
      <c r="D355" s="2">
        <v>-0.1</v>
      </c>
      <c r="E355" s="3">
        <v>-0.57295779513082323</v>
      </c>
      <c r="F355" s="1">
        <v>40.5448144</v>
      </c>
      <c r="G355" s="1">
        <v>-4.0121187999999997</v>
      </c>
      <c r="H355" s="2">
        <v>0</v>
      </c>
      <c r="I355" s="2">
        <v>0</v>
      </c>
      <c r="J355" s="1">
        <f>Tabla3[[#This Row],[LAT UAV]]-Tabla3[[#This Row],[LAT MARKER]]</f>
        <v>7.0000000107484084E-7</v>
      </c>
      <c r="K355" s="1">
        <f>Tabla3[[#This Row],[LON UAV]]-Tabla3[[#This Row],[LON MARKER]]</f>
        <v>6.899999999809836E-6</v>
      </c>
      <c r="L355" s="2">
        <f>Tabla3[[#This Row],[ALT UAV]]-Tabla3[[#This Row],[ALT MARKER]]</f>
        <v>-0.1</v>
      </c>
      <c r="M355" s="2">
        <f>Tabla3[[#This Row],[YAW UAV]]-Tabla3[[#This Row],[YAW MARKER]]</f>
        <v>-0.57295779513082323</v>
      </c>
    </row>
    <row r="356" spans="1:13" x14ac:dyDescent="0.25">
      <c r="A356">
        <f t="shared" si="5"/>
        <v>354</v>
      </c>
      <c r="B356" s="1">
        <v>40.544815100000001</v>
      </c>
      <c r="C356" s="1">
        <v>-4.0121118999999998</v>
      </c>
      <c r="D356" s="2">
        <v>-0.1</v>
      </c>
      <c r="E356" s="3">
        <v>-0.57295779513082323</v>
      </c>
      <c r="F356" s="1">
        <v>40.5448144</v>
      </c>
      <c r="G356" s="1">
        <v>-4.0121187999999997</v>
      </c>
      <c r="H356" s="2">
        <v>0</v>
      </c>
      <c r="I356" s="2">
        <v>0</v>
      </c>
      <c r="J356" s="1">
        <f>Tabla3[[#This Row],[LAT UAV]]-Tabla3[[#This Row],[LAT MARKER]]</f>
        <v>7.0000000107484084E-7</v>
      </c>
      <c r="K356" s="1">
        <f>Tabla3[[#This Row],[LON UAV]]-Tabla3[[#This Row],[LON MARKER]]</f>
        <v>6.899999999809836E-6</v>
      </c>
      <c r="L356" s="2">
        <f>Tabla3[[#This Row],[ALT UAV]]-Tabla3[[#This Row],[ALT MARKER]]</f>
        <v>-0.1</v>
      </c>
      <c r="M356" s="2">
        <f>Tabla3[[#This Row],[YAW UAV]]-Tabla3[[#This Row],[YAW MARKER]]</f>
        <v>-0.57295779513082323</v>
      </c>
    </row>
    <row r="357" spans="1:13" x14ac:dyDescent="0.25">
      <c r="A357">
        <f t="shared" si="5"/>
        <v>355</v>
      </c>
      <c r="B357" s="1">
        <v>40.544815100000001</v>
      </c>
      <c r="C357" s="1">
        <v>-4.0121118999999998</v>
      </c>
      <c r="D357" s="2">
        <v>-0.1</v>
      </c>
      <c r="E357" s="3">
        <v>-0.57295779513082323</v>
      </c>
      <c r="F357" s="1">
        <v>40.5448144</v>
      </c>
      <c r="G357" s="1">
        <v>-4.0121187999999997</v>
      </c>
      <c r="H357" s="2">
        <v>0</v>
      </c>
      <c r="I357" s="2">
        <v>0</v>
      </c>
      <c r="J357" s="1">
        <f>Tabla3[[#This Row],[LAT UAV]]-Tabla3[[#This Row],[LAT MARKER]]</f>
        <v>7.0000000107484084E-7</v>
      </c>
      <c r="K357" s="1">
        <f>Tabla3[[#This Row],[LON UAV]]-Tabla3[[#This Row],[LON MARKER]]</f>
        <v>6.899999999809836E-6</v>
      </c>
      <c r="L357" s="2">
        <f>Tabla3[[#This Row],[ALT UAV]]-Tabla3[[#This Row],[ALT MARKER]]</f>
        <v>-0.1</v>
      </c>
      <c r="M357" s="2">
        <f>Tabla3[[#This Row],[YAW UAV]]-Tabla3[[#This Row],[YAW MARKER]]</f>
        <v>-0.57295779513082323</v>
      </c>
    </row>
    <row r="358" spans="1:13" x14ac:dyDescent="0.25">
      <c r="A358">
        <f t="shared" si="5"/>
        <v>356</v>
      </c>
      <c r="B358" s="1">
        <v>40.544815200000002</v>
      </c>
      <c r="C358" s="1">
        <v>-4.0121118999999998</v>
      </c>
      <c r="D358" s="2">
        <v>-0.1</v>
      </c>
      <c r="E358" s="3">
        <v>-0.57295779513082323</v>
      </c>
      <c r="F358" s="1">
        <v>40.5448144</v>
      </c>
      <c r="G358" s="1">
        <v>-4.0121187999999997</v>
      </c>
      <c r="H358" s="2">
        <v>0</v>
      </c>
      <c r="I358" s="2">
        <v>0</v>
      </c>
      <c r="J358" s="1">
        <f>Tabla3[[#This Row],[LAT UAV]]-Tabla3[[#This Row],[LAT MARKER]]</f>
        <v>8.0000000224345058E-7</v>
      </c>
      <c r="K358" s="1">
        <f>Tabla3[[#This Row],[LON UAV]]-Tabla3[[#This Row],[LON MARKER]]</f>
        <v>6.899999999809836E-6</v>
      </c>
      <c r="L358" s="2">
        <f>Tabla3[[#This Row],[ALT UAV]]-Tabla3[[#This Row],[ALT MARKER]]</f>
        <v>-0.1</v>
      </c>
      <c r="M358" s="2">
        <f>Tabla3[[#This Row],[YAW UAV]]-Tabla3[[#This Row],[YAW MARKER]]</f>
        <v>-0.57295779513082323</v>
      </c>
    </row>
    <row r="359" spans="1:13" x14ac:dyDescent="0.25">
      <c r="A359">
        <f t="shared" si="5"/>
        <v>357</v>
      </c>
      <c r="B359" s="1">
        <v>40.544815200000002</v>
      </c>
      <c r="C359" s="1">
        <v>-4.0121118999999998</v>
      </c>
      <c r="D359" s="2">
        <v>-0.1</v>
      </c>
      <c r="E359" s="3">
        <v>-0.57295779513082323</v>
      </c>
      <c r="F359" s="1">
        <v>40.5448144</v>
      </c>
      <c r="G359" s="1">
        <v>-4.0121187999999997</v>
      </c>
      <c r="H359" s="2">
        <v>0</v>
      </c>
      <c r="I359" s="2">
        <v>0</v>
      </c>
      <c r="J359" s="1">
        <f>Tabla3[[#This Row],[LAT UAV]]-Tabla3[[#This Row],[LAT MARKER]]</f>
        <v>8.0000000224345058E-7</v>
      </c>
      <c r="K359" s="1">
        <f>Tabla3[[#This Row],[LON UAV]]-Tabla3[[#This Row],[LON MARKER]]</f>
        <v>6.899999999809836E-6</v>
      </c>
      <c r="L359" s="2">
        <f>Tabla3[[#This Row],[ALT UAV]]-Tabla3[[#This Row],[ALT MARKER]]</f>
        <v>-0.1</v>
      </c>
      <c r="M359" s="2">
        <f>Tabla3[[#This Row],[YAW UAV]]-Tabla3[[#This Row],[YAW MARKER]]</f>
        <v>-0.57295779513082323</v>
      </c>
    </row>
    <row r="360" spans="1:13" x14ac:dyDescent="0.25">
      <c r="A360">
        <f t="shared" si="5"/>
        <v>358</v>
      </c>
      <c r="B360" s="1">
        <v>40.544815200000002</v>
      </c>
      <c r="C360" s="1">
        <v>-4.0121118999999998</v>
      </c>
      <c r="D360" s="2">
        <v>-0.1</v>
      </c>
      <c r="E360" s="3">
        <v>-0.57295779513082323</v>
      </c>
      <c r="F360" s="1">
        <v>40.5448144</v>
      </c>
      <c r="G360" s="1">
        <v>-4.0121187999999997</v>
      </c>
      <c r="H360" s="2">
        <v>0</v>
      </c>
      <c r="I360" s="2">
        <v>0</v>
      </c>
      <c r="J360" s="1">
        <f>Tabla3[[#This Row],[LAT UAV]]-Tabla3[[#This Row],[LAT MARKER]]</f>
        <v>8.0000000224345058E-7</v>
      </c>
      <c r="K360" s="1">
        <f>Tabla3[[#This Row],[LON UAV]]-Tabla3[[#This Row],[LON MARKER]]</f>
        <v>6.899999999809836E-6</v>
      </c>
      <c r="L360" s="2">
        <f>Tabla3[[#This Row],[ALT UAV]]-Tabla3[[#This Row],[ALT MARKER]]</f>
        <v>-0.1</v>
      </c>
      <c r="M360" s="2">
        <f>Tabla3[[#This Row],[YAW UAV]]-Tabla3[[#This Row],[YAW MARKER]]</f>
        <v>-0.57295779513082323</v>
      </c>
    </row>
    <row r="361" spans="1:13" x14ac:dyDescent="0.25">
      <c r="A361">
        <f t="shared" si="5"/>
        <v>359</v>
      </c>
      <c r="B361" s="1">
        <v>40.544815200000002</v>
      </c>
      <c r="C361" s="1">
        <v>-4.0121118999999998</v>
      </c>
      <c r="D361" s="2">
        <v>-0.1</v>
      </c>
      <c r="E361" s="3">
        <v>-0.57295779513082323</v>
      </c>
      <c r="F361" s="1">
        <v>40.5448144</v>
      </c>
      <c r="G361" s="1">
        <v>-4.0121187999999997</v>
      </c>
      <c r="H361" s="2">
        <v>0</v>
      </c>
      <c r="I361" s="2">
        <v>0</v>
      </c>
      <c r="J361" s="1">
        <f>Tabla3[[#This Row],[LAT UAV]]-Tabla3[[#This Row],[LAT MARKER]]</f>
        <v>8.0000000224345058E-7</v>
      </c>
      <c r="K361" s="1">
        <f>Tabla3[[#This Row],[LON UAV]]-Tabla3[[#This Row],[LON MARKER]]</f>
        <v>6.899999999809836E-6</v>
      </c>
      <c r="L361" s="2">
        <f>Tabla3[[#This Row],[ALT UAV]]-Tabla3[[#This Row],[ALT MARKER]]</f>
        <v>-0.1</v>
      </c>
      <c r="M361" s="2">
        <f>Tabla3[[#This Row],[YAW UAV]]-Tabla3[[#This Row],[YAW MARKER]]</f>
        <v>-0.57295779513082323</v>
      </c>
    </row>
    <row r="362" spans="1:13" x14ac:dyDescent="0.25">
      <c r="A362">
        <f t="shared" si="5"/>
        <v>360</v>
      </c>
      <c r="B362" s="1">
        <v>40.544815200000002</v>
      </c>
      <c r="C362" s="1">
        <v>-4.0121118999999998</v>
      </c>
      <c r="D362" s="2">
        <v>-0.1</v>
      </c>
      <c r="E362" s="3">
        <v>-0.57295779513082323</v>
      </c>
      <c r="F362" s="1">
        <v>40.5448144</v>
      </c>
      <c r="G362" s="1">
        <v>-4.0121187999999997</v>
      </c>
      <c r="H362" s="2">
        <v>0</v>
      </c>
      <c r="I362" s="2">
        <v>0</v>
      </c>
      <c r="J362" s="1">
        <f>Tabla3[[#This Row],[LAT UAV]]-Tabla3[[#This Row],[LAT MARKER]]</f>
        <v>8.0000000224345058E-7</v>
      </c>
      <c r="K362" s="1">
        <f>Tabla3[[#This Row],[LON UAV]]-Tabla3[[#This Row],[LON MARKER]]</f>
        <v>6.899999999809836E-6</v>
      </c>
      <c r="L362" s="2">
        <f>Tabla3[[#This Row],[ALT UAV]]-Tabla3[[#This Row],[ALT MARKER]]</f>
        <v>-0.1</v>
      </c>
      <c r="M362" s="2">
        <f>Tabla3[[#This Row],[YAW UAV]]-Tabla3[[#This Row],[YAW MARKER]]</f>
        <v>-0.57295779513082323</v>
      </c>
    </row>
    <row r="363" spans="1:13" x14ac:dyDescent="0.25">
      <c r="A363">
        <f t="shared" si="5"/>
        <v>361</v>
      </c>
      <c r="B363" s="1">
        <v>40.544815200000002</v>
      </c>
      <c r="C363" s="1">
        <v>-4.0121120000000001</v>
      </c>
      <c r="D363" s="2">
        <v>-0.1</v>
      </c>
      <c r="E363" s="3">
        <v>-0.57295779513082323</v>
      </c>
      <c r="F363" s="1">
        <v>40.5448144</v>
      </c>
      <c r="G363" s="1">
        <v>-4.0121187999999997</v>
      </c>
      <c r="H363" s="2">
        <v>0</v>
      </c>
      <c r="I363" s="2">
        <v>0</v>
      </c>
      <c r="J363" s="1">
        <f>Tabla3[[#This Row],[LAT UAV]]-Tabla3[[#This Row],[LAT MARKER]]</f>
        <v>8.0000000224345058E-7</v>
      </c>
      <c r="K363" s="1">
        <f>Tabla3[[#This Row],[LON UAV]]-Tabla3[[#This Row],[LON MARKER]]</f>
        <v>6.7999999995294047E-6</v>
      </c>
      <c r="L363" s="2">
        <f>Tabla3[[#This Row],[ALT UAV]]-Tabla3[[#This Row],[ALT MARKER]]</f>
        <v>-0.1</v>
      </c>
      <c r="M363" s="2">
        <f>Tabla3[[#This Row],[YAW UAV]]-Tabla3[[#This Row],[YAW MARKER]]</f>
        <v>-0.57295779513082323</v>
      </c>
    </row>
    <row r="364" spans="1:13" x14ac:dyDescent="0.25">
      <c r="A364">
        <f t="shared" si="5"/>
        <v>362</v>
      </c>
      <c r="B364" s="1">
        <v>40.544815200000002</v>
      </c>
      <c r="C364" s="1">
        <v>-4.0121120000000001</v>
      </c>
      <c r="D364" s="2">
        <v>-0.1</v>
      </c>
      <c r="E364" s="3">
        <v>-0.57295779513082323</v>
      </c>
      <c r="F364" s="1">
        <v>40.5448144</v>
      </c>
      <c r="G364" s="1">
        <v>-4.0121187999999997</v>
      </c>
      <c r="H364" s="2">
        <v>0</v>
      </c>
      <c r="I364" s="2">
        <v>0</v>
      </c>
      <c r="J364" s="1">
        <f>Tabla3[[#This Row],[LAT UAV]]-Tabla3[[#This Row],[LAT MARKER]]</f>
        <v>8.0000000224345058E-7</v>
      </c>
      <c r="K364" s="1">
        <f>Tabla3[[#This Row],[LON UAV]]-Tabla3[[#This Row],[LON MARKER]]</f>
        <v>6.7999999995294047E-6</v>
      </c>
      <c r="L364" s="2">
        <f>Tabla3[[#This Row],[ALT UAV]]-Tabla3[[#This Row],[ALT MARKER]]</f>
        <v>-0.1</v>
      </c>
      <c r="M364" s="2">
        <f>Tabla3[[#This Row],[YAW UAV]]-Tabla3[[#This Row],[YAW MARKER]]</f>
        <v>-0.57295779513082323</v>
      </c>
    </row>
    <row r="365" spans="1:13" x14ac:dyDescent="0.25">
      <c r="A365">
        <f t="shared" si="5"/>
        <v>363</v>
      </c>
      <c r="B365" s="1">
        <v>40.544815200000002</v>
      </c>
      <c r="C365" s="1">
        <v>-4.0121120000000001</v>
      </c>
      <c r="D365" s="2">
        <v>-0.1</v>
      </c>
      <c r="E365" s="3">
        <v>-0.57295779513082323</v>
      </c>
      <c r="F365" s="1">
        <v>40.5448144</v>
      </c>
      <c r="G365" s="1">
        <v>-4.0121187999999997</v>
      </c>
      <c r="H365" s="2">
        <v>0</v>
      </c>
      <c r="I365" s="2">
        <v>0</v>
      </c>
      <c r="J365" s="1">
        <f>Tabla3[[#This Row],[LAT UAV]]-Tabla3[[#This Row],[LAT MARKER]]</f>
        <v>8.0000000224345058E-7</v>
      </c>
      <c r="K365" s="1">
        <f>Tabla3[[#This Row],[LON UAV]]-Tabla3[[#This Row],[LON MARKER]]</f>
        <v>6.7999999995294047E-6</v>
      </c>
      <c r="L365" s="2">
        <f>Tabla3[[#This Row],[ALT UAV]]-Tabla3[[#This Row],[ALT MARKER]]</f>
        <v>-0.1</v>
      </c>
      <c r="M365" s="2">
        <f>Tabla3[[#This Row],[YAW UAV]]-Tabla3[[#This Row],[YAW MARKER]]</f>
        <v>-0.57295779513082323</v>
      </c>
    </row>
    <row r="366" spans="1:13" x14ac:dyDescent="0.25">
      <c r="A366">
        <f t="shared" si="5"/>
        <v>364</v>
      </c>
      <c r="B366" s="1">
        <v>40.544815200000002</v>
      </c>
      <c r="C366" s="1">
        <v>-4.0121120000000001</v>
      </c>
      <c r="D366" s="2">
        <v>-0.1</v>
      </c>
      <c r="E366" s="3">
        <v>-0.57295779513082323</v>
      </c>
      <c r="F366" s="1">
        <v>40.5448144</v>
      </c>
      <c r="G366" s="1">
        <v>-4.0121187999999997</v>
      </c>
      <c r="H366" s="2">
        <v>0</v>
      </c>
      <c r="I366" s="2">
        <v>0</v>
      </c>
      <c r="J366" s="1">
        <f>Tabla3[[#This Row],[LAT UAV]]-Tabla3[[#This Row],[LAT MARKER]]</f>
        <v>8.0000000224345058E-7</v>
      </c>
      <c r="K366" s="1">
        <f>Tabla3[[#This Row],[LON UAV]]-Tabla3[[#This Row],[LON MARKER]]</f>
        <v>6.7999999995294047E-6</v>
      </c>
      <c r="L366" s="2">
        <f>Tabla3[[#This Row],[ALT UAV]]-Tabla3[[#This Row],[ALT MARKER]]</f>
        <v>-0.1</v>
      </c>
      <c r="M366" s="2">
        <f>Tabla3[[#This Row],[YAW UAV]]-Tabla3[[#This Row],[YAW MARKER]]</f>
        <v>-0.57295779513082323</v>
      </c>
    </row>
    <row r="367" spans="1:13" x14ac:dyDescent="0.25">
      <c r="A367">
        <f t="shared" si="5"/>
        <v>365</v>
      </c>
      <c r="B367" s="1">
        <v>40.544815200000002</v>
      </c>
      <c r="C367" s="1">
        <v>-4.0121120000000001</v>
      </c>
      <c r="D367" s="2">
        <v>-0.1</v>
      </c>
      <c r="E367" s="3">
        <v>-0.57295779513082323</v>
      </c>
      <c r="F367" s="1">
        <v>40.5448144</v>
      </c>
      <c r="G367" s="1">
        <v>-4.0121187999999997</v>
      </c>
      <c r="H367" s="2">
        <v>0</v>
      </c>
      <c r="I367" s="2">
        <v>0</v>
      </c>
      <c r="J367" s="1">
        <f>Tabla3[[#This Row],[LAT UAV]]-Tabla3[[#This Row],[LAT MARKER]]</f>
        <v>8.0000000224345058E-7</v>
      </c>
      <c r="K367" s="1">
        <f>Tabla3[[#This Row],[LON UAV]]-Tabla3[[#This Row],[LON MARKER]]</f>
        <v>6.7999999995294047E-6</v>
      </c>
      <c r="L367" s="2">
        <f>Tabla3[[#This Row],[ALT UAV]]-Tabla3[[#This Row],[ALT MARKER]]</f>
        <v>-0.1</v>
      </c>
      <c r="M367" s="2">
        <f>Tabla3[[#This Row],[YAW UAV]]-Tabla3[[#This Row],[YAW MARKER]]</f>
        <v>-0.57295779513082323</v>
      </c>
    </row>
    <row r="368" spans="1:13" x14ac:dyDescent="0.25">
      <c r="A368">
        <f t="shared" si="5"/>
        <v>366</v>
      </c>
      <c r="B368" s="1">
        <v>40.544815200000002</v>
      </c>
      <c r="C368" s="1">
        <v>-4.0121120000000001</v>
      </c>
      <c r="D368" s="2">
        <v>-0.1</v>
      </c>
      <c r="E368" s="3">
        <v>-0.57295779513082323</v>
      </c>
      <c r="F368" s="1">
        <v>40.5448144</v>
      </c>
      <c r="G368" s="1">
        <v>-4.0121187999999997</v>
      </c>
      <c r="H368" s="2">
        <v>0</v>
      </c>
      <c r="I368" s="2">
        <v>0</v>
      </c>
      <c r="J368" s="1">
        <f>Tabla3[[#This Row],[LAT UAV]]-Tabla3[[#This Row],[LAT MARKER]]</f>
        <v>8.0000000224345058E-7</v>
      </c>
      <c r="K368" s="1">
        <f>Tabla3[[#This Row],[LON UAV]]-Tabla3[[#This Row],[LON MARKER]]</f>
        <v>6.7999999995294047E-6</v>
      </c>
      <c r="L368" s="2">
        <f>Tabla3[[#This Row],[ALT UAV]]-Tabla3[[#This Row],[ALT MARKER]]</f>
        <v>-0.1</v>
      </c>
      <c r="M368" s="2">
        <f>Tabla3[[#This Row],[YAW UAV]]-Tabla3[[#This Row],[YAW MARKER]]</f>
        <v>-0.57295779513082323</v>
      </c>
    </row>
    <row r="369" spans="1:13" x14ac:dyDescent="0.25">
      <c r="A369">
        <f t="shared" si="5"/>
        <v>367</v>
      </c>
      <c r="B369" s="1">
        <v>40.544815200000002</v>
      </c>
      <c r="C369" s="1">
        <v>-4.0121120000000001</v>
      </c>
      <c r="D369" s="2">
        <v>-0.1</v>
      </c>
      <c r="E369" s="3">
        <v>-0.57295779513082323</v>
      </c>
      <c r="F369" s="1">
        <v>40.5448144</v>
      </c>
      <c r="G369" s="1">
        <v>-4.0121187999999997</v>
      </c>
      <c r="H369" s="2">
        <v>0</v>
      </c>
      <c r="I369" s="2">
        <v>0</v>
      </c>
      <c r="J369" s="1">
        <f>Tabla3[[#This Row],[LAT UAV]]-Tabla3[[#This Row],[LAT MARKER]]</f>
        <v>8.0000000224345058E-7</v>
      </c>
      <c r="K369" s="1">
        <f>Tabla3[[#This Row],[LON UAV]]-Tabla3[[#This Row],[LON MARKER]]</f>
        <v>6.7999999995294047E-6</v>
      </c>
      <c r="L369" s="2">
        <f>Tabla3[[#This Row],[ALT UAV]]-Tabla3[[#This Row],[ALT MARKER]]</f>
        <v>-0.1</v>
      </c>
      <c r="M369" s="2">
        <f>Tabla3[[#This Row],[YAW UAV]]-Tabla3[[#This Row],[YAW MARKER]]</f>
        <v>-0.57295779513082323</v>
      </c>
    </row>
    <row r="370" spans="1:13" x14ac:dyDescent="0.25">
      <c r="A370">
        <f t="shared" si="5"/>
        <v>368</v>
      </c>
      <c r="B370" s="1">
        <v>40.544815200000002</v>
      </c>
      <c r="C370" s="1">
        <v>-4.0121120000000001</v>
      </c>
      <c r="D370" s="2">
        <v>-0.1</v>
      </c>
      <c r="E370" s="3">
        <v>-0.57295779513082323</v>
      </c>
      <c r="F370" s="1">
        <v>40.5448144</v>
      </c>
      <c r="G370" s="1">
        <v>-4.0121187999999997</v>
      </c>
      <c r="H370" s="2">
        <v>0</v>
      </c>
      <c r="I370" s="2">
        <v>0</v>
      </c>
      <c r="J370" s="1">
        <f>Tabla3[[#This Row],[LAT UAV]]-Tabla3[[#This Row],[LAT MARKER]]</f>
        <v>8.0000000224345058E-7</v>
      </c>
      <c r="K370" s="1">
        <f>Tabla3[[#This Row],[LON UAV]]-Tabla3[[#This Row],[LON MARKER]]</f>
        <v>6.7999999995294047E-6</v>
      </c>
      <c r="L370" s="2">
        <f>Tabla3[[#This Row],[ALT UAV]]-Tabla3[[#This Row],[ALT MARKER]]</f>
        <v>-0.1</v>
      </c>
      <c r="M370" s="2">
        <f>Tabla3[[#This Row],[YAW UAV]]-Tabla3[[#This Row],[YAW MARKER]]</f>
        <v>-0.57295779513082323</v>
      </c>
    </row>
    <row r="371" spans="1:13" x14ac:dyDescent="0.25">
      <c r="A371">
        <f t="shared" si="5"/>
        <v>369</v>
      </c>
      <c r="B371" s="1">
        <v>40.544815200000002</v>
      </c>
      <c r="C371" s="1">
        <v>-4.0121120000000001</v>
      </c>
      <c r="D371" s="2">
        <v>-0.1</v>
      </c>
      <c r="E371" s="3">
        <v>-0.57295779513082323</v>
      </c>
      <c r="F371" s="1">
        <v>40.5448144</v>
      </c>
      <c r="G371" s="1">
        <v>-4.0121187999999997</v>
      </c>
      <c r="H371" s="2">
        <v>0</v>
      </c>
      <c r="I371" s="2">
        <v>0</v>
      </c>
      <c r="J371" s="1">
        <f>Tabla3[[#This Row],[LAT UAV]]-Tabla3[[#This Row],[LAT MARKER]]</f>
        <v>8.0000000224345058E-7</v>
      </c>
      <c r="K371" s="1">
        <f>Tabla3[[#This Row],[LON UAV]]-Tabla3[[#This Row],[LON MARKER]]</f>
        <v>6.7999999995294047E-6</v>
      </c>
      <c r="L371" s="2">
        <f>Tabla3[[#This Row],[ALT UAV]]-Tabla3[[#This Row],[ALT MARKER]]</f>
        <v>-0.1</v>
      </c>
      <c r="M371" s="2">
        <f>Tabla3[[#This Row],[YAW UAV]]-Tabla3[[#This Row],[YAW MARKER]]</f>
        <v>-0.57295779513082323</v>
      </c>
    </row>
    <row r="372" spans="1:13" x14ac:dyDescent="0.25">
      <c r="A372">
        <f t="shared" si="5"/>
        <v>370</v>
      </c>
      <c r="B372" s="1">
        <v>40.544815200000002</v>
      </c>
      <c r="C372" s="1">
        <v>-4.0121120000000001</v>
      </c>
      <c r="D372" s="2">
        <v>-0.1</v>
      </c>
      <c r="E372" s="3">
        <v>-0.57295779513082323</v>
      </c>
      <c r="F372" s="1">
        <v>40.5448144</v>
      </c>
      <c r="G372" s="1">
        <v>-4.0121187999999997</v>
      </c>
      <c r="H372" s="2">
        <v>0</v>
      </c>
      <c r="I372" s="2">
        <v>0</v>
      </c>
      <c r="J372" s="1">
        <f>Tabla3[[#This Row],[LAT UAV]]-Tabla3[[#This Row],[LAT MARKER]]</f>
        <v>8.0000000224345058E-7</v>
      </c>
      <c r="K372" s="1">
        <f>Tabla3[[#This Row],[LON UAV]]-Tabla3[[#This Row],[LON MARKER]]</f>
        <v>6.7999999995294047E-6</v>
      </c>
      <c r="L372" s="2">
        <f>Tabla3[[#This Row],[ALT UAV]]-Tabla3[[#This Row],[ALT MARKER]]</f>
        <v>-0.1</v>
      </c>
      <c r="M372" s="2">
        <f>Tabla3[[#This Row],[YAW UAV]]-Tabla3[[#This Row],[YAW MARKER]]</f>
        <v>-0.57295779513082323</v>
      </c>
    </row>
    <row r="373" spans="1:13" x14ac:dyDescent="0.25">
      <c r="A373">
        <f t="shared" si="5"/>
        <v>371</v>
      </c>
      <c r="B373" s="1">
        <v>40.544815200000002</v>
      </c>
      <c r="C373" s="1">
        <v>-4.0121120000000001</v>
      </c>
      <c r="D373" s="2">
        <v>-0.1</v>
      </c>
      <c r="E373" s="3">
        <v>-0.57295779513082323</v>
      </c>
      <c r="F373" s="1">
        <v>40.5448144</v>
      </c>
      <c r="G373" s="1">
        <v>-4.0121187999999997</v>
      </c>
      <c r="H373" s="2">
        <v>0</v>
      </c>
      <c r="I373" s="2">
        <v>0</v>
      </c>
      <c r="J373" s="1">
        <f>Tabla3[[#This Row],[LAT UAV]]-Tabla3[[#This Row],[LAT MARKER]]</f>
        <v>8.0000000224345058E-7</v>
      </c>
      <c r="K373" s="1">
        <f>Tabla3[[#This Row],[LON UAV]]-Tabla3[[#This Row],[LON MARKER]]</f>
        <v>6.7999999995294047E-6</v>
      </c>
      <c r="L373" s="2">
        <f>Tabla3[[#This Row],[ALT UAV]]-Tabla3[[#This Row],[ALT MARKER]]</f>
        <v>-0.1</v>
      </c>
      <c r="M373" s="2">
        <f>Tabla3[[#This Row],[YAW UAV]]-Tabla3[[#This Row],[YAW MARKER]]</f>
        <v>-0.57295779513082323</v>
      </c>
    </row>
    <row r="374" spans="1:13" x14ac:dyDescent="0.25">
      <c r="A374">
        <f t="shared" si="5"/>
        <v>372</v>
      </c>
      <c r="B374" s="1">
        <v>40.544815200000002</v>
      </c>
      <c r="C374" s="1">
        <v>-4.0121120000000001</v>
      </c>
      <c r="D374" s="2">
        <v>-0.1</v>
      </c>
      <c r="E374" s="3">
        <v>-0.57295779513082323</v>
      </c>
      <c r="F374" s="1">
        <v>40.5448144</v>
      </c>
      <c r="G374" s="1">
        <v>-4.0121187999999997</v>
      </c>
      <c r="H374" s="2">
        <v>0</v>
      </c>
      <c r="I374" s="2">
        <v>0</v>
      </c>
      <c r="J374" s="1">
        <f>Tabla3[[#This Row],[LAT UAV]]-Tabla3[[#This Row],[LAT MARKER]]</f>
        <v>8.0000000224345058E-7</v>
      </c>
      <c r="K374" s="1">
        <f>Tabla3[[#This Row],[LON UAV]]-Tabla3[[#This Row],[LON MARKER]]</f>
        <v>6.7999999995294047E-6</v>
      </c>
      <c r="L374" s="2">
        <f>Tabla3[[#This Row],[ALT UAV]]-Tabla3[[#This Row],[ALT MARKER]]</f>
        <v>-0.1</v>
      </c>
      <c r="M374" s="2">
        <f>Tabla3[[#This Row],[YAW UAV]]-Tabla3[[#This Row],[YAW MARKER]]</f>
        <v>-0.57295779513082323</v>
      </c>
    </row>
    <row r="375" spans="1:13" x14ac:dyDescent="0.25">
      <c r="A375">
        <f t="shared" si="5"/>
        <v>373</v>
      </c>
      <c r="B375" s="1">
        <v>40.544815200000002</v>
      </c>
      <c r="C375" s="1">
        <v>-4.0121120000000001</v>
      </c>
      <c r="D375" s="2">
        <v>-0.1</v>
      </c>
      <c r="E375" s="3">
        <v>-0.57295779513082323</v>
      </c>
      <c r="F375" s="1">
        <v>40.5448144</v>
      </c>
      <c r="G375" s="1">
        <v>-4.0121187999999997</v>
      </c>
      <c r="H375" s="2">
        <v>0</v>
      </c>
      <c r="I375" s="2">
        <v>0</v>
      </c>
      <c r="J375" s="1">
        <f>Tabla3[[#This Row],[LAT UAV]]-Tabla3[[#This Row],[LAT MARKER]]</f>
        <v>8.0000000224345058E-7</v>
      </c>
      <c r="K375" s="1">
        <f>Tabla3[[#This Row],[LON UAV]]-Tabla3[[#This Row],[LON MARKER]]</f>
        <v>6.7999999995294047E-6</v>
      </c>
      <c r="L375" s="2">
        <f>Tabla3[[#This Row],[ALT UAV]]-Tabla3[[#This Row],[ALT MARKER]]</f>
        <v>-0.1</v>
      </c>
      <c r="M375" s="2">
        <f>Tabla3[[#This Row],[YAW UAV]]-Tabla3[[#This Row],[YAW MARKER]]</f>
        <v>-0.57295779513082323</v>
      </c>
    </row>
    <row r="376" spans="1:13" x14ac:dyDescent="0.25">
      <c r="A376">
        <f t="shared" si="5"/>
        <v>374</v>
      </c>
      <c r="B376" s="1">
        <v>40.544815200000002</v>
      </c>
      <c r="C376" s="1">
        <v>-4.0121120000000001</v>
      </c>
      <c r="D376" s="2">
        <v>-0.1</v>
      </c>
      <c r="E376" s="3">
        <v>-0.57295779513082323</v>
      </c>
      <c r="F376" s="1">
        <v>40.5448144</v>
      </c>
      <c r="G376" s="1">
        <v>-4.0121187999999997</v>
      </c>
      <c r="H376" s="2">
        <v>0</v>
      </c>
      <c r="I376" s="2">
        <v>0</v>
      </c>
      <c r="J376" s="1">
        <f>Tabla3[[#This Row],[LAT UAV]]-Tabla3[[#This Row],[LAT MARKER]]</f>
        <v>8.0000000224345058E-7</v>
      </c>
      <c r="K376" s="1">
        <f>Tabla3[[#This Row],[LON UAV]]-Tabla3[[#This Row],[LON MARKER]]</f>
        <v>6.7999999995294047E-6</v>
      </c>
      <c r="L376" s="2">
        <f>Tabla3[[#This Row],[ALT UAV]]-Tabla3[[#This Row],[ALT MARKER]]</f>
        <v>-0.1</v>
      </c>
      <c r="M376" s="2">
        <f>Tabla3[[#This Row],[YAW UAV]]-Tabla3[[#This Row],[YAW MARKER]]</f>
        <v>-0.57295779513082323</v>
      </c>
    </row>
    <row r="377" spans="1:13" x14ac:dyDescent="0.25">
      <c r="A377">
        <f t="shared" si="5"/>
        <v>375</v>
      </c>
      <c r="B377" s="1">
        <v>40.544815200000002</v>
      </c>
      <c r="C377" s="1">
        <v>-4.0121120000000001</v>
      </c>
      <c r="D377" s="2">
        <v>-0.1</v>
      </c>
      <c r="E377" s="3">
        <v>-0.57295779513082323</v>
      </c>
      <c r="F377" s="1">
        <v>40.5448144</v>
      </c>
      <c r="G377" s="1">
        <v>-4.0121187999999997</v>
      </c>
      <c r="H377" s="2">
        <v>0</v>
      </c>
      <c r="I377" s="2">
        <v>0</v>
      </c>
      <c r="J377" s="1">
        <f>Tabla3[[#This Row],[LAT UAV]]-Tabla3[[#This Row],[LAT MARKER]]</f>
        <v>8.0000000224345058E-7</v>
      </c>
      <c r="K377" s="1">
        <f>Tabla3[[#This Row],[LON UAV]]-Tabla3[[#This Row],[LON MARKER]]</f>
        <v>6.7999999995294047E-6</v>
      </c>
      <c r="L377" s="2">
        <f>Tabla3[[#This Row],[ALT UAV]]-Tabla3[[#This Row],[ALT MARKER]]</f>
        <v>-0.1</v>
      </c>
      <c r="M377" s="2">
        <f>Tabla3[[#This Row],[YAW UAV]]-Tabla3[[#This Row],[YAW MARKER]]</f>
        <v>-0.57295779513082323</v>
      </c>
    </row>
    <row r="378" spans="1:13" x14ac:dyDescent="0.25">
      <c r="A378">
        <f t="shared" si="5"/>
        <v>376</v>
      </c>
      <c r="B378" s="1">
        <v>40.544815200000002</v>
      </c>
      <c r="C378" s="1">
        <v>-4.0121120000000001</v>
      </c>
      <c r="D378" s="2">
        <v>-0.1</v>
      </c>
      <c r="E378" s="3">
        <v>-0.57295779513082323</v>
      </c>
      <c r="F378" s="1">
        <v>40.5448144</v>
      </c>
      <c r="G378" s="1">
        <v>-4.0121187999999997</v>
      </c>
      <c r="H378" s="2">
        <v>0</v>
      </c>
      <c r="I378" s="2">
        <v>0</v>
      </c>
      <c r="J378" s="1">
        <f>Tabla3[[#This Row],[LAT UAV]]-Tabla3[[#This Row],[LAT MARKER]]</f>
        <v>8.0000000224345058E-7</v>
      </c>
      <c r="K378" s="1">
        <f>Tabla3[[#This Row],[LON UAV]]-Tabla3[[#This Row],[LON MARKER]]</f>
        <v>6.7999999995294047E-6</v>
      </c>
      <c r="L378" s="2">
        <f>Tabla3[[#This Row],[ALT UAV]]-Tabla3[[#This Row],[ALT MARKER]]</f>
        <v>-0.1</v>
      </c>
      <c r="M378" s="2">
        <f>Tabla3[[#This Row],[YAW UAV]]-Tabla3[[#This Row],[YAW MARKER]]</f>
        <v>-0.57295779513082323</v>
      </c>
    </row>
    <row r="379" spans="1:13" x14ac:dyDescent="0.25">
      <c r="C379" s="1"/>
      <c r="D379"/>
    </row>
    <row r="380" spans="1:13" x14ac:dyDescent="0.25">
      <c r="C380" s="1"/>
      <c r="D380"/>
    </row>
    <row r="381" spans="1:13" x14ac:dyDescent="0.25">
      <c r="C381" s="1"/>
      <c r="D381"/>
    </row>
    <row r="382" spans="1:13" x14ac:dyDescent="0.25">
      <c r="C382" s="1"/>
      <c r="D382"/>
    </row>
    <row r="383" spans="1:13" x14ac:dyDescent="0.25">
      <c r="C383" s="1"/>
      <c r="D383"/>
    </row>
    <row r="384" spans="1:13" x14ac:dyDescent="0.25">
      <c r="C384" s="1"/>
      <c r="D384"/>
    </row>
    <row r="385" spans="3:4" x14ac:dyDescent="0.25">
      <c r="C385" s="1"/>
      <c r="D385"/>
    </row>
    <row r="386" spans="3:4" x14ac:dyDescent="0.25">
      <c r="C386" s="1"/>
      <c r="D386"/>
    </row>
    <row r="387" spans="3:4" x14ac:dyDescent="0.25">
      <c r="C387" s="1"/>
      <c r="D387"/>
    </row>
    <row r="388" spans="3:4" x14ac:dyDescent="0.25">
      <c r="C388" s="1"/>
      <c r="D388"/>
    </row>
    <row r="389" spans="3:4" x14ac:dyDescent="0.25">
      <c r="C389" s="1"/>
      <c r="D389"/>
    </row>
    <row r="390" spans="3:4" x14ac:dyDescent="0.25">
      <c r="C390" s="1"/>
      <c r="D390"/>
    </row>
    <row r="391" spans="3:4" x14ac:dyDescent="0.25">
      <c r="C391" s="1"/>
      <c r="D391"/>
    </row>
    <row r="392" spans="3:4" x14ac:dyDescent="0.25">
      <c r="C392" s="1"/>
      <c r="D392"/>
    </row>
    <row r="393" spans="3:4" x14ac:dyDescent="0.25">
      <c r="C393" s="1"/>
      <c r="D393"/>
    </row>
    <row r="394" spans="3:4" x14ac:dyDescent="0.25">
      <c r="C394" s="1"/>
      <c r="D394"/>
    </row>
    <row r="395" spans="3:4" x14ac:dyDescent="0.25">
      <c r="C395" s="1"/>
      <c r="D395"/>
    </row>
    <row r="396" spans="3:4" x14ac:dyDescent="0.25">
      <c r="C396" s="1"/>
      <c r="D396"/>
    </row>
    <row r="397" spans="3:4" x14ac:dyDescent="0.25">
      <c r="C397" s="1"/>
      <c r="D397"/>
    </row>
    <row r="398" spans="3:4" x14ac:dyDescent="0.25">
      <c r="C398" s="1"/>
      <c r="D398"/>
    </row>
    <row r="399" spans="3:4" x14ac:dyDescent="0.25">
      <c r="C399" s="1"/>
      <c r="D399"/>
    </row>
    <row r="400" spans="3:4" x14ac:dyDescent="0.25">
      <c r="C400" s="1"/>
      <c r="D400"/>
    </row>
    <row r="401" spans="3:4" x14ac:dyDescent="0.25">
      <c r="C401" s="1"/>
      <c r="D401"/>
    </row>
    <row r="402" spans="3:4" x14ac:dyDescent="0.25">
      <c r="C402" s="1"/>
      <c r="D402"/>
    </row>
    <row r="403" spans="3:4" x14ac:dyDescent="0.25">
      <c r="C403" s="1"/>
      <c r="D403"/>
    </row>
    <row r="404" spans="3:4" x14ac:dyDescent="0.25">
      <c r="C404" s="1"/>
      <c r="D404"/>
    </row>
    <row r="405" spans="3:4" x14ac:dyDescent="0.25">
      <c r="C405" s="1"/>
      <c r="D405"/>
    </row>
    <row r="406" spans="3:4" x14ac:dyDescent="0.25">
      <c r="C406" s="1"/>
      <c r="D406"/>
    </row>
    <row r="407" spans="3:4" x14ac:dyDescent="0.25">
      <c r="C407" s="1"/>
      <c r="D407"/>
    </row>
    <row r="408" spans="3:4" x14ac:dyDescent="0.25">
      <c r="C408" s="1"/>
      <c r="D408"/>
    </row>
    <row r="409" spans="3:4" x14ac:dyDescent="0.25">
      <c r="C409" s="1"/>
      <c r="D409"/>
    </row>
    <row r="410" spans="3:4" x14ac:dyDescent="0.25">
      <c r="C410" s="1"/>
      <c r="D410"/>
    </row>
    <row r="411" spans="3:4" x14ac:dyDescent="0.25">
      <c r="C411" s="1"/>
      <c r="D411"/>
    </row>
    <row r="412" spans="3:4" x14ac:dyDescent="0.25">
      <c r="C412" s="1"/>
      <c r="D412"/>
    </row>
    <row r="413" spans="3:4" x14ac:dyDescent="0.25">
      <c r="C413" s="1"/>
      <c r="D413"/>
    </row>
    <row r="414" spans="3:4" x14ac:dyDescent="0.25">
      <c r="C414" s="1"/>
      <c r="D414"/>
    </row>
    <row r="415" spans="3:4" x14ac:dyDescent="0.25">
      <c r="C415" s="1"/>
      <c r="D415"/>
    </row>
    <row r="416" spans="3:4" x14ac:dyDescent="0.25">
      <c r="C416" s="1"/>
      <c r="D416"/>
    </row>
    <row r="417" spans="3:4" x14ac:dyDescent="0.25">
      <c r="C417" s="1"/>
      <c r="D417"/>
    </row>
    <row r="418" spans="3:4" x14ac:dyDescent="0.25">
      <c r="C418" s="1"/>
      <c r="D4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1C37-2441-41C4-B061-F857E08F2FE3}">
  <sheetPr codeName="Hoja2"/>
  <dimension ref="A1"/>
  <sheetViews>
    <sheetView showGridLines="0" workbookViewId="0">
      <selection activeCell="M114" sqref="M1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F1523-7B97-4D3D-8251-9564E2135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2021-04-17T08:47:09Z</dcterms:created>
  <dcterms:modified xsi:type="dcterms:W3CDTF">2021-06-11T20:33:44Z</dcterms:modified>
</cp:coreProperties>
</file>