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9724BDA6-68B2-4A3D-94ED-9D23F838C77B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J584" i="5"/>
  <c r="K584" i="5"/>
  <c r="L584" i="5"/>
  <c r="M584" i="5"/>
  <c r="J585" i="5"/>
  <c r="K585" i="5"/>
  <c r="L585" i="5"/>
  <c r="M585" i="5"/>
  <c r="J586" i="5"/>
  <c r="K586" i="5"/>
  <c r="L586" i="5"/>
  <c r="M586" i="5"/>
  <c r="J587" i="5"/>
  <c r="K587" i="5"/>
  <c r="L587" i="5"/>
  <c r="M587" i="5"/>
  <c r="J588" i="5"/>
  <c r="K588" i="5"/>
  <c r="L588" i="5"/>
  <c r="M588" i="5"/>
  <c r="J589" i="5"/>
  <c r="K589" i="5"/>
  <c r="L589" i="5"/>
  <c r="M589" i="5"/>
  <c r="J590" i="5"/>
  <c r="K590" i="5"/>
  <c r="L590" i="5"/>
  <c r="M590" i="5"/>
  <c r="J591" i="5"/>
  <c r="K591" i="5"/>
  <c r="L591" i="5"/>
  <c r="M591" i="5"/>
  <c r="J592" i="5"/>
  <c r="K592" i="5"/>
  <c r="L592" i="5"/>
  <c r="M592" i="5"/>
  <c r="J593" i="5"/>
  <c r="K593" i="5"/>
  <c r="L593" i="5"/>
  <c r="M593" i="5"/>
  <c r="J594" i="5"/>
  <c r="K594" i="5"/>
  <c r="L594" i="5"/>
  <c r="M594" i="5"/>
  <c r="J595" i="5"/>
  <c r="K595" i="5"/>
  <c r="L595" i="5"/>
  <c r="M595" i="5"/>
  <c r="J596" i="5"/>
  <c r="K596" i="5"/>
  <c r="L596" i="5"/>
  <c r="M596" i="5"/>
  <c r="J597" i="5"/>
  <c r="K597" i="5"/>
  <c r="L597" i="5"/>
  <c r="M597" i="5"/>
  <c r="J598" i="5"/>
  <c r="K598" i="5"/>
  <c r="L598" i="5"/>
  <c r="M598" i="5"/>
  <c r="J599" i="5"/>
  <c r="K599" i="5"/>
  <c r="L599" i="5"/>
  <c r="M599" i="5"/>
  <c r="J600" i="5"/>
  <c r="K600" i="5"/>
  <c r="L600" i="5"/>
  <c r="M600" i="5"/>
  <c r="J601" i="5"/>
  <c r="K601" i="5"/>
  <c r="L601" i="5"/>
  <c r="M601" i="5"/>
  <c r="J602" i="5"/>
  <c r="K602" i="5"/>
  <c r="L602" i="5"/>
  <c r="M602" i="5"/>
  <c r="J603" i="5"/>
  <c r="K603" i="5"/>
  <c r="L603" i="5"/>
  <c r="M603" i="5"/>
  <c r="J604" i="5"/>
  <c r="K604" i="5"/>
  <c r="L604" i="5"/>
  <c r="M604" i="5"/>
  <c r="J605" i="5"/>
  <c r="K605" i="5"/>
  <c r="L605" i="5"/>
  <c r="M605" i="5"/>
  <c r="J606" i="5"/>
  <c r="K606" i="5"/>
  <c r="L606" i="5"/>
  <c r="M606" i="5"/>
  <c r="J607" i="5"/>
  <c r="K607" i="5"/>
  <c r="L607" i="5"/>
  <c r="M607" i="5"/>
  <c r="J608" i="5"/>
  <c r="K608" i="5"/>
  <c r="L608" i="5"/>
  <c r="M608" i="5"/>
  <c r="J609" i="5"/>
  <c r="K609" i="5"/>
  <c r="L609" i="5"/>
  <c r="M609" i="5"/>
  <c r="J610" i="5"/>
  <c r="K610" i="5"/>
  <c r="L610" i="5"/>
  <c r="M610" i="5"/>
  <c r="J611" i="5"/>
  <c r="K611" i="5"/>
  <c r="L611" i="5"/>
  <c r="M611" i="5"/>
  <c r="J612" i="5"/>
  <c r="K612" i="5"/>
  <c r="L612" i="5"/>
  <c r="M612" i="5"/>
  <c r="J613" i="5"/>
  <c r="K613" i="5"/>
  <c r="L613" i="5"/>
  <c r="M613" i="5"/>
  <c r="J614" i="5"/>
  <c r="K614" i="5"/>
  <c r="L614" i="5"/>
  <c r="M614" i="5"/>
  <c r="J615" i="5"/>
  <c r="K615" i="5"/>
  <c r="L615" i="5"/>
  <c r="M615" i="5"/>
  <c r="J616" i="5"/>
  <c r="K616" i="5"/>
  <c r="L616" i="5"/>
  <c r="M616" i="5"/>
  <c r="J617" i="5"/>
  <c r="K617" i="5"/>
  <c r="L617" i="5"/>
  <c r="M617" i="5"/>
  <c r="J618" i="5"/>
  <c r="K618" i="5"/>
  <c r="L618" i="5"/>
  <c r="M618" i="5"/>
  <c r="J619" i="5"/>
  <c r="K619" i="5"/>
  <c r="L619" i="5"/>
  <c r="M619" i="5"/>
  <c r="J620" i="5"/>
  <c r="K620" i="5"/>
  <c r="L620" i="5"/>
  <c r="M620" i="5"/>
  <c r="J621" i="5"/>
  <c r="K621" i="5"/>
  <c r="L621" i="5"/>
  <c r="M621" i="5"/>
  <c r="J622" i="5"/>
  <c r="K622" i="5"/>
  <c r="L622" i="5"/>
  <c r="M622" i="5"/>
  <c r="J623" i="5"/>
  <c r="K623" i="5"/>
  <c r="L623" i="5"/>
  <c r="M623" i="5"/>
  <c r="J624" i="5"/>
  <c r="K624" i="5"/>
  <c r="L624" i="5"/>
  <c r="M624" i="5"/>
  <c r="J625" i="5"/>
  <c r="K625" i="5"/>
  <c r="L625" i="5"/>
  <c r="M625" i="5"/>
  <c r="J626" i="5"/>
  <c r="K626" i="5"/>
  <c r="L626" i="5"/>
  <c r="M626" i="5"/>
  <c r="J627" i="5"/>
  <c r="K627" i="5"/>
  <c r="L627" i="5"/>
  <c r="M627" i="5"/>
  <c r="J628" i="5"/>
  <c r="K628" i="5"/>
  <c r="L628" i="5"/>
  <c r="M628" i="5"/>
  <c r="J629" i="5"/>
  <c r="K629" i="5"/>
  <c r="L629" i="5"/>
  <c r="M629" i="5"/>
  <c r="J630" i="5"/>
  <c r="K630" i="5"/>
  <c r="L630" i="5"/>
  <c r="M630" i="5"/>
  <c r="J631" i="5"/>
  <c r="K631" i="5"/>
  <c r="L631" i="5"/>
  <c r="M631" i="5"/>
  <c r="J632" i="5"/>
  <c r="K632" i="5"/>
  <c r="L632" i="5"/>
  <c r="M632" i="5"/>
  <c r="J633" i="5"/>
  <c r="K633" i="5"/>
  <c r="L633" i="5"/>
  <c r="M633" i="5"/>
  <c r="J634" i="5"/>
  <c r="K634" i="5"/>
  <c r="L634" i="5"/>
  <c r="M634" i="5"/>
  <c r="J635" i="5"/>
  <c r="K635" i="5"/>
  <c r="L635" i="5"/>
  <c r="M635" i="5"/>
  <c r="J636" i="5"/>
  <c r="K636" i="5"/>
  <c r="L636" i="5"/>
  <c r="M636" i="5"/>
  <c r="J637" i="5"/>
  <c r="K637" i="5"/>
  <c r="L637" i="5"/>
  <c r="M637" i="5"/>
  <c r="J638" i="5"/>
  <c r="K638" i="5"/>
  <c r="L638" i="5"/>
  <c r="M638" i="5"/>
  <c r="J639" i="5"/>
  <c r="K639" i="5"/>
  <c r="L639" i="5"/>
  <c r="M639" i="5"/>
  <c r="J640" i="5"/>
  <c r="K640" i="5"/>
  <c r="L640" i="5"/>
  <c r="M640" i="5"/>
  <c r="J641" i="5"/>
  <c r="K641" i="5"/>
  <c r="L641" i="5"/>
  <c r="M641" i="5"/>
  <c r="J642" i="5"/>
  <c r="K642" i="5"/>
  <c r="L642" i="5"/>
  <c r="M642" i="5"/>
  <c r="J643" i="5"/>
  <c r="K643" i="5"/>
  <c r="L643" i="5"/>
  <c r="M643" i="5"/>
  <c r="J644" i="5"/>
  <c r="K644" i="5"/>
  <c r="L644" i="5"/>
  <c r="M644" i="5"/>
  <c r="J645" i="5"/>
  <c r="K645" i="5"/>
  <c r="L645" i="5"/>
  <c r="M645" i="5"/>
  <c r="J646" i="5"/>
  <c r="K646" i="5"/>
  <c r="L646" i="5"/>
  <c r="M646" i="5"/>
  <c r="J647" i="5"/>
  <c r="K647" i="5"/>
  <c r="L647" i="5"/>
  <c r="M647" i="5"/>
  <c r="J648" i="5"/>
  <c r="K648" i="5"/>
  <c r="L648" i="5"/>
  <c r="M648" i="5"/>
  <c r="J649" i="5"/>
  <c r="K649" i="5"/>
  <c r="L649" i="5"/>
  <c r="M649" i="5"/>
  <c r="J650" i="5"/>
  <c r="K650" i="5"/>
  <c r="L650" i="5"/>
  <c r="M650" i="5"/>
  <c r="J651" i="5"/>
  <c r="K651" i="5"/>
  <c r="L651" i="5"/>
  <c r="M651" i="5"/>
  <c r="J652" i="5"/>
  <c r="K652" i="5"/>
  <c r="L652" i="5"/>
  <c r="M652" i="5"/>
  <c r="J653" i="5"/>
  <c r="K653" i="5"/>
  <c r="L653" i="5"/>
  <c r="M653" i="5"/>
  <c r="J654" i="5"/>
  <c r="K654" i="5"/>
  <c r="L654" i="5"/>
  <c r="M654" i="5"/>
  <c r="J655" i="5"/>
  <c r="K655" i="5"/>
  <c r="L655" i="5"/>
  <c r="M655" i="5"/>
  <c r="J656" i="5"/>
  <c r="K656" i="5"/>
  <c r="L656" i="5"/>
  <c r="M656" i="5"/>
  <c r="J657" i="5"/>
  <c r="K657" i="5"/>
  <c r="L657" i="5"/>
  <c r="M657" i="5"/>
  <c r="J658" i="5"/>
  <c r="K658" i="5"/>
  <c r="L658" i="5"/>
  <c r="M658" i="5"/>
  <c r="J659" i="5"/>
  <c r="K659" i="5"/>
  <c r="L659" i="5"/>
  <c r="M659" i="5"/>
  <c r="J660" i="5"/>
  <c r="K660" i="5"/>
  <c r="L660" i="5"/>
  <c r="M660" i="5"/>
  <c r="J661" i="5"/>
  <c r="K661" i="5"/>
  <c r="L661" i="5"/>
  <c r="M661" i="5"/>
  <c r="J662" i="5"/>
  <c r="K662" i="5"/>
  <c r="L662" i="5"/>
  <c r="M662" i="5"/>
  <c r="J663" i="5"/>
  <c r="K663" i="5"/>
  <c r="L663" i="5"/>
  <c r="M663" i="5"/>
  <c r="J664" i="5"/>
  <c r="K664" i="5"/>
  <c r="L664" i="5"/>
  <c r="M664" i="5"/>
  <c r="J665" i="5"/>
  <c r="K665" i="5"/>
  <c r="L665" i="5"/>
  <c r="M665" i="5"/>
  <c r="J666" i="5"/>
  <c r="K666" i="5"/>
  <c r="L666" i="5"/>
  <c r="M666" i="5"/>
  <c r="J667" i="5"/>
  <c r="K667" i="5"/>
  <c r="L667" i="5"/>
  <c r="M667" i="5"/>
  <c r="J668" i="5"/>
  <c r="K668" i="5"/>
  <c r="L668" i="5"/>
  <c r="M668" i="5"/>
  <c r="J669" i="5"/>
  <c r="K669" i="5"/>
  <c r="L669" i="5"/>
  <c r="M669" i="5"/>
  <c r="J670" i="5"/>
  <c r="K670" i="5"/>
  <c r="L670" i="5"/>
  <c r="M670" i="5"/>
  <c r="J671" i="5"/>
  <c r="K671" i="5"/>
  <c r="L671" i="5"/>
  <c r="M671" i="5"/>
  <c r="J672" i="5"/>
  <c r="K672" i="5"/>
  <c r="L672" i="5"/>
  <c r="M672" i="5"/>
  <c r="J673" i="5"/>
  <c r="K673" i="5"/>
  <c r="L673" i="5"/>
  <c r="M673" i="5"/>
  <c r="J674" i="5"/>
  <c r="K674" i="5"/>
  <c r="L674" i="5"/>
  <c r="M674" i="5"/>
  <c r="J675" i="5"/>
  <c r="K675" i="5"/>
  <c r="L675" i="5"/>
  <c r="M675" i="5"/>
  <c r="J676" i="5"/>
  <c r="K676" i="5"/>
  <c r="L676" i="5"/>
  <c r="M676" i="5"/>
  <c r="J677" i="5"/>
  <c r="K677" i="5"/>
  <c r="L677" i="5"/>
  <c r="M677" i="5"/>
  <c r="J678" i="5"/>
  <c r="K678" i="5"/>
  <c r="L678" i="5"/>
  <c r="M678" i="5"/>
  <c r="J679" i="5"/>
  <c r="K679" i="5"/>
  <c r="L679" i="5"/>
  <c r="M679" i="5"/>
  <c r="J680" i="5"/>
  <c r="K680" i="5"/>
  <c r="L680" i="5"/>
  <c r="M680" i="5"/>
  <c r="J681" i="5"/>
  <c r="K681" i="5"/>
  <c r="L681" i="5"/>
  <c r="M681" i="5"/>
  <c r="J682" i="5"/>
  <c r="K682" i="5"/>
  <c r="L682" i="5"/>
  <c r="M682" i="5"/>
  <c r="J683" i="5"/>
  <c r="K683" i="5"/>
  <c r="L683" i="5"/>
  <c r="M683" i="5"/>
  <c r="J684" i="5"/>
  <c r="K684" i="5"/>
  <c r="L684" i="5"/>
  <c r="M684" i="5"/>
  <c r="J685" i="5"/>
  <c r="K685" i="5"/>
  <c r="L685" i="5"/>
  <c r="M685" i="5"/>
  <c r="J686" i="5"/>
  <c r="K686" i="5"/>
  <c r="L686" i="5"/>
  <c r="M686" i="5"/>
  <c r="J687" i="5"/>
  <c r="K687" i="5"/>
  <c r="L687" i="5"/>
  <c r="M687" i="5"/>
  <c r="J688" i="5"/>
  <c r="K688" i="5"/>
  <c r="L688" i="5"/>
  <c r="M688" i="5"/>
  <c r="J689" i="5"/>
  <c r="K689" i="5"/>
  <c r="L689" i="5"/>
  <c r="M689" i="5"/>
  <c r="J690" i="5"/>
  <c r="K690" i="5"/>
  <c r="L690" i="5"/>
  <c r="M690" i="5"/>
  <c r="J691" i="5"/>
  <c r="K691" i="5"/>
  <c r="L691" i="5"/>
  <c r="M691" i="5"/>
  <c r="J692" i="5"/>
  <c r="K692" i="5"/>
  <c r="L692" i="5"/>
  <c r="M692" i="5"/>
  <c r="J693" i="5"/>
  <c r="K693" i="5"/>
  <c r="L693" i="5"/>
  <c r="M693" i="5"/>
  <c r="J694" i="5"/>
  <c r="K694" i="5"/>
  <c r="L694" i="5"/>
  <c r="M694" i="5"/>
  <c r="J695" i="5"/>
  <c r="K695" i="5"/>
  <c r="L695" i="5"/>
  <c r="M695" i="5"/>
  <c r="J696" i="5"/>
  <c r="K696" i="5"/>
  <c r="L696" i="5"/>
  <c r="M696" i="5"/>
  <c r="J697" i="5"/>
  <c r="K697" i="5"/>
  <c r="L697" i="5"/>
  <c r="M697" i="5"/>
  <c r="J698" i="5"/>
  <c r="K698" i="5"/>
  <c r="L698" i="5"/>
  <c r="M698" i="5"/>
  <c r="J699" i="5"/>
  <c r="K699" i="5"/>
  <c r="L699" i="5"/>
  <c r="M699" i="5"/>
  <c r="J700" i="5"/>
  <c r="K700" i="5"/>
  <c r="L700" i="5"/>
  <c r="M700" i="5"/>
  <c r="J701" i="5"/>
  <c r="K701" i="5"/>
  <c r="L701" i="5"/>
  <c r="M701" i="5"/>
  <c r="J702" i="5"/>
  <c r="K702" i="5"/>
  <c r="L702" i="5"/>
  <c r="M702" i="5"/>
  <c r="J703" i="5"/>
  <c r="K703" i="5"/>
  <c r="L703" i="5"/>
  <c r="M703" i="5"/>
  <c r="J704" i="5"/>
  <c r="K704" i="5"/>
  <c r="L704" i="5"/>
  <c r="M704" i="5"/>
  <c r="J705" i="5"/>
  <c r="K705" i="5"/>
  <c r="L705" i="5"/>
  <c r="M705" i="5"/>
  <c r="J706" i="5"/>
  <c r="K706" i="5"/>
  <c r="L706" i="5"/>
  <c r="M706" i="5"/>
  <c r="J707" i="5"/>
  <c r="K707" i="5"/>
  <c r="L707" i="5"/>
  <c r="M707" i="5"/>
  <c r="J708" i="5"/>
  <c r="K708" i="5"/>
  <c r="L708" i="5"/>
  <c r="M708" i="5"/>
  <c r="J709" i="5"/>
  <c r="K709" i="5"/>
  <c r="L709" i="5"/>
  <c r="M709" i="5"/>
  <c r="J710" i="5"/>
  <c r="K710" i="5"/>
  <c r="L710" i="5"/>
  <c r="M710" i="5"/>
  <c r="J711" i="5"/>
  <c r="K711" i="5"/>
  <c r="L711" i="5"/>
  <c r="M711" i="5"/>
  <c r="J712" i="5"/>
  <c r="K712" i="5"/>
  <c r="L712" i="5"/>
  <c r="M712" i="5"/>
  <c r="J713" i="5"/>
  <c r="K713" i="5"/>
  <c r="L713" i="5"/>
  <c r="M713" i="5"/>
  <c r="J714" i="5"/>
  <c r="K714" i="5"/>
  <c r="L714" i="5"/>
  <c r="M714" i="5"/>
  <c r="J715" i="5"/>
  <c r="K715" i="5"/>
  <c r="L715" i="5"/>
  <c r="M715" i="5"/>
  <c r="J716" i="5"/>
  <c r="K716" i="5"/>
  <c r="L716" i="5"/>
  <c r="M716" i="5"/>
  <c r="J717" i="5"/>
  <c r="K717" i="5"/>
  <c r="L717" i="5"/>
  <c r="M717" i="5"/>
  <c r="J718" i="5"/>
  <c r="K718" i="5"/>
  <c r="L718" i="5"/>
  <c r="M718" i="5"/>
  <c r="J719" i="5"/>
  <c r="K719" i="5"/>
  <c r="L719" i="5"/>
  <c r="M719" i="5"/>
  <c r="J720" i="5"/>
  <c r="K720" i="5"/>
  <c r="L720" i="5"/>
  <c r="M720" i="5"/>
  <c r="J721" i="5"/>
  <c r="K721" i="5"/>
  <c r="L721" i="5"/>
  <c r="M721" i="5"/>
  <c r="J722" i="5"/>
  <c r="K722" i="5"/>
  <c r="L722" i="5"/>
  <c r="M722" i="5"/>
  <c r="J723" i="5"/>
  <c r="K723" i="5"/>
  <c r="L723" i="5"/>
  <c r="M723" i="5"/>
  <c r="J724" i="5"/>
  <c r="K724" i="5"/>
  <c r="L724" i="5"/>
  <c r="M724" i="5"/>
  <c r="J725" i="5"/>
  <c r="K725" i="5"/>
  <c r="L725" i="5"/>
  <c r="M725" i="5"/>
  <c r="J726" i="5"/>
  <c r="K726" i="5"/>
  <c r="L726" i="5"/>
  <c r="M726" i="5"/>
  <c r="J727" i="5"/>
  <c r="K727" i="5"/>
  <c r="L727" i="5"/>
  <c r="M727" i="5"/>
  <c r="J728" i="5"/>
  <c r="K728" i="5"/>
  <c r="L728" i="5"/>
  <c r="M728" i="5"/>
  <c r="J729" i="5"/>
  <c r="K729" i="5"/>
  <c r="L729" i="5"/>
  <c r="M729" i="5"/>
  <c r="J730" i="5"/>
  <c r="K730" i="5"/>
  <c r="L730" i="5"/>
  <c r="M730" i="5"/>
  <c r="J731" i="5"/>
  <c r="K731" i="5"/>
  <c r="L731" i="5"/>
  <c r="M731" i="5"/>
  <c r="J732" i="5"/>
  <c r="K732" i="5"/>
  <c r="L732" i="5"/>
  <c r="M732" i="5"/>
  <c r="J733" i="5"/>
  <c r="K733" i="5"/>
  <c r="L733" i="5"/>
  <c r="M733" i="5"/>
  <c r="J734" i="5"/>
  <c r="K734" i="5"/>
  <c r="L734" i="5"/>
  <c r="M734" i="5"/>
  <c r="J735" i="5"/>
  <c r="K735" i="5"/>
  <c r="L735" i="5"/>
  <c r="M735" i="5"/>
  <c r="J736" i="5"/>
  <c r="K736" i="5"/>
  <c r="L736" i="5"/>
  <c r="M736" i="5"/>
  <c r="J737" i="5"/>
  <c r="K737" i="5"/>
  <c r="L737" i="5"/>
  <c r="M737" i="5"/>
  <c r="J738" i="5"/>
  <c r="K738" i="5"/>
  <c r="L738" i="5"/>
  <c r="M738" i="5"/>
  <c r="J739" i="5"/>
  <c r="K739" i="5"/>
  <c r="L739" i="5"/>
  <c r="M739" i="5"/>
  <c r="J740" i="5"/>
  <c r="K740" i="5"/>
  <c r="L740" i="5"/>
  <c r="M740" i="5"/>
  <c r="J741" i="5"/>
  <c r="K741" i="5"/>
  <c r="L741" i="5"/>
  <c r="M741" i="5"/>
  <c r="J742" i="5"/>
  <c r="K742" i="5"/>
  <c r="L742" i="5"/>
  <c r="M742" i="5"/>
  <c r="J743" i="5"/>
  <c r="K743" i="5"/>
  <c r="L743" i="5"/>
  <c r="M743" i="5"/>
  <c r="J744" i="5"/>
  <c r="K744" i="5"/>
  <c r="L744" i="5"/>
  <c r="M744" i="5"/>
  <c r="J745" i="5"/>
  <c r="K745" i="5"/>
  <c r="L745" i="5"/>
  <c r="M745" i="5"/>
  <c r="J746" i="5"/>
  <c r="K746" i="5"/>
  <c r="L746" i="5"/>
  <c r="M746" i="5"/>
  <c r="J747" i="5"/>
  <c r="K747" i="5"/>
  <c r="L747" i="5"/>
  <c r="M747" i="5"/>
  <c r="J748" i="5"/>
  <c r="K748" i="5"/>
  <c r="L748" i="5"/>
  <c r="M748" i="5"/>
  <c r="J749" i="5"/>
  <c r="K749" i="5"/>
  <c r="L749" i="5"/>
  <c r="M749" i="5"/>
  <c r="J750" i="5"/>
  <c r="K750" i="5"/>
  <c r="L750" i="5"/>
  <c r="M750" i="5"/>
  <c r="J751" i="5"/>
  <c r="K751" i="5"/>
  <c r="L751" i="5"/>
  <c r="M751" i="5"/>
  <c r="J752" i="5"/>
  <c r="K752" i="5"/>
  <c r="L752" i="5"/>
  <c r="M752" i="5"/>
  <c r="J753" i="5"/>
  <c r="K753" i="5"/>
  <c r="L753" i="5"/>
  <c r="M753" i="5"/>
  <c r="J754" i="5"/>
  <c r="K754" i="5"/>
  <c r="L754" i="5"/>
  <c r="M754" i="5"/>
  <c r="J755" i="5"/>
  <c r="K755" i="5"/>
  <c r="L755" i="5"/>
  <c r="M755" i="5"/>
  <c r="J756" i="5"/>
  <c r="K756" i="5"/>
  <c r="L756" i="5"/>
  <c r="M756" i="5"/>
  <c r="J757" i="5"/>
  <c r="K757" i="5"/>
  <c r="L757" i="5"/>
  <c r="M757" i="5"/>
  <c r="J758" i="5"/>
  <c r="K758" i="5"/>
  <c r="L758" i="5"/>
  <c r="M758" i="5"/>
  <c r="J759" i="5"/>
  <c r="K759" i="5"/>
  <c r="L759" i="5"/>
  <c r="M759" i="5"/>
  <c r="J760" i="5"/>
  <c r="K760" i="5"/>
  <c r="L760" i="5"/>
  <c r="M760" i="5"/>
  <c r="J761" i="5"/>
  <c r="K761" i="5"/>
  <c r="L761" i="5"/>
  <c r="M761" i="5"/>
  <c r="J762" i="5"/>
  <c r="K762" i="5"/>
  <c r="L762" i="5"/>
  <c r="M762" i="5"/>
  <c r="J763" i="5"/>
  <c r="K763" i="5"/>
  <c r="L763" i="5"/>
  <c r="M763" i="5"/>
  <c r="J764" i="5"/>
  <c r="K764" i="5"/>
  <c r="L764" i="5"/>
  <c r="M764" i="5"/>
  <c r="J765" i="5"/>
  <c r="K765" i="5"/>
  <c r="L765" i="5"/>
  <c r="M765" i="5"/>
  <c r="J766" i="5"/>
  <c r="K766" i="5"/>
  <c r="L766" i="5"/>
  <c r="M766" i="5"/>
  <c r="J767" i="5"/>
  <c r="K767" i="5"/>
  <c r="L767" i="5"/>
  <c r="M767" i="5"/>
  <c r="J768" i="5"/>
  <c r="K768" i="5"/>
  <c r="L768" i="5"/>
  <c r="M768" i="5"/>
  <c r="J769" i="5"/>
  <c r="K769" i="5"/>
  <c r="L769" i="5"/>
  <c r="M769" i="5"/>
  <c r="J770" i="5"/>
  <c r="K770" i="5"/>
  <c r="L770" i="5"/>
  <c r="M770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<sst xmlns="http://schemas.openxmlformats.org/spreadsheetml/2006/main" count="13" uniqueCount="13">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</sst>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40.544828899999999</c:v>
                </c:pt>
                <c:pt idx="1">
                  <c:v>40.544824599999998</c:v>
                </c:pt>
                <c:pt idx="2">
                  <c:v>40.544820199999997</c:v>
                </c:pt>
                <c:pt idx="3">
                  <c:v>40.5448162</c:v>
                </c:pt>
                <c:pt idx="4">
                  <c:v>40.544812399999998</c:v>
                </c:pt>
                <c:pt idx="5">
                  <c:v>40.544809600000001</c:v>
                </c:pt>
                <c:pt idx="6">
                  <c:v>40.544806399999999</c:v>
                </c:pt>
                <c:pt idx="7">
                  <c:v>40.5448035</c:v>
                </c:pt>
                <c:pt idx="8">
                  <c:v>40.544801200000002</c:v>
                </c:pt>
                <c:pt idx="9">
                  <c:v>40.544799300000001</c:v>
                </c:pt>
                <c:pt idx="10">
                  <c:v>40.544797899999999</c:v>
                </c:pt>
                <c:pt idx="11">
                  <c:v>40.544797000000003</c:v>
                </c:pt>
                <c:pt idx="12">
                  <c:v>40.544796400000003</c:v>
                </c:pt>
                <c:pt idx="13">
                  <c:v>40.544796300000002</c:v>
                </c:pt>
                <c:pt idx="14">
                  <c:v>40.544796499999997</c:v>
                </c:pt>
                <c:pt idx="15">
                  <c:v>40.544797099999997</c:v>
                </c:pt>
                <c:pt idx="16">
                  <c:v>40.544797799999998</c:v>
                </c:pt>
                <c:pt idx="17">
                  <c:v>40.544798900000004</c:v>
                </c:pt>
                <c:pt idx="18">
                  <c:v>40.544799900000001</c:v>
                </c:pt>
                <c:pt idx="19">
                  <c:v>40.544801399999997</c:v>
                </c:pt>
                <c:pt idx="20">
                  <c:v>40.544802900000001</c:v>
                </c:pt>
                <c:pt idx="21">
                  <c:v>40.544804399999997</c:v>
                </c:pt>
                <c:pt idx="22">
                  <c:v>40.5448059</c:v>
                </c:pt>
                <c:pt idx="23">
                  <c:v>40.544807499999997</c:v>
                </c:pt>
                <c:pt idx="24">
                  <c:v>40.544809600000001</c:v>
                </c:pt>
                <c:pt idx="25">
                  <c:v>40.544810599999998</c:v>
                </c:pt>
                <c:pt idx="26">
                  <c:v>40.544811899999999</c:v>
                </c:pt>
                <c:pt idx="27">
                  <c:v>40.544812800000003</c:v>
                </c:pt>
                <c:pt idx="28">
                  <c:v>40.544813599999998</c:v>
                </c:pt>
                <c:pt idx="29">
                  <c:v>40.5448144</c:v>
                </c:pt>
                <c:pt idx="30">
                  <c:v>40.544815</c:v>
                </c:pt>
                <c:pt idx="31">
                  <c:v>40.5448156</c:v>
                </c:pt>
                <c:pt idx="32">
                  <c:v>40.544815999999997</c:v>
                </c:pt>
                <c:pt idx="33">
                  <c:v>40.544816300000001</c:v>
                </c:pt>
                <c:pt idx="34">
                  <c:v>40.544816400000002</c:v>
                </c:pt>
                <c:pt idx="35">
                  <c:v>40.544816500000003</c:v>
                </c:pt>
                <c:pt idx="36">
                  <c:v>40.544816599999997</c:v>
                </c:pt>
                <c:pt idx="37">
                  <c:v>40.544816500000003</c:v>
                </c:pt>
                <c:pt idx="38">
                  <c:v>40.544816500000003</c:v>
                </c:pt>
                <c:pt idx="39">
                  <c:v>40.544816300000001</c:v>
                </c:pt>
                <c:pt idx="40">
                  <c:v>40.544816099999998</c:v>
                </c:pt>
                <c:pt idx="41">
                  <c:v>40.544815900000003</c:v>
                </c:pt>
                <c:pt idx="42">
                  <c:v>40.544815800000002</c:v>
                </c:pt>
                <c:pt idx="43">
                  <c:v>40.544815499999999</c:v>
                </c:pt>
                <c:pt idx="44">
                  <c:v>40.544815300000003</c:v>
                </c:pt>
                <c:pt idx="45">
                  <c:v>40.544815</c:v>
                </c:pt>
                <c:pt idx="46">
                  <c:v>40.544814700000003</c:v>
                </c:pt>
                <c:pt idx="47">
                  <c:v>40.5448144</c:v>
                </c:pt>
                <c:pt idx="48">
                  <c:v>40.544814199999998</c:v>
                </c:pt>
                <c:pt idx="49">
                  <c:v>40.544814000000002</c:v>
                </c:pt>
                <c:pt idx="50">
                  <c:v>40.544813699999999</c:v>
                </c:pt>
                <c:pt idx="51">
                  <c:v>40.544813499999997</c:v>
                </c:pt>
                <c:pt idx="52">
                  <c:v>40.544813300000001</c:v>
                </c:pt>
                <c:pt idx="53">
                  <c:v>40.544813099999999</c:v>
                </c:pt>
                <c:pt idx="54">
                  <c:v>40.544812999999998</c:v>
                </c:pt>
                <c:pt idx="55">
                  <c:v>40.544812800000003</c:v>
                </c:pt>
                <c:pt idx="56">
                  <c:v>40.544812700000001</c:v>
                </c:pt>
                <c:pt idx="57">
                  <c:v>40.5448126</c:v>
                </c:pt>
                <c:pt idx="58">
                  <c:v>40.544812499999999</c:v>
                </c:pt>
                <c:pt idx="59">
                  <c:v>40.544812399999998</c:v>
                </c:pt>
                <c:pt idx="60">
                  <c:v>40.544812299999997</c:v>
                </c:pt>
                <c:pt idx="61">
                  <c:v>40.544812299999997</c:v>
                </c:pt>
                <c:pt idx="62">
                  <c:v>40.544812299999997</c:v>
                </c:pt>
                <c:pt idx="63">
                  <c:v>40.544812299999997</c:v>
                </c:pt>
                <c:pt idx="64">
                  <c:v>40.544812299999997</c:v>
                </c:pt>
                <c:pt idx="65">
                  <c:v>40.544812399999998</c:v>
                </c:pt>
                <c:pt idx="66">
                  <c:v>40.544812399999998</c:v>
                </c:pt>
                <c:pt idx="67">
                  <c:v>40.544812499999999</c:v>
                </c:pt>
                <c:pt idx="68">
                  <c:v>40.5448126</c:v>
                </c:pt>
                <c:pt idx="69">
                  <c:v>40.544812700000001</c:v>
                </c:pt>
                <c:pt idx="70">
                  <c:v>40.544812700000001</c:v>
                </c:pt>
                <c:pt idx="71">
                  <c:v>40.544812800000003</c:v>
                </c:pt>
                <c:pt idx="72">
                  <c:v>40.544812899999997</c:v>
                </c:pt>
                <c:pt idx="73">
                  <c:v>40.544813099999999</c:v>
                </c:pt>
                <c:pt idx="74">
                  <c:v>40.5448132</c:v>
                </c:pt>
                <c:pt idx="75">
                  <c:v>40.544813300000001</c:v>
                </c:pt>
                <c:pt idx="76">
                  <c:v>40.544813400000002</c:v>
                </c:pt>
                <c:pt idx="77">
                  <c:v>40.544813499999997</c:v>
                </c:pt>
                <c:pt idx="78">
                  <c:v>40.544813599999998</c:v>
                </c:pt>
                <c:pt idx="79">
                  <c:v>40.544813699999999</c:v>
                </c:pt>
                <c:pt idx="80">
                  <c:v>40.5448138</c:v>
                </c:pt>
                <c:pt idx="81">
                  <c:v>40.544813900000001</c:v>
                </c:pt>
                <c:pt idx="82">
                  <c:v>40.544814100000004</c:v>
                </c:pt>
                <c:pt idx="83">
                  <c:v>40.544814199999998</c:v>
                </c:pt>
                <c:pt idx="84">
                  <c:v>40.544814299999999</c:v>
                </c:pt>
                <c:pt idx="85">
                  <c:v>40.5448144</c:v>
                </c:pt>
                <c:pt idx="86">
                  <c:v>40.544814500000001</c:v>
                </c:pt>
                <c:pt idx="87">
                  <c:v>40.544814600000002</c:v>
                </c:pt>
                <c:pt idx="88">
                  <c:v>40.544814700000003</c:v>
                </c:pt>
                <c:pt idx="89">
                  <c:v>40.544814799999997</c:v>
                </c:pt>
                <c:pt idx="90">
                  <c:v>40.544814899999999</c:v>
                </c:pt>
                <c:pt idx="91">
                  <c:v>40.544814899999999</c:v>
                </c:pt>
                <c:pt idx="92">
                  <c:v>40.544815</c:v>
                </c:pt>
                <c:pt idx="93">
                  <c:v>40.544815100000001</c:v>
                </c:pt>
                <c:pt idx="94">
                  <c:v>40.544815100000001</c:v>
                </c:pt>
                <c:pt idx="95">
                  <c:v>40.544815200000002</c:v>
                </c:pt>
                <c:pt idx="96">
                  <c:v>40.544815200000002</c:v>
                </c:pt>
                <c:pt idx="97">
                  <c:v>40.544815200000002</c:v>
                </c:pt>
                <c:pt idx="98">
                  <c:v>40.544815300000003</c:v>
                </c:pt>
                <c:pt idx="99">
                  <c:v>40.544815300000003</c:v>
                </c:pt>
                <c:pt idx="100">
                  <c:v>40.544815300000003</c:v>
                </c:pt>
                <c:pt idx="101">
                  <c:v>40.544815300000003</c:v>
                </c:pt>
                <c:pt idx="102">
                  <c:v>40.544815399999997</c:v>
                </c:pt>
                <c:pt idx="103">
                  <c:v>40.544815399999997</c:v>
                </c:pt>
                <c:pt idx="104">
                  <c:v>40.544815399999997</c:v>
                </c:pt>
                <c:pt idx="105">
                  <c:v>40.544815399999997</c:v>
                </c:pt>
                <c:pt idx="106">
                  <c:v>40.544815399999997</c:v>
                </c:pt>
                <c:pt idx="107">
                  <c:v>40.544815399999997</c:v>
                </c:pt>
                <c:pt idx="108">
                  <c:v>40.544815399999997</c:v>
                </c:pt>
                <c:pt idx="109">
                  <c:v>40.544815399999997</c:v>
                </c:pt>
                <c:pt idx="110">
                  <c:v>40.544815399999997</c:v>
                </c:pt>
                <c:pt idx="111">
                  <c:v>40.544815399999997</c:v>
                </c:pt>
                <c:pt idx="112">
                  <c:v>40.544815399999997</c:v>
                </c:pt>
                <c:pt idx="113">
                  <c:v>40.544815300000003</c:v>
                </c:pt>
                <c:pt idx="114">
                  <c:v>40.544815300000003</c:v>
                </c:pt>
                <c:pt idx="115">
                  <c:v>40.544815300000003</c:v>
                </c:pt>
                <c:pt idx="116">
                  <c:v>40.544815300000003</c:v>
                </c:pt>
                <c:pt idx="117">
                  <c:v>40.544815300000003</c:v>
                </c:pt>
                <c:pt idx="118">
                  <c:v>40.544815300000003</c:v>
                </c:pt>
                <c:pt idx="119">
                  <c:v>40.544815300000003</c:v>
                </c:pt>
                <c:pt idx="120">
                  <c:v>40.544815300000003</c:v>
                </c:pt>
                <c:pt idx="121">
                  <c:v>40.544815300000003</c:v>
                </c:pt>
                <c:pt idx="122">
                  <c:v>40.544815300000003</c:v>
                </c:pt>
                <c:pt idx="123">
                  <c:v>40.544815300000003</c:v>
                </c:pt>
                <c:pt idx="124">
                  <c:v>40.544815300000003</c:v>
                </c:pt>
                <c:pt idx="125">
                  <c:v>40.544815300000003</c:v>
                </c:pt>
                <c:pt idx="126">
                  <c:v>40.544815200000002</c:v>
                </c:pt>
                <c:pt idx="127">
                  <c:v>40.544815200000002</c:v>
                </c:pt>
                <c:pt idx="128">
                  <c:v>40.544815200000002</c:v>
                </c:pt>
                <c:pt idx="129">
                  <c:v>40.544815200000002</c:v>
                </c:pt>
                <c:pt idx="130">
                  <c:v>40.544815200000002</c:v>
                </c:pt>
                <c:pt idx="131">
                  <c:v>40.544815200000002</c:v>
                </c:pt>
                <c:pt idx="132">
                  <c:v>40.544815200000002</c:v>
                </c:pt>
                <c:pt idx="133">
                  <c:v>40.544815200000002</c:v>
                </c:pt>
                <c:pt idx="134">
                  <c:v>40.544815200000002</c:v>
                </c:pt>
                <c:pt idx="135">
                  <c:v>40.544815200000002</c:v>
                </c:pt>
                <c:pt idx="136">
                  <c:v>40.544815300000003</c:v>
                </c:pt>
                <c:pt idx="137">
                  <c:v>40.544815300000003</c:v>
                </c:pt>
                <c:pt idx="138">
                  <c:v>40.544815300000003</c:v>
                </c:pt>
                <c:pt idx="139">
                  <c:v>40.544815300000003</c:v>
                </c:pt>
                <c:pt idx="140">
                  <c:v>40.544815300000003</c:v>
                </c:pt>
                <c:pt idx="141">
                  <c:v>40.544815399999997</c:v>
                </c:pt>
                <c:pt idx="142">
                  <c:v>40.544815399999997</c:v>
                </c:pt>
                <c:pt idx="143">
                  <c:v>40.544815399999997</c:v>
                </c:pt>
                <c:pt idx="144">
                  <c:v>40.544815499999999</c:v>
                </c:pt>
                <c:pt idx="145">
                  <c:v>40.544815499999999</c:v>
                </c:pt>
                <c:pt idx="146">
                  <c:v>40.544815499999999</c:v>
                </c:pt>
                <c:pt idx="147">
                  <c:v>40.5448156</c:v>
                </c:pt>
                <c:pt idx="148">
                  <c:v>40.5448156</c:v>
                </c:pt>
                <c:pt idx="149">
                  <c:v>40.5448156</c:v>
                </c:pt>
                <c:pt idx="150">
                  <c:v>40.5448156</c:v>
                </c:pt>
                <c:pt idx="151">
                  <c:v>40.544815700000001</c:v>
                </c:pt>
                <c:pt idx="152">
                  <c:v>40.544815700000001</c:v>
                </c:pt>
                <c:pt idx="153">
                  <c:v>40.544815700000001</c:v>
                </c:pt>
                <c:pt idx="154">
                  <c:v>40.544815700000001</c:v>
                </c:pt>
                <c:pt idx="155">
                  <c:v>40.544815700000001</c:v>
                </c:pt>
                <c:pt idx="156">
                  <c:v>40.544815700000001</c:v>
                </c:pt>
                <c:pt idx="157">
                  <c:v>40.544815700000001</c:v>
                </c:pt>
                <c:pt idx="158">
                  <c:v>40.5448156</c:v>
                </c:pt>
                <c:pt idx="159">
                  <c:v>40.5448156</c:v>
                </c:pt>
                <c:pt idx="160">
                  <c:v>40.5448156</c:v>
                </c:pt>
                <c:pt idx="161">
                  <c:v>40.5448156</c:v>
                </c:pt>
                <c:pt idx="162">
                  <c:v>40.544815499999999</c:v>
                </c:pt>
                <c:pt idx="163">
                  <c:v>40.544815499999999</c:v>
                </c:pt>
                <c:pt idx="164">
                  <c:v>40.544815499999999</c:v>
                </c:pt>
                <c:pt idx="165">
                  <c:v>40.544815399999997</c:v>
                </c:pt>
                <c:pt idx="166">
                  <c:v>40.544815399999997</c:v>
                </c:pt>
                <c:pt idx="167">
                  <c:v>40.544815399999997</c:v>
                </c:pt>
                <c:pt idx="168">
                  <c:v>40.544815399999997</c:v>
                </c:pt>
                <c:pt idx="169">
                  <c:v>40.544815300000003</c:v>
                </c:pt>
                <c:pt idx="170">
                  <c:v>40.544815300000003</c:v>
                </c:pt>
                <c:pt idx="171">
                  <c:v>40.544815300000003</c:v>
                </c:pt>
                <c:pt idx="172">
                  <c:v>40.544815200000002</c:v>
                </c:pt>
                <c:pt idx="173">
                  <c:v>40.544815200000002</c:v>
                </c:pt>
                <c:pt idx="174">
                  <c:v>40.544815200000002</c:v>
                </c:pt>
                <c:pt idx="175">
                  <c:v>40.544815200000002</c:v>
                </c:pt>
                <c:pt idx="176">
                  <c:v>40.544815200000002</c:v>
                </c:pt>
                <c:pt idx="177">
                  <c:v>40.544815200000002</c:v>
                </c:pt>
                <c:pt idx="178">
                  <c:v>40.544815200000002</c:v>
                </c:pt>
                <c:pt idx="179">
                  <c:v>40.544815200000002</c:v>
                </c:pt>
                <c:pt idx="180">
                  <c:v>40.544815200000002</c:v>
                </c:pt>
                <c:pt idx="181">
                  <c:v>40.544815200000002</c:v>
                </c:pt>
                <c:pt idx="182">
                  <c:v>40.544815200000002</c:v>
                </c:pt>
                <c:pt idx="183">
                  <c:v>40.544815200000002</c:v>
                </c:pt>
                <c:pt idx="184">
                  <c:v>40.544815100000001</c:v>
                </c:pt>
                <c:pt idx="185">
                  <c:v>40.544815100000001</c:v>
                </c:pt>
                <c:pt idx="186">
                  <c:v>40.544815100000001</c:v>
                </c:pt>
                <c:pt idx="187">
                  <c:v>40.544815100000001</c:v>
                </c:pt>
                <c:pt idx="188">
                  <c:v>40.544815100000001</c:v>
                </c:pt>
                <c:pt idx="189">
                  <c:v>40.544815100000001</c:v>
                </c:pt>
                <c:pt idx="190">
                  <c:v>40.544815100000001</c:v>
                </c:pt>
                <c:pt idx="191">
                  <c:v>40.544815200000002</c:v>
                </c:pt>
                <c:pt idx="192">
                  <c:v>40.544815200000002</c:v>
                </c:pt>
                <c:pt idx="193">
                  <c:v>40.544815200000002</c:v>
                </c:pt>
                <c:pt idx="194">
                  <c:v>40.544815200000002</c:v>
                </c:pt>
                <c:pt idx="195">
                  <c:v>40.544815200000002</c:v>
                </c:pt>
                <c:pt idx="196">
                  <c:v>40.544815200000002</c:v>
                </c:pt>
                <c:pt idx="197">
                  <c:v>40.544815200000002</c:v>
                </c:pt>
                <c:pt idx="198">
                  <c:v>40.544815200000002</c:v>
                </c:pt>
                <c:pt idx="199">
                  <c:v>40.544815200000002</c:v>
                </c:pt>
                <c:pt idx="200">
                  <c:v>40.544815200000002</c:v>
                </c:pt>
                <c:pt idx="201">
                  <c:v>40.544815200000002</c:v>
                </c:pt>
                <c:pt idx="202">
                  <c:v>40.544815200000002</c:v>
                </c:pt>
                <c:pt idx="203">
                  <c:v>40.544815200000002</c:v>
                </c:pt>
                <c:pt idx="204">
                  <c:v>40.544815200000002</c:v>
                </c:pt>
                <c:pt idx="205">
                  <c:v>40.544815200000002</c:v>
                </c:pt>
                <c:pt idx="206">
                  <c:v>40.544815200000002</c:v>
                </c:pt>
                <c:pt idx="207">
                  <c:v>40.544815200000002</c:v>
                </c:pt>
                <c:pt idx="208">
                  <c:v>40.544815200000002</c:v>
                </c:pt>
                <c:pt idx="209">
                  <c:v>40.544815200000002</c:v>
                </c:pt>
                <c:pt idx="210">
                  <c:v>40.544815200000002</c:v>
                </c:pt>
                <c:pt idx="211">
                  <c:v>40.544815200000002</c:v>
                </c:pt>
                <c:pt idx="212">
                  <c:v>40.544815200000002</c:v>
                </c:pt>
                <c:pt idx="213">
                  <c:v>40.544815200000002</c:v>
                </c:pt>
                <c:pt idx="214">
                  <c:v>40.544815200000002</c:v>
                </c:pt>
                <c:pt idx="215">
                  <c:v>40.544815200000002</c:v>
                </c:pt>
                <c:pt idx="216">
                  <c:v>40.544815200000002</c:v>
                </c:pt>
                <c:pt idx="217">
                  <c:v>40.544815200000002</c:v>
                </c:pt>
                <c:pt idx="218">
                  <c:v>40.544815200000002</c:v>
                </c:pt>
                <c:pt idx="219">
                  <c:v>40.544815100000001</c:v>
                </c:pt>
                <c:pt idx="220">
                  <c:v>40.544815100000001</c:v>
                </c:pt>
                <c:pt idx="221">
                  <c:v>40.544815100000001</c:v>
                </c:pt>
                <c:pt idx="222">
                  <c:v>40.544815100000001</c:v>
                </c:pt>
                <c:pt idx="223">
                  <c:v>40.544815100000001</c:v>
                </c:pt>
                <c:pt idx="224">
                  <c:v>40.544815100000001</c:v>
                </c:pt>
                <c:pt idx="225">
                  <c:v>40.544815100000001</c:v>
                </c:pt>
                <c:pt idx="226">
                  <c:v>40.544815</c:v>
                </c:pt>
                <c:pt idx="227">
                  <c:v>40.544815</c:v>
                </c:pt>
                <c:pt idx="228">
                  <c:v>40.544815</c:v>
                </c:pt>
                <c:pt idx="229">
                  <c:v>40.544815</c:v>
                </c:pt>
                <c:pt idx="230">
                  <c:v>40.544815</c:v>
                </c:pt>
                <c:pt idx="231">
                  <c:v>40.544815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1.4499999998918156E-5</c:v>
                </c:pt>
                <c:pt idx="1">
                  <c:v>1.0199999998405929E-5</c:v>
                </c:pt>
                <c:pt idx="2">
                  <c:v>5.7999999967250915E-6</c:v>
                </c:pt>
                <c:pt idx="3">
                  <c:v>1.7999999997186933E-6</c:v>
                </c:pt>
                <c:pt idx="4">
                  <c:v>-2.0000000020559128E-6</c:v>
                </c:pt>
                <c:pt idx="5">
                  <c:v>-4.7999999992498488E-6</c:v>
                </c:pt>
                <c:pt idx="6">
                  <c:v>-8.0000000011182237E-6</c:v>
                </c:pt>
                <c:pt idx="7">
                  <c:v>-1.0899999999480769E-5</c:v>
                </c:pt>
                <c:pt idx="8">
                  <c:v>-1.3199999997937084E-5</c:v>
                </c:pt>
                <c:pt idx="9">
                  <c:v>-1.5099999998824387E-5</c:v>
                </c:pt>
                <c:pt idx="10">
                  <c:v>-1.6500000000974069E-5</c:v>
                </c:pt>
                <c:pt idx="11">
                  <c:v>-1.7399999997280702E-5</c:v>
                </c:pt>
                <c:pt idx="12">
                  <c:v>-1.7999999997186933E-5</c:v>
                </c:pt>
                <c:pt idx="13">
                  <c:v>-1.8099999998355543E-5</c:v>
                </c:pt>
                <c:pt idx="14">
                  <c:v>-1.7900000003123751E-5</c:v>
                </c:pt>
                <c:pt idx="15">
                  <c:v>-1.7300000003217519E-5</c:v>
                </c:pt>
                <c:pt idx="16">
                  <c:v>-1.6600000002142679E-5</c:v>
                </c:pt>
                <c:pt idx="17">
                  <c:v>-1.5499999996393399E-5</c:v>
                </c:pt>
                <c:pt idx="18">
                  <c:v>-1.4499999998918156E-5</c:v>
                </c:pt>
                <c:pt idx="19">
                  <c:v>-1.3000000002705292E-5</c:v>
                </c:pt>
                <c:pt idx="20">
                  <c:v>-1.1499999999387001E-5</c:v>
                </c:pt>
                <c:pt idx="21">
                  <c:v>-1.0000000003174137E-5</c:v>
                </c:pt>
                <c:pt idx="22">
                  <c:v>-8.4999999998558451E-6</c:v>
                </c:pt>
                <c:pt idx="23">
                  <c:v>-6.9000000024743713E-6</c:v>
                </c:pt>
                <c:pt idx="24">
                  <c:v>-4.7999999992498488E-6</c:v>
                </c:pt>
                <c:pt idx="25">
                  <c:v>-3.8000000017746061E-6</c:v>
                </c:pt>
                <c:pt idx="26">
                  <c:v>-2.5000000007935341E-6</c:v>
                </c:pt>
                <c:pt idx="27">
                  <c:v>-1.5999999973814738E-6</c:v>
                </c:pt>
                <c:pt idx="28">
                  <c:v>-8.0000000224345058E-7</c:v>
                </c:pt>
                <c:pt idx="29">
                  <c:v>0</c:v>
                </c:pt>
                <c:pt idx="30">
                  <c:v>5.999999999062311E-7</c:v>
                </c:pt>
                <c:pt idx="31">
                  <c:v>1.1999999998124622E-6</c:v>
                </c:pt>
                <c:pt idx="32">
                  <c:v>1.5999999973814738E-6</c:v>
                </c:pt>
                <c:pt idx="33">
                  <c:v>1.900000000887303E-6</c:v>
                </c:pt>
                <c:pt idx="34">
                  <c:v>2.0000000020559128E-6</c:v>
                </c:pt>
                <c:pt idx="35">
                  <c:v>2.1000000032245225E-6</c:v>
                </c:pt>
                <c:pt idx="36">
                  <c:v>2.1999999972877049E-6</c:v>
                </c:pt>
                <c:pt idx="37">
                  <c:v>2.1000000032245225E-6</c:v>
                </c:pt>
                <c:pt idx="38">
                  <c:v>2.1000000032245225E-6</c:v>
                </c:pt>
                <c:pt idx="39">
                  <c:v>1.900000000887303E-6</c:v>
                </c:pt>
                <c:pt idx="40">
                  <c:v>1.6999999985500835E-6</c:v>
                </c:pt>
                <c:pt idx="41">
                  <c:v>1.5000000033182914E-6</c:v>
                </c:pt>
                <c:pt idx="42">
                  <c:v>1.4000000021496817E-6</c:v>
                </c:pt>
                <c:pt idx="43">
                  <c:v>1.0999999986438525E-6</c:v>
                </c:pt>
                <c:pt idx="44">
                  <c:v>9.0000000341206032E-7</c:v>
                </c:pt>
                <c:pt idx="45">
                  <c:v>5.999999999062311E-7</c:v>
                </c:pt>
                <c:pt idx="46">
                  <c:v>3.0000000350582923E-7</c:v>
                </c:pt>
                <c:pt idx="47">
                  <c:v>0</c:v>
                </c:pt>
                <c:pt idx="48">
                  <c:v>-2.0000000233721948E-7</c:v>
                </c:pt>
                <c:pt idx="49">
                  <c:v>-3.9999999756901161E-7</c:v>
                </c:pt>
                <c:pt idx="50">
                  <c:v>-7.0000000107484084E-7</c:v>
                </c:pt>
                <c:pt idx="51">
                  <c:v>-9.0000000341206032E-7</c:v>
                </c:pt>
                <c:pt idx="52">
                  <c:v>-1.0999999986438525E-6</c:v>
                </c:pt>
                <c:pt idx="53">
                  <c:v>-1.3000000009810719E-6</c:v>
                </c:pt>
                <c:pt idx="54">
                  <c:v>-1.4000000021496817E-6</c:v>
                </c:pt>
                <c:pt idx="55">
                  <c:v>-1.5999999973814738E-6</c:v>
                </c:pt>
                <c:pt idx="56">
                  <c:v>-1.6999999985500835E-6</c:v>
                </c:pt>
                <c:pt idx="57">
                  <c:v>-1.7999999997186933E-6</c:v>
                </c:pt>
                <c:pt idx="58">
                  <c:v>-1.900000000887303E-6</c:v>
                </c:pt>
                <c:pt idx="59">
                  <c:v>-2.0000000020559128E-6</c:v>
                </c:pt>
                <c:pt idx="60">
                  <c:v>-2.1000000032245225E-6</c:v>
                </c:pt>
                <c:pt idx="61">
                  <c:v>-2.1000000032245225E-6</c:v>
                </c:pt>
                <c:pt idx="62">
                  <c:v>-2.1000000032245225E-6</c:v>
                </c:pt>
                <c:pt idx="63">
                  <c:v>-2.1000000032245225E-6</c:v>
                </c:pt>
                <c:pt idx="64">
                  <c:v>-2.1000000032245225E-6</c:v>
                </c:pt>
                <c:pt idx="65">
                  <c:v>-2.0000000020559128E-6</c:v>
                </c:pt>
                <c:pt idx="66">
                  <c:v>-2.0000000020559128E-6</c:v>
                </c:pt>
                <c:pt idx="67">
                  <c:v>-1.900000000887303E-6</c:v>
                </c:pt>
                <c:pt idx="68">
                  <c:v>-1.7999999997186933E-6</c:v>
                </c:pt>
                <c:pt idx="69">
                  <c:v>-1.6999999985500835E-6</c:v>
                </c:pt>
                <c:pt idx="70">
                  <c:v>-1.6999999985500835E-6</c:v>
                </c:pt>
                <c:pt idx="71">
                  <c:v>-1.5999999973814738E-6</c:v>
                </c:pt>
                <c:pt idx="72">
                  <c:v>-1.5000000033182914E-6</c:v>
                </c:pt>
                <c:pt idx="73">
                  <c:v>-1.3000000009810719E-6</c:v>
                </c:pt>
                <c:pt idx="74">
                  <c:v>-1.1999999998124622E-6</c:v>
                </c:pt>
                <c:pt idx="75">
                  <c:v>-1.0999999986438525E-6</c:v>
                </c:pt>
                <c:pt idx="76">
                  <c:v>-9.9999999747524271E-7</c:v>
                </c:pt>
                <c:pt idx="77">
                  <c:v>-9.0000000341206032E-7</c:v>
                </c:pt>
                <c:pt idx="78">
                  <c:v>-8.0000000224345058E-7</c:v>
                </c:pt>
                <c:pt idx="79">
                  <c:v>-7.0000000107484084E-7</c:v>
                </c:pt>
                <c:pt idx="80">
                  <c:v>-5.999999999062311E-7</c:v>
                </c:pt>
                <c:pt idx="81">
                  <c:v>-4.9999999873762135E-7</c:v>
                </c:pt>
                <c:pt idx="82">
                  <c:v>-2.9999999640040187E-7</c:v>
                </c:pt>
                <c:pt idx="83">
                  <c:v>-2.0000000233721948E-7</c:v>
                </c:pt>
                <c:pt idx="84">
                  <c:v>-1.0000000116860974E-7</c:v>
                </c:pt>
                <c:pt idx="85">
                  <c:v>0</c:v>
                </c:pt>
                <c:pt idx="86">
                  <c:v>1.0000000116860974E-7</c:v>
                </c:pt>
                <c:pt idx="87">
                  <c:v>2.0000000233721948E-7</c:v>
                </c:pt>
                <c:pt idx="88">
                  <c:v>3.0000000350582923E-7</c:v>
                </c:pt>
                <c:pt idx="89">
                  <c:v>3.9999999756901161E-7</c:v>
                </c:pt>
                <c:pt idx="90">
                  <c:v>4.9999999873762135E-7</c:v>
                </c:pt>
                <c:pt idx="91">
                  <c:v>4.9999999873762135E-7</c:v>
                </c:pt>
                <c:pt idx="92">
                  <c:v>5.999999999062311E-7</c:v>
                </c:pt>
                <c:pt idx="93">
                  <c:v>7.0000000107484084E-7</c:v>
                </c:pt>
                <c:pt idx="94">
                  <c:v>7.0000000107484084E-7</c:v>
                </c:pt>
                <c:pt idx="95">
                  <c:v>8.0000000224345058E-7</c:v>
                </c:pt>
                <c:pt idx="96">
                  <c:v>8.0000000224345058E-7</c:v>
                </c:pt>
                <c:pt idx="97">
                  <c:v>8.0000000224345058E-7</c:v>
                </c:pt>
                <c:pt idx="98">
                  <c:v>9.0000000341206032E-7</c:v>
                </c:pt>
                <c:pt idx="99">
                  <c:v>9.0000000341206032E-7</c:v>
                </c:pt>
                <c:pt idx="100">
                  <c:v>9.0000000341206032E-7</c:v>
                </c:pt>
                <c:pt idx="101">
                  <c:v>9.0000000341206032E-7</c:v>
                </c:pt>
                <c:pt idx="102">
                  <c:v>9.9999999747524271E-7</c:v>
                </c:pt>
                <c:pt idx="103">
                  <c:v>9.9999999747524271E-7</c:v>
                </c:pt>
                <c:pt idx="104">
                  <c:v>9.9999999747524271E-7</c:v>
                </c:pt>
                <c:pt idx="105">
                  <c:v>9.9999999747524271E-7</c:v>
                </c:pt>
                <c:pt idx="106">
                  <c:v>9.9999999747524271E-7</c:v>
                </c:pt>
                <c:pt idx="107">
                  <c:v>9.9999999747524271E-7</c:v>
                </c:pt>
                <c:pt idx="108">
                  <c:v>9.9999999747524271E-7</c:v>
                </c:pt>
                <c:pt idx="109">
                  <c:v>9.9999999747524271E-7</c:v>
                </c:pt>
                <c:pt idx="110">
                  <c:v>9.9999999747524271E-7</c:v>
                </c:pt>
                <c:pt idx="111">
                  <c:v>9.9999999747524271E-7</c:v>
                </c:pt>
                <c:pt idx="112">
                  <c:v>9.9999999747524271E-7</c:v>
                </c:pt>
                <c:pt idx="113">
                  <c:v>9.0000000341206032E-7</c:v>
                </c:pt>
                <c:pt idx="114">
                  <c:v>9.0000000341206032E-7</c:v>
                </c:pt>
                <c:pt idx="115">
                  <c:v>9.0000000341206032E-7</c:v>
                </c:pt>
                <c:pt idx="116">
                  <c:v>9.0000000341206032E-7</c:v>
                </c:pt>
                <c:pt idx="117">
                  <c:v>9.0000000341206032E-7</c:v>
                </c:pt>
                <c:pt idx="118">
                  <c:v>9.0000000341206032E-7</c:v>
                </c:pt>
                <c:pt idx="119">
                  <c:v>9.0000000341206032E-7</c:v>
                </c:pt>
                <c:pt idx="120">
                  <c:v>9.0000000341206032E-7</c:v>
                </c:pt>
                <c:pt idx="121">
                  <c:v>9.0000000341206032E-7</c:v>
                </c:pt>
                <c:pt idx="122">
                  <c:v>9.0000000341206032E-7</c:v>
                </c:pt>
                <c:pt idx="123">
                  <c:v>9.0000000341206032E-7</c:v>
                </c:pt>
                <c:pt idx="124">
                  <c:v>9.0000000341206032E-7</c:v>
                </c:pt>
                <c:pt idx="125">
                  <c:v>9.0000000341206032E-7</c:v>
                </c:pt>
                <c:pt idx="126">
                  <c:v>8.0000000224345058E-7</c:v>
                </c:pt>
                <c:pt idx="127">
                  <c:v>8.0000000224345058E-7</c:v>
                </c:pt>
                <c:pt idx="128">
                  <c:v>8.0000000224345058E-7</c:v>
                </c:pt>
                <c:pt idx="129">
                  <c:v>8.0000000224345058E-7</c:v>
                </c:pt>
                <c:pt idx="130">
                  <c:v>8.0000000224345058E-7</c:v>
                </c:pt>
                <c:pt idx="131">
                  <c:v>8.0000000224345058E-7</c:v>
                </c:pt>
                <c:pt idx="132">
                  <c:v>8.0000000224345058E-7</c:v>
                </c:pt>
                <c:pt idx="133">
                  <c:v>8.0000000224345058E-7</c:v>
                </c:pt>
                <c:pt idx="134">
                  <c:v>8.0000000224345058E-7</c:v>
                </c:pt>
                <c:pt idx="135">
                  <c:v>8.0000000224345058E-7</c:v>
                </c:pt>
                <c:pt idx="136">
                  <c:v>9.0000000341206032E-7</c:v>
                </c:pt>
                <c:pt idx="137">
                  <c:v>9.0000000341206032E-7</c:v>
                </c:pt>
                <c:pt idx="138">
                  <c:v>9.0000000341206032E-7</c:v>
                </c:pt>
                <c:pt idx="139">
                  <c:v>9.0000000341206032E-7</c:v>
                </c:pt>
                <c:pt idx="140">
                  <c:v>9.0000000341206032E-7</c:v>
                </c:pt>
                <c:pt idx="141">
                  <c:v>9.9999999747524271E-7</c:v>
                </c:pt>
                <c:pt idx="142">
                  <c:v>9.9999999747524271E-7</c:v>
                </c:pt>
                <c:pt idx="143">
                  <c:v>9.9999999747524271E-7</c:v>
                </c:pt>
                <c:pt idx="144">
                  <c:v>1.0999999986438525E-6</c:v>
                </c:pt>
                <c:pt idx="145">
                  <c:v>1.0999999986438525E-6</c:v>
                </c:pt>
                <c:pt idx="146">
                  <c:v>1.0999999986438525E-6</c:v>
                </c:pt>
                <c:pt idx="147">
                  <c:v>1.1999999998124622E-6</c:v>
                </c:pt>
                <c:pt idx="148">
                  <c:v>1.1999999998124622E-6</c:v>
                </c:pt>
                <c:pt idx="149">
                  <c:v>1.1999999998124622E-6</c:v>
                </c:pt>
                <c:pt idx="150">
                  <c:v>1.1999999998124622E-6</c:v>
                </c:pt>
                <c:pt idx="151">
                  <c:v>1.3000000009810719E-6</c:v>
                </c:pt>
                <c:pt idx="152">
                  <c:v>1.3000000009810719E-6</c:v>
                </c:pt>
                <c:pt idx="153">
                  <c:v>1.3000000009810719E-6</c:v>
                </c:pt>
                <c:pt idx="154">
                  <c:v>1.3000000009810719E-6</c:v>
                </c:pt>
                <c:pt idx="155">
                  <c:v>1.3000000009810719E-6</c:v>
                </c:pt>
                <c:pt idx="156">
                  <c:v>1.3000000009810719E-6</c:v>
                </c:pt>
                <c:pt idx="157">
                  <c:v>1.3000000009810719E-6</c:v>
                </c:pt>
                <c:pt idx="158">
                  <c:v>1.1999999998124622E-6</c:v>
                </c:pt>
                <c:pt idx="159">
                  <c:v>1.1999999998124622E-6</c:v>
                </c:pt>
                <c:pt idx="160">
                  <c:v>1.1999999998124622E-6</c:v>
                </c:pt>
                <c:pt idx="161">
                  <c:v>1.1999999998124622E-6</c:v>
                </c:pt>
                <c:pt idx="162">
                  <c:v>1.0999999986438525E-6</c:v>
                </c:pt>
                <c:pt idx="163">
                  <c:v>1.0999999986438525E-6</c:v>
                </c:pt>
                <c:pt idx="164">
                  <c:v>1.0999999986438525E-6</c:v>
                </c:pt>
                <c:pt idx="165">
                  <c:v>9.9999999747524271E-7</c:v>
                </c:pt>
                <c:pt idx="166">
                  <c:v>9.9999999747524271E-7</c:v>
                </c:pt>
                <c:pt idx="167">
                  <c:v>9.9999999747524271E-7</c:v>
                </c:pt>
                <c:pt idx="168">
                  <c:v>9.9999999747524271E-7</c:v>
                </c:pt>
                <c:pt idx="169">
                  <c:v>9.0000000341206032E-7</c:v>
                </c:pt>
                <c:pt idx="170">
                  <c:v>9.0000000341206032E-7</c:v>
                </c:pt>
                <c:pt idx="171">
                  <c:v>9.0000000341206032E-7</c:v>
                </c:pt>
                <c:pt idx="172">
                  <c:v>8.0000000224345058E-7</c:v>
                </c:pt>
                <c:pt idx="173">
                  <c:v>8.0000000224345058E-7</c:v>
                </c:pt>
                <c:pt idx="174">
                  <c:v>8.0000000224345058E-7</c:v>
                </c:pt>
                <c:pt idx="175">
                  <c:v>8.0000000224345058E-7</c:v>
                </c:pt>
                <c:pt idx="176">
                  <c:v>8.0000000224345058E-7</c:v>
                </c:pt>
                <c:pt idx="177">
                  <c:v>8.0000000224345058E-7</c:v>
                </c:pt>
                <c:pt idx="178">
                  <c:v>8.0000000224345058E-7</c:v>
                </c:pt>
                <c:pt idx="179">
                  <c:v>8.0000000224345058E-7</c:v>
                </c:pt>
                <c:pt idx="180">
                  <c:v>8.0000000224345058E-7</c:v>
                </c:pt>
                <c:pt idx="181">
                  <c:v>8.0000000224345058E-7</c:v>
                </c:pt>
                <c:pt idx="182">
                  <c:v>8.0000000224345058E-7</c:v>
                </c:pt>
                <c:pt idx="183">
                  <c:v>8.0000000224345058E-7</c:v>
                </c:pt>
                <c:pt idx="184">
                  <c:v>7.0000000107484084E-7</c:v>
                </c:pt>
                <c:pt idx="185">
                  <c:v>7.0000000107484084E-7</c:v>
                </c:pt>
                <c:pt idx="186">
                  <c:v>7.0000000107484084E-7</c:v>
                </c:pt>
                <c:pt idx="187">
                  <c:v>7.0000000107484084E-7</c:v>
                </c:pt>
                <c:pt idx="188">
                  <c:v>7.0000000107484084E-7</c:v>
                </c:pt>
                <c:pt idx="189">
                  <c:v>7.0000000107484084E-7</c:v>
                </c:pt>
                <c:pt idx="190">
                  <c:v>7.0000000107484084E-7</c:v>
                </c:pt>
                <c:pt idx="191">
                  <c:v>8.0000000224345058E-7</c:v>
                </c:pt>
                <c:pt idx="192">
                  <c:v>8.0000000224345058E-7</c:v>
                </c:pt>
                <c:pt idx="193">
                  <c:v>8.0000000224345058E-7</c:v>
                </c:pt>
                <c:pt idx="194">
                  <c:v>8.0000000224345058E-7</c:v>
                </c:pt>
                <c:pt idx="195">
                  <c:v>8.0000000224345058E-7</c:v>
                </c:pt>
                <c:pt idx="196">
                  <c:v>8.0000000224345058E-7</c:v>
                </c:pt>
                <c:pt idx="197">
                  <c:v>8.0000000224345058E-7</c:v>
                </c:pt>
                <c:pt idx="198">
                  <c:v>8.0000000224345058E-7</c:v>
                </c:pt>
                <c:pt idx="199">
                  <c:v>8.0000000224345058E-7</c:v>
                </c:pt>
                <c:pt idx="200">
                  <c:v>8.0000000224345058E-7</c:v>
                </c:pt>
                <c:pt idx="201">
                  <c:v>8.0000000224345058E-7</c:v>
                </c:pt>
                <c:pt idx="202">
                  <c:v>8.0000000224345058E-7</c:v>
                </c:pt>
                <c:pt idx="203">
                  <c:v>8.0000000224345058E-7</c:v>
                </c:pt>
                <c:pt idx="204">
                  <c:v>8.0000000224345058E-7</c:v>
                </c:pt>
                <c:pt idx="205">
                  <c:v>8.0000000224345058E-7</c:v>
                </c:pt>
                <c:pt idx="206">
                  <c:v>8.0000000224345058E-7</c:v>
                </c:pt>
                <c:pt idx="207">
                  <c:v>8.0000000224345058E-7</c:v>
                </c:pt>
                <c:pt idx="208">
                  <c:v>8.0000000224345058E-7</c:v>
                </c:pt>
                <c:pt idx="209">
                  <c:v>8.0000000224345058E-7</c:v>
                </c:pt>
                <c:pt idx="210">
                  <c:v>8.0000000224345058E-7</c:v>
                </c:pt>
                <c:pt idx="211">
                  <c:v>8.0000000224345058E-7</c:v>
                </c:pt>
                <c:pt idx="212">
                  <c:v>8.0000000224345058E-7</c:v>
                </c:pt>
                <c:pt idx="213">
                  <c:v>8.0000000224345058E-7</c:v>
                </c:pt>
                <c:pt idx="214">
                  <c:v>8.0000000224345058E-7</c:v>
                </c:pt>
                <c:pt idx="215">
                  <c:v>8.0000000224345058E-7</c:v>
                </c:pt>
                <c:pt idx="216">
                  <c:v>8.0000000224345058E-7</c:v>
                </c:pt>
                <c:pt idx="217">
                  <c:v>8.0000000224345058E-7</c:v>
                </c:pt>
                <c:pt idx="218">
                  <c:v>8.0000000224345058E-7</c:v>
                </c:pt>
                <c:pt idx="219">
                  <c:v>7.0000000107484084E-7</c:v>
                </c:pt>
                <c:pt idx="220">
                  <c:v>7.0000000107484084E-7</c:v>
                </c:pt>
                <c:pt idx="221">
                  <c:v>7.0000000107484084E-7</c:v>
                </c:pt>
                <c:pt idx="222">
                  <c:v>7.0000000107484084E-7</c:v>
                </c:pt>
                <c:pt idx="223">
                  <c:v>7.0000000107484084E-7</c:v>
                </c:pt>
                <c:pt idx="224">
                  <c:v>7.0000000107484084E-7</c:v>
                </c:pt>
                <c:pt idx="225">
                  <c:v>7.0000000107484084E-7</c:v>
                </c:pt>
                <c:pt idx="226">
                  <c:v>5.999999999062311E-7</c:v>
                </c:pt>
                <c:pt idx="227">
                  <c:v>5.999999999062311E-7</c:v>
                </c:pt>
                <c:pt idx="228">
                  <c:v>5.999999999062311E-7</c:v>
                </c:pt>
                <c:pt idx="229">
                  <c:v>5.999999999062311E-7</c:v>
                </c:pt>
                <c:pt idx="230">
                  <c:v>5.999999999062311E-7</c:v>
                </c:pt>
                <c:pt idx="231">
                  <c:v>5.999999999062311E-7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-4.0121183</c:v>
                </c:pt>
                <c:pt idx="1">
                  <c:v>-4.0121145</c:v>
                </c:pt>
                <c:pt idx="2">
                  <c:v>-4.0121105999999997</c:v>
                </c:pt>
                <c:pt idx="3">
                  <c:v>-4.0121070999999997</c:v>
                </c:pt>
                <c:pt idx="4">
                  <c:v>-4.0121038999999996</c:v>
                </c:pt>
                <c:pt idx="5">
                  <c:v>-4.0121013999999997</c:v>
                </c:pt>
                <c:pt idx="6">
                  <c:v>-4.0120988000000004</c:v>
                </c:pt>
                <c:pt idx="7">
                  <c:v>-4.0120963999999999</c:v>
                </c:pt>
                <c:pt idx="8">
                  <c:v>-4.0120944999999999</c:v>
                </c:pt>
                <c:pt idx="9">
                  <c:v>-4.0120931000000004</c:v>
                </c:pt>
                <c:pt idx="10">
                  <c:v>-4.012092</c:v>
                </c:pt>
                <c:pt idx="11">
                  <c:v>-4.0120914000000001</c:v>
                </c:pt>
                <c:pt idx="12">
                  <c:v>-4.0120911000000001</c:v>
                </c:pt>
                <c:pt idx="13">
                  <c:v>-4.0120912000000004</c:v>
                </c:pt>
                <c:pt idx="14">
                  <c:v>-4.0120917</c:v>
                </c:pt>
                <c:pt idx="15">
                  <c:v>-4.0120924999999996</c:v>
                </c:pt>
                <c:pt idx="16">
                  <c:v>-4.0120933000000001</c:v>
                </c:pt>
                <c:pt idx="17">
                  <c:v>-4.0120944999999999</c:v>
                </c:pt>
                <c:pt idx="18">
                  <c:v>-4.0120956000000003</c:v>
                </c:pt>
                <c:pt idx="19">
                  <c:v>-4.0120971000000001</c:v>
                </c:pt>
                <c:pt idx="20">
                  <c:v>-4.0120985999999998</c:v>
                </c:pt>
                <c:pt idx="21">
                  <c:v>-4.0121000999999996</c:v>
                </c:pt>
                <c:pt idx="22">
                  <c:v>-4.0121016000000003</c:v>
                </c:pt>
                <c:pt idx="23">
                  <c:v>-4.0121032999999997</c:v>
                </c:pt>
                <c:pt idx="24">
                  <c:v>-4.0121054999999997</c:v>
                </c:pt>
                <c:pt idx="25">
                  <c:v>-4.0121067000000004</c:v>
                </c:pt>
                <c:pt idx="26">
                  <c:v>-4.0121082000000001</c:v>
                </c:pt>
                <c:pt idx="27">
                  <c:v>-4.0121093999999999</c:v>
                </c:pt>
                <c:pt idx="28">
                  <c:v>-4.0121105000000004</c:v>
                </c:pt>
                <c:pt idx="29">
                  <c:v>-4.0121117000000002</c:v>
                </c:pt>
                <c:pt idx="30">
                  <c:v>-4.0121127000000003</c:v>
                </c:pt>
                <c:pt idx="31">
                  <c:v>-4.0121139000000001</c:v>
                </c:pt>
                <c:pt idx="32">
                  <c:v>-4.0121146999999997</c:v>
                </c:pt>
                <c:pt idx="33">
                  <c:v>-4.0121155000000002</c:v>
                </c:pt>
                <c:pt idx="34">
                  <c:v>-4.0121162000000004</c:v>
                </c:pt>
                <c:pt idx="35">
                  <c:v>-4.0121167</c:v>
                </c:pt>
                <c:pt idx="36">
                  <c:v>-4.0121174000000002</c:v>
                </c:pt>
                <c:pt idx="37">
                  <c:v>-4.0121180000000001</c:v>
                </c:pt>
                <c:pt idx="38">
                  <c:v>-4.0121183</c:v>
                </c:pt>
                <c:pt idx="39">
                  <c:v>-4.0121186</c:v>
                </c:pt>
                <c:pt idx="40">
                  <c:v>-4.0121188999999999</c:v>
                </c:pt>
                <c:pt idx="41">
                  <c:v>-4.0121191999999999</c:v>
                </c:pt>
                <c:pt idx="42">
                  <c:v>-4.0121193000000002</c:v>
                </c:pt>
                <c:pt idx="43">
                  <c:v>-4.0121193000000002</c:v>
                </c:pt>
                <c:pt idx="44">
                  <c:v>-4.0121193999999996</c:v>
                </c:pt>
                <c:pt idx="45">
                  <c:v>-4.0121193999999996</c:v>
                </c:pt>
                <c:pt idx="46">
                  <c:v>-4.0121193000000002</c:v>
                </c:pt>
                <c:pt idx="47">
                  <c:v>-4.0121191999999999</c:v>
                </c:pt>
                <c:pt idx="48">
                  <c:v>-4.0121190999999996</c:v>
                </c:pt>
                <c:pt idx="49">
                  <c:v>-4.0121188999999999</c:v>
                </c:pt>
                <c:pt idx="50">
                  <c:v>-4.0121187000000003</c:v>
                </c:pt>
                <c:pt idx="51">
                  <c:v>-4.0121184999999997</c:v>
                </c:pt>
                <c:pt idx="52">
                  <c:v>-4.0121183</c:v>
                </c:pt>
                <c:pt idx="53">
                  <c:v>-4.0121181000000004</c:v>
                </c:pt>
                <c:pt idx="54">
                  <c:v>-4.0121178000000004</c:v>
                </c:pt>
                <c:pt idx="55">
                  <c:v>-4.0121175999999998</c:v>
                </c:pt>
                <c:pt idx="56">
                  <c:v>-4.0121174000000002</c:v>
                </c:pt>
                <c:pt idx="57">
                  <c:v>-4.0121171000000002</c:v>
                </c:pt>
                <c:pt idx="58">
                  <c:v>-4.0121168999999997</c:v>
                </c:pt>
                <c:pt idx="59">
                  <c:v>-4.0121165999999997</c:v>
                </c:pt>
                <c:pt idx="60">
                  <c:v>-4.0121164</c:v>
                </c:pt>
                <c:pt idx="61">
                  <c:v>-4.0121162999999997</c:v>
                </c:pt>
                <c:pt idx="62">
                  <c:v>-4.0121161000000001</c:v>
                </c:pt>
                <c:pt idx="63">
                  <c:v>-4.0121159000000004</c:v>
                </c:pt>
                <c:pt idx="64">
                  <c:v>-4.0121158000000001</c:v>
                </c:pt>
                <c:pt idx="65">
                  <c:v>-4.0121155999999996</c:v>
                </c:pt>
                <c:pt idx="66">
                  <c:v>-4.0121155000000002</c:v>
                </c:pt>
                <c:pt idx="67">
                  <c:v>-4.0121153999999999</c:v>
                </c:pt>
                <c:pt idx="68">
                  <c:v>-4.0121152999999996</c:v>
                </c:pt>
                <c:pt idx="69">
                  <c:v>-4.0121152999999996</c:v>
                </c:pt>
                <c:pt idx="70">
                  <c:v>-4.0121152000000002</c:v>
                </c:pt>
                <c:pt idx="71">
                  <c:v>-4.0121150999999999</c:v>
                </c:pt>
                <c:pt idx="72">
                  <c:v>-4.0121150999999999</c:v>
                </c:pt>
                <c:pt idx="73">
                  <c:v>-4.0121150999999999</c:v>
                </c:pt>
                <c:pt idx="74">
                  <c:v>-4.0121150999999999</c:v>
                </c:pt>
                <c:pt idx="75">
                  <c:v>-4.0121150999999999</c:v>
                </c:pt>
                <c:pt idx="76">
                  <c:v>-4.0121150999999999</c:v>
                </c:pt>
                <c:pt idx="77">
                  <c:v>-4.0121150999999999</c:v>
                </c:pt>
                <c:pt idx="78">
                  <c:v>-4.0121152000000002</c:v>
                </c:pt>
                <c:pt idx="79">
                  <c:v>-4.0121152999999996</c:v>
                </c:pt>
                <c:pt idx="80">
                  <c:v>-4.0121152999999996</c:v>
                </c:pt>
                <c:pt idx="81">
                  <c:v>-4.0121153999999999</c:v>
                </c:pt>
                <c:pt idx="82">
                  <c:v>-4.0121155000000002</c:v>
                </c:pt>
                <c:pt idx="83">
                  <c:v>-4.0121155999999996</c:v>
                </c:pt>
                <c:pt idx="84">
                  <c:v>-4.0121156999999998</c:v>
                </c:pt>
                <c:pt idx="85">
                  <c:v>-4.0121158000000001</c:v>
                </c:pt>
                <c:pt idx="86">
                  <c:v>-4.0121159000000004</c:v>
                </c:pt>
                <c:pt idx="87">
                  <c:v>-4.0121159999999998</c:v>
                </c:pt>
                <c:pt idx="88">
                  <c:v>-4.0121161000000001</c:v>
                </c:pt>
                <c:pt idx="89">
                  <c:v>-4.0121162999999997</c:v>
                </c:pt>
                <c:pt idx="90">
                  <c:v>-4.0121164</c:v>
                </c:pt>
                <c:pt idx="91">
                  <c:v>-4.0121165000000003</c:v>
                </c:pt>
                <c:pt idx="92">
                  <c:v>-4.0121165999999997</c:v>
                </c:pt>
                <c:pt idx="93">
                  <c:v>-4.0121167</c:v>
                </c:pt>
                <c:pt idx="94">
                  <c:v>-4.0121168000000003</c:v>
                </c:pt>
                <c:pt idx="95">
                  <c:v>-4.0121169999999999</c:v>
                </c:pt>
                <c:pt idx="96">
                  <c:v>-4.0121171000000002</c:v>
                </c:pt>
                <c:pt idx="97">
                  <c:v>-4.0121171999999996</c:v>
                </c:pt>
                <c:pt idx="98">
                  <c:v>-4.0121172999999999</c:v>
                </c:pt>
                <c:pt idx="99">
                  <c:v>-4.0121174000000002</c:v>
                </c:pt>
                <c:pt idx="100">
                  <c:v>-4.0121174999999996</c:v>
                </c:pt>
                <c:pt idx="101">
                  <c:v>-4.0121175999999998</c:v>
                </c:pt>
                <c:pt idx="102">
                  <c:v>-4.0121177000000001</c:v>
                </c:pt>
                <c:pt idx="103">
                  <c:v>-4.0121178000000004</c:v>
                </c:pt>
                <c:pt idx="104">
                  <c:v>-4.0121178999999998</c:v>
                </c:pt>
                <c:pt idx="105">
                  <c:v>-4.0121180000000001</c:v>
                </c:pt>
                <c:pt idx="106">
                  <c:v>-4.0121181000000004</c:v>
                </c:pt>
                <c:pt idx="107">
                  <c:v>-4.0121181999999997</c:v>
                </c:pt>
                <c:pt idx="108">
                  <c:v>-4.0121181999999997</c:v>
                </c:pt>
                <c:pt idx="109">
                  <c:v>-4.0121183</c:v>
                </c:pt>
                <c:pt idx="110">
                  <c:v>-4.0121184000000003</c:v>
                </c:pt>
                <c:pt idx="111">
                  <c:v>-4.0121184000000003</c:v>
                </c:pt>
                <c:pt idx="112">
                  <c:v>-4.0121184999999997</c:v>
                </c:pt>
                <c:pt idx="113">
                  <c:v>-4.0121184999999997</c:v>
                </c:pt>
                <c:pt idx="114">
                  <c:v>-4.0121186</c:v>
                </c:pt>
                <c:pt idx="115">
                  <c:v>-4.0121186</c:v>
                </c:pt>
                <c:pt idx="116">
                  <c:v>-4.0121186</c:v>
                </c:pt>
                <c:pt idx="117">
                  <c:v>-4.0121186</c:v>
                </c:pt>
                <c:pt idx="118">
                  <c:v>-4.0121187000000003</c:v>
                </c:pt>
                <c:pt idx="119">
                  <c:v>-4.0121187000000003</c:v>
                </c:pt>
                <c:pt idx="120">
                  <c:v>-4.0121187000000003</c:v>
                </c:pt>
                <c:pt idx="121">
                  <c:v>-4.0121187000000003</c:v>
                </c:pt>
                <c:pt idx="122">
                  <c:v>-4.0121187000000003</c:v>
                </c:pt>
                <c:pt idx="123">
                  <c:v>-4.0121187000000003</c:v>
                </c:pt>
                <c:pt idx="124">
                  <c:v>-4.0121187000000003</c:v>
                </c:pt>
                <c:pt idx="125">
                  <c:v>-4.0121187000000003</c:v>
                </c:pt>
                <c:pt idx="126">
                  <c:v>-4.0121187000000003</c:v>
                </c:pt>
                <c:pt idx="127">
                  <c:v>-4.0121187000000003</c:v>
                </c:pt>
                <c:pt idx="128">
                  <c:v>-4.0121186</c:v>
                </c:pt>
                <c:pt idx="129">
                  <c:v>-4.0121186</c:v>
                </c:pt>
                <c:pt idx="130">
                  <c:v>-4.0121186</c:v>
                </c:pt>
                <c:pt idx="131">
                  <c:v>-4.0121186</c:v>
                </c:pt>
                <c:pt idx="132">
                  <c:v>-4.0121184999999997</c:v>
                </c:pt>
                <c:pt idx="133">
                  <c:v>-4.0121184999999997</c:v>
                </c:pt>
                <c:pt idx="134">
                  <c:v>-4.0121184000000003</c:v>
                </c:pt>
                <c:pt idx="135">
                  <c:v>-4.0121184000000003</c:v>
                </c:pt>
                <c:pt idx="136">
                  <c:v>-4.0121184000000003</c:v>
                </c:pt>
                <c:pt idx="137">
                  <c:v>-4.0121184000000003</c:v>
                </c:pt>
                <c:pt idx="138">
                  <c:v>-4.0121184000000003</c:v>
                </c:pt>
                <c:pt idx="139">
                  <c:v>-4.0121184000000003</c:v>
                </c:pt>
                <c:pt idx="140">
                  <c:v>-4.0121184000000003</c:v>
                </c:pt>
                <c:pt idx="141">
                  <c:v>-4.0121184000000003</c:v>
                </c:pt>
                <c:pt idx="142">
                  <c:v>-4.0121184999999997</c:v>
                </c:pt>
                <c:pt idx="143">
                  <c:v>-4.0121184999999997</c:v>
                </c:pt>
                <c:pt idx="144">
                  <c:v>-4.0121184999999997</c:v>
                </c:pt>
                <c:pt idx="145">
                  <c:v>-4.0121186</c:v>
                </c:pt>
                <c:pt idx="146">
                  <c:v>-4.0121186</c:v>
                </c:pt>
                <c:pt idx="147">
                  <c:v>-4.0121186</c:v>
                </c:pt>
                <c:pt idx="148">
                  <c:v>-4.0121187000000003</c:v>
                </c:pt>
                <c:pt idx="149">
                  <c:v>-4.0121187000000003</c:v>
                </c:pt>
                <c:pt idx="150">
                  <c:v>-4.0121187000000003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-4.0121187000000003</c:v>
                </c:pt>
                <c:pt idx="163">
                  <c:v>-4.0121187000000003</c:v>
                </c:pt>
                <c:pt idx="164">
                  <c:v>-4.0121187000000003</c:v>
                </c:pt>
                <c:pt idx="165">
                  <c:v>-4.0121187000000003</c:v>
                </c:pt>
                <c:pt idx="166">
                  <c:v>-4.0121186</c:v>
                </c:pt>
                <c:pt idx="167">
                  <c:v>-4.0121186</c:v>
                </c:pt>
                <c:pt idx="168">
                  <c:v>-4.0121186</c:v>
                </c:pt>
                <c:pt idx="169">
                  <c:v>-4.0121186</c:v>
                </c:pt>
                <c:pt idx="170">
                  <c:v>-4.0121184999999997</c:v>
                </c:pt>
                <c:pt idx="171">
                  <c:v>-4.0121184999999997</c:v>
                </c:pt>
                <c:pt idx="172">
                  <c:v>-4.0121184999999997</c:v>
                </c:pt>
                <c:pt idx="173">
                  <c:v>-4.0121184999999997</c:v>
                </c:pt>
                <c:pt idx="174">
                  <c:v>-4.0121184999999997</c:v>
                </c:pt>
                <c:pt idx="175">
                  <c:v>-4.0121184000000003</c:v>
                </c:pt>
                <c:pt idx="176">
                  <c:v>-4.0121184000000003</c:v>
                </c:pt>
                <c:pt idx="177">
                  <c:v>-4.0121184000000003</c:v>
                </c:pt>
                <c:pt idx="178">
                  <c:v>-4.0121184000000003</c:v>
                </c:pt>
                <c:pt idx="179">
                  <c:v>-4.0121184000000003</c:v>
                </c:pt>
                <c:pt idx="180">
                  <c:v>-4.0121184000000003</c:v>
                </c:pt>
                <c:pt idx="181">
                  <c:v>-4.0121183</c:v>
                </c:pt>
                <c:pt idx="182">
                  <c:v>-4.0121183</c:v>
                </c:pt>
                <c:pt idx="183">
                  <c:v>-4.0121183</c:v>
                </c:pt>
                <c:pt idx="184">
                  <c:v>-4.0121183</c:v>
                </c:pt>
                <c:pt idx="185">
                  <c:v>-4.0121183</c:v>
                </c:pt>
                <c:pt idx="186">
                  <c:v>-4.0121183</c:v>
                </c:pt>
                <c:pt idx="187">
                  <c:v>-4.0121183</c:v>
                </c:pt>
                <c:pt idx="188">
                  <c:v>-4.0121183</c:v>
                </c:pt>
                <c:pt idx="189">
                  <c:v>-4.0121183</c:v>
                </c:pt>
                <c:pt idx="190">
                  <c:v>-4.0121183</c:v>
                </c:pt>
                <c:pt idx="191">
                  <c:v>-4.0121183</c:v>
                </c:pt>
                <c:pt idx="192">
                  <c:v>-4.0121183</c:v>
                </c:pt>
                <c:pt idx="193">
                  <c:v>-4.0121183</c:v>
                </c:pt>
                <c:pt idx="194">
                  <c:v>-4.0121183</c:v>
                </c:pt>
                <c:pt idx="195">
                  <c:v>-4.0121183</c:v>
                </c:pt>
                <c:pt idx="196">
                  <c:v>-4.0121183</c:v>
                </c:pt>
                <c:pt idx="197">
                  <c:v>-4.0121184000000003</c:v>
                </c:pt>
                <c:pt idx="198">
                  <c:v>-4.0121184000000003</c:v>
                </c:pt>
                <c:pt idx="199">
                  <c:v>-4.0121184000000003</c:v>
                </c:pt>
                <c:pt idx="200">
                  <c:v>-4.0121184000000003</c:v>
                </c:pt>
                <c:pt idx="201">
                  <c:v>-4.0121184000000003</c:v>
                </c:pt>
                <c:pt idx="202">
                  <c:v>-4.0121184000000003</c:v>
                </c:pt>
                <c:pt idx="203">
                  <c:v>-4.0121184000000003</c:v>
                </c:pt>
                <c:pt idx="204">
                  <c:v>-4.0121184999999997</c:v>
                </c:pt>
                <c:pt idx="205">
                  <c:v>-4.0121184999999997</c:v>
                </c:pt>
                <c:pt idx="206">
                  <c:v>-4.0121184999999997</c:v>
                </c:pt>
                <c:pt idx="207">
                  <c:v>-4.0121184999999997</c:v>
                </c:pt>
                <c:pt idx="208">
                  <c:v>-4.0121184000000003</c:v>
                </c:pt>
                <c:pt idx="209">
                  <c:v>-4.0121184000000003</c:v>
                </c:pt>
                <c:pt idx="210">
                  <c:v>-4.0121184000000003</c:v>
                </c:pt>
                <c:pt idx="211">
                  <c:v>-4.0121184000000003</c:v>
                </c:pt>
                <c:pt idx="212">
                  <c:v>-4.0121184000000003</c:v>
                </c:pt>
                <c:pt idx="213">
                  <c:v>-4.0121184000000003</c:v>
                </c:pt>
                <c:pt idx="214">
                  <c:v>-4.0121184000000003</c:v>
                </c:pt>
                <c:pt idx="215">
                  <c:v>-4.0121184000000003</c:v>
                </c:pt>
                <c:pt idx="216">
                  <c:v>-4.0121184000000003</c:v>
                </c:pt>
                <c:pt idx="217">
                  <c:v>-4.0121184000000003</c:v>
                </c:pt>
                <c:pt idx="218">
                  <c:v>-4.0121184000000003</c:v>
                </c:pt>
                <c:pt idx="219">
                  <c:v>-4.0121184000000003</c:v>
                </c:pt>
                <c:pt idx="220">
                  <c:v>-4.0121183</c:v>
                </c:pt>
                <c:pt idx="221">
                  <c:v>-4.0121183</c:v>
                </c:pt>
                <c:pt idx="222">
                  <c:v>-4.0121183</c:v>
                </c:pt>
                <c:pt idx="223">
                  <c:v>-4.0121183</c:v>
                </c:pt>
                <c:pt idx="224">
                  <c:v>-4.0121181999999997</c:v>
                </c:pt>
                <c:pt idx="225">
                  <c:v>-4.0121181999999997</c:v>
                </c:pt>
                <c:pt idx="226">
                  <c:v>-4.0121181999999997</c:v>
                </c:pt>
                <c:pt idx="227">
                  <c:v>-4.0121181999999997</c:v>
                </c:pt>
                <c:pt idx="228">
                  <c:v>-4.0121181000000004</c:v>
                </c:pt>
                <c:pt idx="229">
                  <c:v>-4.0121181000000004</c:v>
                </c:pt>
                <c:pt idx="230">
                  <c:v>-4.0121181000000004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4.9999999962579977E-7</c:v>
                </c:pt>
                <c:pt idx="1">
                  <c:v>4.299999999624049E-6</c:v>
                </c:pt>
                <c:pt idx="2">
                  <c:v>8.1999999999027295E-6</c:v>
                </c:pt>
                <c:pt idx="3">
                  <c:v>1.1699999999947863E-5</c:v>
                </c:pt>
                <c:pt idx="4">
                  <c:v>1.4900000000039881E-5</c:v>
                </c:pt>
                <c:pt idx="5">
                  <c:v>1.7399999999945237E-5</c:v>
                </c:pt>
                <c:pt idx="6">
                  <c:v>1.9999999999242846E-5</c:v>
                </c:pt>
                <c:pt idx="7">
                  <c:v>2.2399999999755948E-5</c:v>
                </c:pt>
                <c:pt idx="8">
                  <c:v>2.4299999999755073E-5</c:v>
                </c:pt>
                <c:pt idx="9">
                  <c:v>2.5699999999240219E-5</c:v>
                </c:pt>
                <c:pt idx="10">
                  <c:v>2.6799999999660429E-5</c:v>
                </c:pt>
                <c:pt idx="11">
                  <c:v>2.739999999956666E-5</c:v>
                </c:pt>
                <c:pt idx="12">
                  <c:v>2.7699999999519775E-5</c:v>
                </c:pt>
                <c:pt idx="13">
                  <c:v>2.7599999999239344E-5</c:v>
                </c:pt>
                <c:pt idx="14">
                  <c:v>2.7099999999613544E-5</c:v>
                </c:pt>
                <c:pt idx="15">
                  <c:v>2.6300000000034629E-5</c:v>
                </c:pt>
                <c:pt idx="16">
                  <c:v>2.5499999999567535E-5</c:v>
                </c:pt>
                <c:pt idx="17">
                  <c:v>2.4299999999755073E-5</c:v>
                </c:pt>
                <c:pt idx="18">
                  <c:v>2.3199999999334864E-5</c:v>
                </c:pt>
                <c:pt idx="19">
                  <c:v>2.1699999999569286E-5</c:v>
                </c:pt>
                <c:pt idx="20">
                  <c:v>2.0199999999803708E-5</c:v>
                </c:pt>
                <c:pt idx="21">
                  <c:v>1.8700000000038131E-5</c:v>
                </c:pt>
                <c:pt idx="22">
                  <c:v>1.7199999999384374E-5</c:v>
                </c:pt>
                <c:pt idx="23">
                  <c:v>1.5499999999946112E-5</c:v>
                </c:pt>
                <c:pt idx="24">
                  <c:v>1.3299999999993872E-5</c:v>
                </c:pt>
                <c:pt idx="25">
                  <c:v>1.2099999999293232E-5</c:v>
                </c:pt>
                <c:pt idx="26">
                  <c:v>1.0599999999527654E-5</c:v>
                </c:pt>
                <c:pt idx="27">
                  <c:v>9.3999999997151917E-6</c:v>
                </c:pt>
                <c:pt idx="28">
                  <c:v>8.2999999992949824E-6</c:v>
                </c:pt>
                <c:pt idx="29">
                  <c:v>7.0999999994825203E-6</c:v>
                </c:pt>
                <c:pt idx="30">
                  <c:v>6.0999999993427423E-6</c:v>
                </c:pt>
                <c:pt idx="31">
                  <c:v>4.8999999995302801E-6</c:v>
                </c:pt>
                <c:pt idx="32">
                  <c:v>4.0999999999513648E-6</c:v>
                </c:pt>
                <c:pt idx="33">
                  <c:v>3.299999999484271E-6</c:v>
                </c:pt>
                <c:pt idx="34">
                  <c:v>2.5999999992976086E-6</c:v>
                </c:pt>
                <c:pt idx="35">
                  <c:v>2.0999999996718088E-6</c:v>
                </c:pt>
                <c:pt idx="36">
                  <c:v>1.3999999994851464E-6</c:v>
                </c:pt>
                <c:pt idx="37">
                  <c:v>7.9999999957891532E-7</c:v>
                </c:pt>
                <c:pt idx="38">
                  <c:v>4.9999999962579977E-7</c:v>
                </c:pt>
                <c:pt idx="39">
                  <c:v>1.9999999967268423E-7</c:v>
                </c:pt>
                <c:pt idx="40">
                  <c:v>-1.0000000028043132E-7</c:v>
                </c:pt>
                <c:pt idx="41">
                  <c:v>-4.0000000023354687E-7</c:v>
                </c:pt>
                <c:pt idx="42">
                  <c:v>-5.0000000051397819E-7</c:v>
                </c:pt>
                <c:pt idx="43">
                  <c:v>-5.0000000051397819E-7</c:v>
                </c:pt>
                <c:pt idx="44">
                  <c:v>-5.999999999062311E-7</c:v>
                </c:pt>
                <c:pt idx="45">
                  <c:v>-5.999999999062311E-7</c:v>
                </c:pt>
                <c:pt idx="46">
                  <c:v>-5.0000000051397819E-7</c:v>
                </c:pt>
                <c:pt idx="47">
                  <c:v>-4.0000000023354687E-7</c:v>
                </c:pt>
                <c:pt idx="48">
                  <c:v>-2.9999999995311555E-7</c:v>
                </c:pt>
                <c:pt idx="49">
                  <c:v>-1.0000000028043132E-7</c:v>
                </c:pt>
                <c:pt idx="50">
                  <c:v>9.9999999392252903E-8</c:v>
                </c:pt>
                <c:pt idx="51">
                  <c:v>2.9999999995311555E-7</c:v>
                </c:pt>
                <c:pt idx="52">
                  <c:v>4.9999999962579977E-7</c:v>
                </c:pt>
                <c:pt idx="53">
                  <c:v>6.99999999298484E-7</c:v>
                </c:pt>
                <c:pt idx="54">
                  <c:v>9.9999999925159955E-7</c:v>
                </c:pt>
                <c:pt idx="55">
                  <c:v>1.1999999998124622E-6</c:v>
                </c:pt>
                <c:pt idx="56">
                  <c:v>1.3999999994851464E-6</c:v>
                </c:pt>
                <c:pt idx="57">
                  <c:v>1.699999999438262E-6</c:v>
                </c:pt>
                <c:pt idx="58">
                  <c:v>1.8999999999991246E-6</c:v>
                </c:pt>
                <c:pt idx="59">
                  <c:v>2.1999999999522402E-6</c:v>
                </c:pt>
                <c:pt idx="60">
                  <c:v>2.3999999996249244E-6</c:v>
                </c:pt>
                <c:pt idx="61">
                  <c:v>2.4999999999053557E-6</c:v>
                </c:pt>
                <c:pt idx="62">
                  <c:v>2.6999999995780399E-6</c:v>
                </c:pt>
                <c:pt idx="63">
                  <c:v>2.8999999992507242E-6</c:v>
                </c:pt>
                <c:pt idx="64">
                  <c:v>2.9999999995311555E-6</c:v>
                </c:pt>
                <c:pt idx="65">
                  <c:v>3.2000000000920181E-6</c:v>
                </c:pt>
                <c:pt idx="66">
                  <c:v>3.299999999484271E-6</c:v>
                </c:pt>
                <c:pt idx="67">
                  <c:v>3.3999999997647024E-6</c:v>
                </c:pt>
                <c:pt idx="68">
                  <c:v>3.5000000000451337E-6</c:v>
                </c:pt>
                <c:pt idx="69">
                  <c:v>3.5000000000451337E-6</c:v>
                </c:pt>
                <c:pt idx="70">
                  <c:v>3.5999999994373866E-6</c:v>
                </c:pt>
                <c:pt idx="71">
                  <c:v>3.6999999997178179E-6</c:v>
                </c:pt>
                <c:pt idx="72">
                  <c:v>3.6999999997178179E-6</c:v>
                </c:pt>
                <c:pt idx="73">
                  <c:v>3.6999999997178179E-6</c:v>
                </c:pt>
                <c:pt idx="74">
                  <c:v>3.6999999997178179E-6</c:v>
                </c:pt>
                <c:pt idx="75">
                  <c:v>3.6999999997178179E-6</c:v>
                </c:pt>
                <c:pt idx="76">
                  <c:v>3.6999999997178179E-6</c:v>
                </c:pt>
                <c:pt idx="77">
                  <c:v>3.6999999997178179E-6</c:v>
                </c:pt>
                <c:pt idx="78">
                  <c:v>3.5999999994373866E-6</c:v>
                </c:pt>
                <c:pt idx="79">
                  <c:v>3.5000000000451337E-6</c:v>
                </c:pt>
                <c:pt idx="80">
                  <c:v>3.5000000000451337E-6</c:v>
                </c:pt>
                <c:pt idx="81">
                  <c:v>3.3999999997647024E-6</c:v>
                </c:pt>
                <c:pt idx="82">
                  <c:v>3.299999999484271E-6</c:v>
                </c:pt>
                <c:pt idx="83">
                  <c:v>3.2000000000920181E-6</c:v>
                </c:pt>
                <c:pt idx="84">
                  <c:v>3.0999999998115868E-6</c:v>
                </c:pt>
                <c:pt idx="85">
                  <c:v>2.9999999995311555E-6</c:v>
                </c:pt>
                <c:pt idx="86">
                  <c:v>2.8999999992507242E-6</c:v>
                </c:pt>
                <c:pt idx="87">
                  <c:v>2.7999999998584713E-6</c:v>
                </c:pt>
                <c:pt idx="88">
                  <c:v>2.6999999995780399E-6</c:v>
                </c:pt>
                <c:pt idx="89">
                  <c:v>2.4999999999053557E-6</c:v>
                </c:pt>
                <c:pt idx="90">
                  <c:v>2.3999999996249244E-6</c:v>
                </c:pt>
                <c:pt idx="91">
                  <c:v>2.2999999993444931E-6</c:v>
                </c:pt>
                <c:pt idx="92">
                  <c:v>2.1999999999522402E-6</c:v>
                </c:pt>
                <c:pt idx="93">
                  <c:v>2.0999999996718088E-6</c:v>
                </c:pt>
                <c:pt idx="94">
                  <c:v>1.9999999993913775E-6</c:v>
                </c:pt>
                <c:pt idx="95">
                  <c:v>1.7999999997186933E-6</c:v>
                </c:pt>
                <c:pt idx="96">
                  <c:v>1.699999999438262E-6</c:v>
                </c:pt>
                <c:pt idx="97">
                  <c:v>1.6000000000460091E-6</c:v>
                </c:pt>
                <c:pt idx="98">
                  <c:v>1.4999999997655777E-6</c:v>
                </c:pt>
                <c:pt idx="99">
                  <c:v>1.3999999994851464E-6</c:v>
                </c:pt>
                <c:pt idx="100">
                  <c:v>1.3000000000928935E-6</c:v>
                </c:pt>
                <c:pt idx="101">
                  <c:v>1.1999999998124622E-6</c:v>
                </c:pt>
                <c:pt idx="102">
                  <c:v>1.0999999995320309E-6</c:v>
                </c:pt>
                <c:pt idx="103">
                  <c:v>9.9999999925159955E-7</c:v>
                </c:pt>
                <c:pt idx="104">
                  <c:v>8.9999999985934664E-7</c:v>
                </c:pt>
                <c:pt idx="105">
                  <c:v>7.9999999957891532E-7</c:v>
                </c:pt>
                <c:pt idx="106">
                  <c:v>6.99999999298484E-7</c:v>
                </c:pt>
                <c:pt idx="107">
                  <c:v>5.999999999062311E-7</c:v>
                </c:pt>
                <c:pt idx="108">
                  <c:v>5.999999999062311E-7</c:v>
                </c:pt>
                <c:pt idx="109">
                  <c:v>4.9999999962579977E-7</c:v>
                </c:pt>
                <c:pt idx="110">
                  <c:v>3.9999999934536845E-7</c:v>
                </c:pt>
                <c:pt idx="111">
                  <c:v>3.9999999934536845E-7</c:v>
                </c:pt>
                <c:pt idx="112">
                  <c:v>2.9999999995311555E-7</c:v>
                </c:pt>
                <c:pt idx="113">
                  <c:v>2.9999999995311555E-7</c:v>
                </c:pt>
                <c:pt idx="114">
                  <c:v>1.9999999967268423E-7</c:v>
                </c:pt>
                <c:pt idx="115">
                  <c:v>1.9999999967268423E-7</c:v>
                </c:pt>
                <c:pt idx="116">
                  <c:v>1.9999999967268423E-7</c:v>
                </c:pt>
                <c:pt idx="117">
                  <c:v>1.9999999967268423E-7</c:v>
                </c:pt>
                <c:pt idx="118">
                  <c:v>9.9999999392252903E-8</c:v>
                </c:pt>
                <c:pt idx="119">
                  <c:v>9.9999999392252903E-8</c:v>
                </c:pt>
                <c:pt idx="120">
                  <c:v>9.9999999392252903E-8</c:v>
                </c:pt>
                <c:pt idx="121">
                  <c:v>9.9999999392252903E-8</c:v>
                </c:pt>
                <c:pt idx="122">
                  <c:v>9.9999999392252903E-8</c:v>
                </c:pt>
                <c:pt idx="123">
                  <c:v>9.9999999392252903E-8</c:v>
                </c:pt>
                <c:pt idx="124">
                  <c:v>9.9999999392252903E-8</c:v>
                </c:pt>
                <c:pt idx="125">
                  <c:v>9.9999999392252903E-8</c:v>
                </c:pt>
                <c:pt idx="126">
                  <c:v>9.9999999392252903E-8</c:v>
                </c:pt>
                <c:pt idx="127">
                  <c:v>9.9999999392252903E-8</c:v>
                </c:pt>
                <c:pt idx="128">
                  <c:v>1.9999999967268423E-7</c:v>
                </c:pt>
                <c:pt idx="129">
                  <c:v>1.9999999967268423E-7</c:v>
                </c:pt>
                <c:pt idx="130">
                  <c:v>1.9999999967268423E-7</c:v>
                </c:pt>
                <c:pt idx="131">
                  <c:v>1.9999999967268423E-7</c:v>
                </c:pt>
                <c:pt idx="132">
                  <c:v>2.9999999995311555E-7</c:v>
                </c:pt>
                <c:pt idx="133">
                  <c:v>2.9999999995311555E-7</c:v>
                </c:pt>
                <c:pt idx="134">
                  <c:v>3.9999999934536845E-7</c:v>
                </c:pt>
                <c:pt idx="135">
                  <c:v>3.9999999934536845E-7</c:v>
                </c:pt>
                <c:pt idx="136">
                  <c:v>3.9999999934536845E-7</c:v>
                </c:pt>
                <c:pt idx="137">
                  <c:v>3.9999999934536845E-7</c:v>
                </c:pt>
                <c:pt idx="138">
                  <c:v>3.9999999934536845E-7</c:v>
                </c:pt>
                <c:pt idx="139">
                  <c:v>3.9999999934536845E-7</c:v>
                </c:pt>
                <c:pt idx="140">
                  <c:v>3.9999999934536845E-7</c:v>
                </c:pt>
                <c:pt idx="141">
                  <c:v>3.9999999934536845E-7</c:v>
                </c:pt>
                <c:pt idx="142">
                  <c:v>2.9999999995311555E-7</c:v>
                </c:pt>
                <c:pt idx="143">
                  <c:v>2.9999999995311555E-7</c:v>
                </c:pt>
                <c:pt idx="144">
                  <c:v>2.9999999995311555E-7</c:v>
                </c:pt>
                <c:pt idx="145">
                  <c:v>1.9999999967268423E-7</c:v>
                </c:pt>
                <c:pt idx="146">
                  <c:v>1.9999999967268423E-7</c:v>
                </c:pt>
                <c:pt idx="147">
                  <c:v>1.9999999967268423E-7</c:v>
                </c:pt>
                <c:pt idx="148">
                  <c:v>9.9999999392252903E-8</c:v>
                </c:pt>
                <c:pt idx="149">
                  <c:v>9.9999999392252903E-8</c:v>
                </c:pt>
                <c:pt idx="150">
                  <c:v>9.9999999392252903E-8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9.9999999392252903E-8</c:v>
                </c:pt>
                <c:pt idx="163">
                  <c:v>9.9999999392252903E-8</c:v>
                </c:pt>
                <c:pt idx="164">
                  <c:v>9.9999999392252903E-8</c:v>
                </c:pt>
                <c:pt idx="165">
                  <c:v>9.9999999392252903E-8</c:v>
                </c:pt>
                <c:pt idx="166">
                  <c:v>1.9999999967268423E-7</c:v>
                </c:pt>
                <c:pt idx="167">
                  <c:v>1.9999999967268423E-7</c:v>
                </c:pt>
                <c:pt idx="168">
                  <c:v>1.9999999967268423E-7</c:v>
                </c:pt>
                <c:pt idx="169">
                  <c:v>1.9999999967268423E-7</c:v>
                </c:pt>
                <c:pt idx="170">
                  <c:v>2.9999999995311555E-7</c:v>
                </c:pt>
                <c:pt idx="171">
                  <c:v>2.9999999995311555E-7</c:v>
                </c:pt>
                <c:pt idx="172">
                  <c:v>2.9999999995311555E-7</c:v>
                </c:pt>
                <c:pt idx="173">
                  <c:v>2.9999999995311555E-7</c:v>
                </c:pt>
                <c:pt idx="174">
                  <c:v>2.9999999995311555E-7</c:v>
                </c:pt>
                <c:pt idx="175">
                  <c:v>3.9999999934536845E-7</c:v>
                </c:pt>
                <c:pt idx="176">
                  <c:v>3.9999999934536845E-7</c:v>
                </c:pt>
                <c:pt idx="177">
                  <c:v>3.9999999934536845E-7</c:v>
                </c:pt>
                <c:pt idx="178">
                  <c:v>3.9999999934536845E-7</c:v>
                </c:pt>
                <c:pt idx="179">
                  <c:v>3.9999999934536845E-7</c:v>
                </c:pt>
                <c:pt idx="180">
                  <c:v>3.9999999934536845E-7</c:v>
                </c:pt>
                <c:pt idx="181">
                  <c:v>4.9999999962579977E-7</c:v>
                </c:pt>
                <c:pt idx="182">
                  <c:v>4.9999999962579977E-7</c:v>
                </c:pt>
                <c:pt idx="183">
                  <c:v>4.9999999962579977E-7</c:v>
                </c:pt>
                <c:pt idx="184">
                  <c:v>4.9999999962579977E-7</c:v>
                </c:pt>
                <c:pt idx="185">
                  <c:v>4.9999999962579977E-7</c:v>
                </c:pt>
                <c:pt idx="186">
                  <c:v>4.9999999962579977E-7</c:v>
                </c:pt>
                <c:pt idx="187">
                  <c:v>4.9999999962579977E-7</c:v>
                </c:pt>
                <c:pt idx="188">
                  <c:v>4.9999999962579977E-7</c:v>
                </c:pt>
                <c:pt idx="189">
                  <c:v>4.9999999962579977E-7</c:v>
                </c:pt>
                <c:pt idx="190">
                  <c:v>4.9999999962579977E-7</c:v>
                </c:pt>
                <c:pt idx="191">
                  <c:v>4.9999999962579977E-7</c:v>
                </c:pt>
                <c:pt idx="192">
                  <c:v>4.9999999962579977E-7</c:v>
                </c:pt>
                <c:pt idx="193">
                  <c:v>4.9999999962579977E-7</c:v>
                </c:pt>
                <c:pt idx="194">
                  <c:v>4.9999999962579977E-7</c:v>
                </c:pt>
                <c:pt idx="195">
                  <c:v>4.9999999962579977E-7</c:v>
                </c:pt>
                <c:pt idx="196">
                  <c:v>4.9999999962579977E-7</c:v>
                </c:pt>
                <c:pt idx="197">
                  <c:v>3.9999999934536845E-7</c:v>
                </c:pt>
                <c:pt idx="198">
                  <c:v>3.9999999934536845E-7</c:v>
                </c:pt>
                <c:pt idx="199">
                  <c:v>3.9999999934536845E-7</c:v>
                </c:pt>
                <c:pt idx="200">
                  <c:v>3.9999999934536845E-7</c:v>
                </c:pt>
                <c:pt idx="201">
                  <c:v>3.9999999934536845E-7</c:v>
                </c:pt>
                <c:pt idx="202">
                  <c:v>3.9999999934536845E-7</c:v>
                </c:pt>
                <c:pt idx="203">
                  <c:v>3.9999999934536845E-7</c:v>
                </c:pt>
                <c:pt idx="204">
                  <c:v>2.9999999995311555E-7</c:v>
                </c:pt>
                <c:pt idx="205">
                  <c:v>2.9999999995311555E-7</c:v>
                </c:pt>
                <c:pt idx="206">
                  <c:v>2.9999999995311555E-7</c:v>
                </c:pt>
                <c:pt idx="207">
                  <c:v>2.9999999995311555E-7</c:v>
                </c:pt>
                <c:pt idx="208">
                  <c:v>3.9999999934536845E-7</c:v>
                </c:pt>
                <c:pt idx="209">
                  <c:v>3.9999999934536845E-7</c:v>
                </c:pt>
                <c:pt idx="210">
                  <c:v>3.9999999934536845E-7</c:v>
                </c:pt>
                <c:pt idx="211">
                  <c:v>3.9999999934536845E-7</c:v>
                </c:pt>
                <c:pt idx="212">
                  <c:v>3.9999999934536845E-7</c:v>
                </c:pt>
                <c:pt idx="213">
                  <c:v>3.9999999934536845E-7</c:v>
                </c:pt>
                <c:pt idx="214">
                  <c:v>3.9999999934536845E-7</c:v>
                </c:pt>
                <c:pt idx="215">
                  <c:v>3.9999999934536845E-7</c:v>
                </c:pt>
                <c:pt idx="216">
                  <c:v>3.9999999934536845E-7</c:v>
                </c:pt>
                <c:pt idx="217">
                  <c:v>3.9999999934536845E-7</c:v>
                </c:pt>
                <c:pt idx="218">
                  <c:v>3.9999999934536845E-7</c:v>
                </c:pt>
                <c:pt idx="219">
                  <c:v>3.9999999934536845E-7</c:v>
                </c:pt>
                <c:pt idx="220">
                  <c:v>4.9999999962579977E-7</c:v>
                </c:pt>
                <c:pt idx="221">
                  <c:v>4.9999999962579977E-7</c:v>
                </c:pt>
                <c:pt idx="222">
                  <c:v>4.9999999962579977E-7</c:v>
                </c:pt>
                <c:pt idx="223">
                  <c:v>4.9999999962579977E-7</c:v>
                </c:pt>
                <c:pt idx="224">
                  <c:v>5.999999999062311E-7</c:v>
                </c:pt>
                <c:pt idx="225">
                  <c:v>5.999999999062311E-7</c:v>
                </c:pt>
                <c:pt idx="226">
                  <c:v>5.999999999062311E-7</c:v>
                </c:pt>
                <c:pt idx="227">
                  <c:v>5.999999999062311E-7</c:v>
                </c:pt>
                <c:pt idx="228">
                  <c:v>6.99999999298484E-7</c:v>
                </c:pt>
                <c:pt idx="229">
                  <c:v>6.99999999298484E-7</c:v>
                </c:pt>
                <c:pt idx="230">
                  <c:v>6.99999999298484E-7</c:v>
                </c:pt>
                <c:pt idx="231">
                  <c:v>7.9999999957891532E-7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TABLA!$A$1:$A$770</c15:sqref>
                  </c15:fullRef>
                </c:ext>
              </c:extLst>
              <c:f>TABLA!$A$2:$A$770</c:f>
              <c:strCach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TABLA!$H$2:$H$770</c15:sqref>
                  </c15:fullRef>
                </c:ext>
              </c:extLst>
              <c:f>TABLA!$H$3:$H$770</c:f>
              <c:numCache>
                <c:formatCode>0.00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TABLA!$A$1:$A$770</c15:sqref>
                  </c15:fullRef>
                </c:ext>
              </c:extLst>
              <c:f>TABLA!$A$2:$A$770</c:f>
              <c:strCach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TABLA!$D$2:$D$770</c15:sqref>
                  </c15:fullRef>
                </c:ext>
              </c:extLst>
              <c:f>TABLA!$D$3:$D$770</c:f>
              <c:numCache>
                <c:formatCode>0.00</c:formatCode>
                <c:ptCount val="768"/>
                <c:pt idx="0">
                  <c:v>17.489999999999998</c:v>
                </c:pt>
                <c:pt idx="1">
                  <c:v>17.489999999999998</c:v>
                </c:pt>
                <c:pt idx="2">
                  <c:v>17.489999999999998</c:v>
                </c:pt>
                <c:pt idx="3">
                  <c:v>17.489999999999998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17.489999999999998</c:v>
                </c:pt>
                <c:pt idx="8">
                  <c:v>17.489999999999998</c:v>
                </c:pt>
                <c:pt idx="9">
                  <c:v>17.48</c:v>
                </c:pt>
                <c:pt idx="10">
                  <c:v>17.48</c:v>
                </c:pt>
                <c:pt idx="11">
                  <c:v>17.47</c:v>
                </c:pt>
                <c:pt idx="12">
                  <c:v>17.47</c:v>
                </c:pt>
                <c:pt idx="13">
                  <c:v>17.46</c:v>
                </c:pt>
                <c:pt idx="14">
                  <c:v>17.46</c:v>
                </c:pt>
                <c:pt idx="15">
                  <c:v>17.46</c:v>
                </c:pt>
                <c:pt idx="16">
                  <c:v>17.45</c:v>
                </c:pt>
                <c:pt idx="17">
                  <c:v>17.45</c:v>
                </c:pt>
                <c:pt idx="18">
                  <c:v>17.45</c:v>
                </c:pt>
                <c:pt idx="19">
                  <c:v>17.45</c:v>
                </c:pt>
                <c:pt idx="20">
                  <c:v>17.440000000000001</c:v>
                </c:pt>
                <c:pt idx="21">
                  <c:v>17.43</c:v>
                </c:pt>
                <c:pt idx="22">
                  <c:v>17.43</c:v>
                </c:pt>
                <c:pt idx="23">
                  <c:v>17.43</c:v>
                </c:pt>
                <c:pt idx="24">
                  <c:v>17.43</c:v>
                </c:pt>
                <c:pt idx="25">
                  <c:v>17.43</c:v>
                </c:pt>
                <c:pt idx="26">
                  <c:v>17.420000000000002</c:v>
                </c:pt>
                <c:pt idx="27">
                  <c:v>17.420000000000002</c:v>
                </c:pt>
                <c:pt idx="28">
                  <c:v>17.420000000000002</c:v>
                </c:pt>
                <c:pt idx="29">
                  <c:v>17.43</c:v>
                </c:pt>
                <c:pt idx="30">
                  <c:v>17.43</c:v>
                </c:pt>
                <c:pt idx="31">
                  <c:v>17.440000000000001</c:v>
                </c:pt>
                <c:pt idx="32">
                  <c:v>17.440000000000001</c:v>
                </c:pt>
                <c:pt idx="33">
                  <c:v>17.440000000000001</c:v>
                </c:pt>
                <c:pt idx="34">
                  <c:v>17.440000000000001</c:v>
                </c:pt>
                <c:pt idx="35">
                  <c:v>17.45</c:v>
                </c:pt>
                <c:pt idx="36">
                  <c:v>17.45</c:v>
                </c:pt>
                <c:pt idx="37">
                  <c:v>17.45</c:v>
                </c:pt>
                <c:pt idx="38">
                  <c:v>17.43</c:v>
                </c:pt>
                <c:pt idx="39">
                  <c:v>17.38</c:v>
                </c:pt>
                <c:pt idx="40">
                  <c:v>17.29</c:v>
                </c:pt>
                <c:pt idx="41">
                  <c:v>17.22</c:v>
                </c:pt>
                <c:pt idx="42">
                  <c:v>17.12</c:v>
                </c:pt>
                <c:pt idx="43">
                  <c:v>17</c:v>
                </c:pt>
                <c:pt idx="44">
                  <c:v>16.88</c:v>
                </c:pt>
                <c:pt idx="45">
                  <c:v>16.73</c:v>
                </c:pt>
                <c:pt idx="46">
                  <c:v>16.600000000000001</c:v>
                </c:pt>
                <c:pt idx="47">
                  <c:v>16.48</c:v>
                </c:pt>
                <c:pt idx="48">
                  <c:v>16.350000000000001</c:v>
                </c:pt>
                <c:pt idx="49">
                  <c:v>16.22</c:v>
                </c:pt>
                <c:pt idx="50">
                  <c:v>16.100000000000001</c:v>
                </c:pt>
                <c:pt idx="51">
                  <c:v>15.98</c:v>
                </c:pt>
                <c:pt idx="52">
                  <c:v>15.84</c:v>
                </c:pt>
                <c:pt idx="53">
                  <c:v>15.73</c:v>
                </c:pt>
                <c:pt idx="54">
                  <c:v>15.6</c:v>
                </c:pt>
                <c:pt idx="55">
                  <c:v>15.47</c:v>
                </c:pt>
                <c:pt idx="56">
                  <c:v>15.33</c:v>
                </c:pt>
                <c:pt idx="57">
                  <c:v>15.21</c:v>
                </c:pt>
                <c:pt idx="58">
                  <c:v>15.07</c:v>
                </c:pt>
                <c:pt idx="59">
                  <c:v>14.96</c:v>
                </c:pt>
                <c:pt idx="60">
                  <c:v>14.87</c:v>
                </c:pt>
                <c:pt idx="61">
                  <c:v>14.75</c:v>
                </c:pt>
                <c:pt idx="62">
                  <c:v>14.62</c:v>
                </c:pt>
                <c:pt idx="63">
                  <c:v>14.5</c:v>
                </c:pt>
                <c:pt idx="64">
                  <c:v>14.38</c:v>
                </c:pt>
                <c:pt idx="65">
                  <c:v>14.25</c:v>
                </c:pt>
                <c:pt idx="66">
                  <c:v>14.13</c:v>
                </c:pt>
                <c:pt idx="67">
                  <c:v>14.02</c:v>
                </c:pt>
                <c:pt idx="68">
                  <c:v>13.92</c:v>
                </c:pt>
                <c:pt idx="69">
                  <c:v>13.81</c:v>
                </c:pt>
                <c:pt idx="70">
                  <c:v>13.7</c:v>
                </c:pt>
                <c:pt idx="71">
                  <c:v>13.59</c:v>
                </c:pt>
                <c:pt idx="72">
                  <c:v>13.46</c:v>
                </c:pt>
                <c:pt idx="73">
                  <c:v>13.37</c:v>
                </c:pt>
                <c:pt idx="74">
                  <c:v>13.27</c:v>
                </c:pt>
                <c:pt idx="75">
                  <c:v>13.16</c:v>
                </c:pt>
                <c:pt idx="76">
                  <c:v>13.06</c:v>
                </c:pt>
                <c:pt idx="77">
                  <c:v>12.96</c:v>
                </c:pt>
                <c:pt idx="78">
                  <c:v>12.85</c:v>
                </c:pt>
                <c:pt idx="79">
                  <c:v>12.77</c:v>
                </c:pt>
                <c:pt idx="80">
                  <c:v>12.67</c:v>
                </c:pt>
                <c:pt idx="81">
                  <c:v>12.54</c:v>
                </c:pt>
                <c:pt idx="82">
                  <c:v>12.44</c:v>
                </c:pt>
                <c:pt idx="83">
                  <c:v>12.34</c:v>
                </c:pt>
                <c:pt idx="84">
                  <c:v>12.22</c:v>
                </c:pt>
                <c:pt idx="85">
                  <c:v>12.13</c:v>
                </c:pt>
                <c:pt idx="86">
                  <c:v>12</c:v>
                </c:pt>
                <c:pt idx="87">
                  <c:v>11.89</c:v>
                </c:pt>
                <c:pt idx="88">
                  <c:v>11.76</c:v>
                </c:pt>
                <c:pt idx="89">
                  <c:v>11.66</c:v>
                </c:pt>
                <c:pt idx="90">
                  <c:v>11.56</c:v>
                </c:pt>
                <c:pt idx="91">
                  <c:v>11.46</c:v>
                </c:pt>
                <c:pt idx="92">
                  <c:v>11.37</c:v>
                </c:pt>
                <c:pt idx="93">
                  <c:v>11.3</c:v>
                </c:pt>
                <c:pt idx="94">
                  <c:v>11.21</c:v>
                </c:pt>
                <c:pt idx="95">
                  <c:v>11.12</c:v>
                </c:pt>
                <c:pt idx="96">
                  <c:v>11.01</c:v>
                </c:pt>
                <c:pt idx="97">
                  <c:v>10.94</c:v>
                </c:pt>
                <c:pt idx="98">
                  <c:v>10.85</c:v>
                </c:pt>
                <c:pt idx="99">
                  <c:v>10.78</c:v>
                </c:pt>
                <c:pt idx="100">
                  <c:v>10.71</c:v>
                </c:pt>
                <c:pt idx="101">
                  <c:v>10.63</c:v>
                </c:pt>
                <c:pt idx="102">
                  <c:v>10.56</c:v>
                </c:pt>
                <c:pt idx="103">
                  <c:v>10.5</c:v>
                </c:pt>
                <c:pt idx="104">
                  <c:v>10.43</c:v>
                </c:pt>
                <c:pt idx="105">
                  <c:v>10.37</c:v>
                </c:pt>
                <c:pt idx="106">
                  <c:v>10.3</c:v>
                </c:pt>
                <c:pt idx="107">
                  <c:v>10.25</c:v>
                </c:pt>
                <c:pt idx="108">
                  <c:v>10.19</c:v>
                </c:pt>
                <c:pt idx="109">
                  <c:v>10.130000000000001</c:v>
                </c:pt>
                <c:pt idx="110">
                  <c:v>10.07</c:v>
                </c:pt>
                <c:pt idx="111">
                  <c:v>10.02</c:v>
                </c:pt>
                <c:pt idx="112">
                  <c:v>9.98</c:v>
                </c:pt>
                <c:pt idx="113">
                  <c:v>9.9499999999999993</c:v>
                </c:pt>
                <c:pt idx="114">
                  <c:v>9.9</c:v>
                </c:pt>
                <c:pt idx="115">
                  <c:v>9.86</c:v>
                </c:pt>
                <c:pt idx="116">
                  <c:v>9.82</c:v>
                </c:pt>
                <c:pt idx="117">
                  <c:v>9.7799999999999994</c:v>
                </c:pt>
                <c:pt idx="118">
                  <c:v>9.74</c:v>
                </c:pt>
                <c:pt idx="119">
                  <c:v>9.7100000000000009</c:v>
                </c:pt>
                <c:pt idx="120">
                  <c:v>9.67</c:v>
                </c:pt>
                <c:pt idx="121">
                  <c:v>9.6300000000000008</c:v>
                </c:pt>
                <c:pt idx="122">
                  <c:v>9.61</c:v>
                </c:pt>
                <c:pt idx="123">
                  <c:v>9.56</c:v>
                </c:pt>
                <c:pt idx="124">
                  <c:v>9.5399999999999991</c:v>
                </c:pt>
                <c:pt idx="125">
                  <c:v>9.51</c:v>
                </c:pt>
                <c:pt idx="126">
                  <c:v>9.48</c:v>
                </c:pt>
                <c:pt idx="127">
                  <c:v>9.4600000000000009</c:v>
                </c:pt>
                <c:pt idx="128">
                  <c:v>9.44</c:v>
                </c:pt>
                <c:pt idx="129">
                  <c:v>9.42</c:v>
                </c:pt>
                <c:pt idx="130">
                  <c:v>9.39</c:v>
                </c:pt>
                <c:pt idx="131">
                  <c:v>9.36</c:v>
                </c:pt>
                <c:pt idx="132">
                  <c:v>9.33</c:v>
                </c:pt>
                <c:pt idx="133">
                  <c:v>9.0399999999999991</c:v>
                </c:pt>
                <c:pt idx="134">
                  <c:v>8.9600000000000009</c:v>
                </c:pt>
                <c:pt idx="135">
                  <c:v>8.91</c:v>
                </c:pt>
                <c:pt idx="136">
                  <c:v>8.9</c:v>
                </c:pt>
                <c:pt idx="137">
                  <c:v>8.93</c:v>
                </c:pt>
                <c:pt idx="138">
                  <c:v>8.99</c:v>
                </c:pt>
                <c:pt idx="139">
                  <c:v>9.1300000000000008</c:v>
                </c:pt>
                <c:pt idx="140">
                  <c:v>9.34</c:v>
                </c:pt>
                <c:pt idx="141">
                  <c:v>9.6199999999999992</c:v>
                </c:pt>
                <c:pt idx="142">
                  <c:v>9.85</c:v>
                </c:pt>
                <c:pt idx="143">
                  <c:v>10.210000000000001</c:v>
                </c:pt>
                <c:pt idx="144">
                  <c:v>10.57</c:v>
                </c:pt>
                <c:pt idx="145">
                  <c:v>11.02</c:v>
                </c:pt>
                <c:pt idx="146">
                  <c:v>11.27</c:v>
                </c:pt>
                <c:pt idx="147">
                  <c:v>11.57</c:v>
                </c:pt>
                <c:pt idx="148">
                  <c:v>11.85</c:v>
                </c:pt>
                <c:pt idx="149">
                  <c:v>12.09</c:v>
                </c:pt>
                <c:pt idx="150">
                  <c:v>12.38</c:v>
                </c:pt>
                <c:pt idx="151">
                  <c:v>12.56</c:v>
                </c:pt>
                <c:pt idx="152">
                  <c:v>12.81</c:v>
                </c:pt>
                <c:pt idx="153">
                  <c:v>12.99</c:v>
                </c:pt>
                <c:pt idx="154">
                  <c:v>13.17</c:v>
                </c:pt>
                <c:pt idx="155">
                  <c:v>13.34</c:v>
                </c:pt>
                <c:pt idx="156">
                  <c:v>13.47</c:v>
                </c:pt>
                <c:pt idx="157">
                  <c:v>13.66</c:v>
                </c:pt>
                <c:pt idx="158">
                  <c:v>13.8</c:v>
                </c:pt>
                <c:pt idx="159">
                  <c:v>13.92</c:v>
                </c:pt>
                <c:pt idx="160">
                  <c:v>14.1</c:v>
                </c:pt>
                <c:pt idx="161">
                  <c:v>14.2</c:v>
                </c:pt>
                <c:pt idx="162">
                  <c:v>14.32</c:v>
                </c:pt>
                <c:pt idx="163">
                  <c:v>14.42</c:v>
                </c:pt>
                <c:pt idx="164">
                  <c:v>14.52</c:v>
                </c:pt>
                <c:pt idx="165">
                  <c:v>14.62</c:v>
                </c:pt>
                <c:pt idx="166">
                  <c:v>14.7</c:v>
                </c:pt>
                <c:pt idx="167">
                  <c:v>14.79</c:v>
                </c:pt>
                <c:pt idx="168">
                  <c:v>14.88</c:v>
                </c:pt>
                <c:pt idx="169">
                  <c:v>14.97</c:v>
                </c:pt>
                <c:pt idx="170">
                  <c:v>15.08</c:v>
                </c:pt>
                <c:pt idx="171">
                  <c:v>15.18</c:v>
                </c:pt>
                <c:pt idx="172">
                  <c:v>15.25</c:v>
                </c:pt>
                <c:pt idx="173">
                  <c:v>15.33</c:v>
                </c:pt>
                <c:pt idx="174">
                  <c:v>15.39</c:v>
                </c:pt>
                <c:pt idx="175">
                  <c:v>15.46</c:v>
                </c:pt>
                <c:pt idx="176">
                  <c:v>15.54</c:v>
                </c:pt>
                <c:pt idx="177">
                  <c:v>15.6</c:v>
                </c:pt>
                <c:pt idx="178">
                  <c:v>15.66</c:v>
                </c:pt>
                <c:pt idx="179">
                  <c:v>15.74</c:v>
                </c:pt>
                <c:pt idx="180">
                  <c:v>15.8</c:v>
                </c:pt>
                <c:pt idx="181">
                  <c:v>15.87</c:v>
                </c:pt>
                <c:pt idx="182">
                  <c:v>15.92</c:v>
                </c:pt>
                <c:pt idx="183">
                  <c:v>15.97</c:v>
                </c:pt>
                <c:pt idx="184">
                  <c:v>16.03</c:v>
                </c:pt>
                <c:pt idx="185">
                  <c:v>16.079999999999998</c:v>
                </c:pt>
                <c:pt idx="186">
                  <c:v>16.13</c:v>
                </c:pt>
                <c:pt idx="187">
                  <c:v>16.170000000000002</c:v>
                </c:pt>
                <c:pt idx="188">
                  <c:v>16.22</c:v>
                </c:pt>
                <c:pt idx="189">
                  <c:v>16.27</c:v>
                </c:pt>
                <c:pt idx="190">
                  <c:v>16.3</c:v>
                </c:pt>
                <c:pt idx="191">
                  <c:v>16.350000000000001</c:v>
                </c:pt>
                <c:pt idx="192">
                  <c:v>16.39</c:v>
                </c:pt>
                <c:pt idx="193">
                  <c:v>16.420000000000002</c:v>
                </c:pt>
                <c:pt idx="194">
                  <c:v>16.46</c:v>
                </c:pt>
                <c:pt idx="195">
                  <c:v>16.5</c:v>
                </c:pt>
                <c:pt idx="196">
                  <c:v>16.54</c:v>
                </c:pt>
                <c:pt idx="197">
                  <c:v>16.579999999999998</c:v>
                </c:pt>
                <c:pt idx="198">
                  <c:v>16.61</c:v>
                </c:pt>
                <c:pt idx="199">
                  <c:v>16.64</c:v>
                </c:pt>
                <c:pt idx="200">
                  <c:v>16.670000000000002</c:v>
                </c:pt>
                <c:pt idx="201">
                  <c:v>16.7</c:v>
                </c:pt>
                <c:pt idx="202">
                  <c:v>16.73</c:v>
                </c:pt>
                <c:pt idx="203">
                  <c:v>16.75</c:v>
                </c:pt>
                <c:pt idx="204">
                  <c:v>16.78</c:v>
                </c:pt>
                <c:pt idx="205">
                  <c:v>16.809999999999999</c:v>
                </c:pt>
                <c:pt idx="206">
                  <c:v>16.829999999999998</c:v>
                </c:pt>
                <c:pt idx="207">
                  <c:v>16.86</c:v>
                </c:pt>
                <c:pt idx="208">
                  <c:v>16.88</c:v>
                </c:pt>
                <c:pt idx="209">
                  <c:v>16.899999999999999</c:v>
                </c:pt>
                <c:pt idx="210">
                  <c:v>16.920000000000002</c:v>
                </c:pt>
                <c:pt idx="211">
                  <c:v>16.940000000000001</c:v>
                </c:pt>
                <c:pt idx="212">
                  <c:v>16.95</c:v>
                </c:pt>
                <c:pt idx="213">
                  <c:v>16.96</c:v>
                </c:pt>
                <c:pt idx="214">
                  <c:v>16.940000000000001</c:v>
                </c:pt>
                <c:pt idx="215">
                  <c:v>16.88</c:v>
                </c:pt>
                <c:pt idx="216">
                  <c:v>16.77</c:v>
                </c:pt>
                <c:pt idx="217">
                  <c:v>16.670000000000002</c:v>
                </c:pt>
                <c:pt idx="218">
                  <c:v>16.55</c:v>
                </c:pt>
                <c:pt idx="219">
                  <c:v>16.440000000000001</c:v>
                </c:pt>
                <c:pt idx="220">
                  <c:v>16.329999999999998</c:v>
                </c:pt>
                <c:pt idx="221">
                  <c:v>16.2</c:v>
                </c:pt>
                <c:pt idx="222">
                  <c:v>16.079999999999998</c:v>
                </c:pt>
                <c:pt idx="223">
                  <c:v>15.97</c:v>
                </c:pt>
                <c:pt idx="224">
                  <c:v>15.84</c:v>
                </c:pt>
                <c:pt idx="225">
                  <c:v>15.71</c:v>
                </c:pt>
                <c:pt idx="226">
                  <c:v>15.58</c:v>
                </c:pt>
                <c:pt idx="227">
                  <c:v>15.46</c:v>
                </c:pt>
                <c:pt idx="228">
                  <c:v>15.34</c:v>
                </c:pt>
                <c:pt idx="229">
                  <c:v>15.22</c:v>
                </c:pt>
                <c:pt idx="230">
                  <c:v>15.04</c:v>
                </c:pt>
                <c:pt idx="231">
                  <c:v>14.93</c:v>
                </c:pt>
                <c:pt idx="232">
                  <c:v>14.8</c:v>
                </c:pt>
                <c:pt idx="233">
                  <c:v>14.67</c:v>
                </c:pt>
                <c:pt idx="234">
                  <c:v>14.53</c:v>
                </c:pt>
                <c:pt idx="235">
                  <c:v>14.39</c:v>
                </c:pt>
                <c:pt idx="236">
                  <c:v>14.28</c:v>
                </c:pt>
                <c:pt idx="237">
                  <c:v>14.17</c:v>
                </c:pt>
                <c:pt idx="238">
                  <c:v>14.04</c:v>
                </c:pt>
                <c:pt idx="239">
                  <c:v>13.92</c:v>
                </c:pt>
                <c:pt idx="240">
                  <c:v>13.8</c:v>
                </c:pt>
                <c:pt idx="241">
                  <c:v>13.68</c:v>
                </c:pt>
                <c:pt idx="242">
                  <c:v>13.56</c:v>
                </c:pt>
                <c:pt idx="243">
                  <c:v>13.44</c:v>
                </c:pt>
                <c:pt idx="244">
                  <c:v>13.33</c:v>
                </c:pt>
                <c:pt idx="245">
                  <c:v>13.22</c:v>
                </c:pt>
                <c:pt idx="246">
                  <c:v>13.1</c:v>
                </c:pt>
                <c:pt idx="247">
                  <c:v>12.99</c:v>
                </c:pt>
                <c:pt idx="248">
                  <c:v>12.88</c:v>
                </c:pt>
                <c:pt idx="249">
                  <c:v>12.77</c:v>
                </c:pt>
                <c:pt idx="250">
                  <c:v>12.64</c:v>
                </c:pt>
                <c:pt idx="251">
                  <c:v>12.49</c:v>
                </c:pt>
                <c:pt idx="252">
                  <c:v>12.35</c:v>
                </c:pt>
                <c:pt idx="253">
                  <c:v>12.21</c:v>
                </c:pt>
                <c:pt idx="254">
                  <c:v>12.1</c:v>
                </c:pt>
                <c:pt idx="255">
                  <c:v>11.97</c:v>
                </c:pt>
                <c:pt idx="256">
                  <c:v>11.82</c:v>
                </c:pt>
                <c:pt idx="257">
                  <c:v>11.67</c:v>
                </c:pt>
                <c:pt idx="258">
                  <c:v>11.55</c:v>
                </c:pt>
                <c:pt idx="259">
                  <c:v>11.44</c:v>
                </c:pt>
                <c:pt idx="260">
                  <c:v>11.34</c:v>
                </c:pt>
                <c:pt idx="261">
                  <c:v>11.24</c:v>
                </c:pt>
                <c:pt idx="262">
                  <c:v>11.14</c:v>
                </c:pt>
                <c:pt idx="263">
                  <c:v>11.03</c:v>
                </c:pt>
                <c:pt idx="264">
                  <c:v>10.93</c:v>
                </c:pt>
                <c:pt idx="265">
                  <c:v>10.85</c:v>
                </c:pt>
                <c:pt idx="266">
                  <c:v>10.77</c:v>
                </c:pt>
                <c:pt idx="267">
                  <c:v>10.69</c:v>
                </c:pt>
                <c:pt idx="268">
                  <c:v>10.62</c:v>
                </c:pt>
                <c:pt idx="269">
                  <c:v>10.54</c:v>
                </c:pt>
                <c:pt idx="270">
                  <c:v>10.48</c:v>
                </c:pt>
                <c:pt idx="271">
                  <c:v>10.41</c:v>
                </c:pt>
                <c:pt idx="272">
                  <c:v>10.34</c:v>
                </c:pt>
                <c:pt idx="273">
                  <c:v>10.28</c:v>
                </c:pt>
                <c:pt idx="274">
                  <c:v>10.23</c:v>
                </c:pt>
                <c:pt idx="275">
                  <c:v>10.17</c:v>
                </c:pt>
                <c:pt idx="276">
                  <c:v>10.119999999999999</c:v>
                </c:pt>
                <c:pt idx="277">
                  <c:v>10.07</c:v>
                </c:pt>
                <c:pt idx="278">
                  <c:v>10.039999999999999</c:v>
                </c:pt>
                <c:pt idx="279">
                  <c:v>9.99</c:v>
                </c:pt>
                <c:pt idx="280">
                  <c:v>9.9499999999999993</c:v>
                </c:pt>
                <c:pt idx="281">
                  <c:v>9.91</c:v>
                </c:pt>
                <c:pt idx="282">
                  <c:v>9.8699999999999992</c:v>
                </c:pt>
                <c:pt idx="283">
                  <c:v>9.84</c:v>
                </c:pt>
                <c:pt idx="284">
                  <c:v>9.8000000000000007</c:v>
                </c:pt>
                <c:pt idx="285">
                  <c:v>9.76</c:v>
                </c:pt>
                <c:pt idx="286">
                  <c:v>9.73</c:v>
                </c:pt>
                <c:pt idx="287">
                  <c:v>9.6999999999999993</c:v>
                </c:pt>
                <c:pt idx="288">
                  <c:v>9.67</c:v>
                </c:pt>
                <c:pt idx="289">
                  <c:v>9.6300000000000008</c:v>
                </c:pt>
                <c:pt idx="290">
                  <c:v>9.61</c:v>
                </c:pt>
                <c:pt idx="291">
                  <c:v>9.59</c:v>
                </c:pt>
                <c:pt idx="292">
                  <c:v>9.56</c:v>
                </c:pt>
                <c:pt idx="293">
                  <c:v>9.5399999999999991</c:v>
                </c:pt>
                <c:pt idx="294">
                  <c:v>9.51</c:v>
                </c:pt>
                <c:pt idx="295">
                  <c:v>9.48</c:v>
                </c:pt>
                <c:pt idx="296">
                  <c:v>9.4499999999999993</c:v>
                </c:pt>
                <c:pt idx="297">
                  <c:v>9.42</c:v>
                </c:pt>
                <c:pt idx="298">
                  <c:v>9.39</c:v>
                </c:pt>
                <c:pt idx="299">
                  <c:v>9.3699999999999992</c:v>
                </c:pt>
                <c:pt idx="300">
                  <c:v>9.35</c:v>
                </c:pt>
                <c:pt idx="301">
                  <c:v>9.33</c:v>
                </c:pt>
                <c:pt idx="302">
                  <c:v>9.31</c:v>
                </c:pt>
                <c:pt idx="303">
                  <c:v>9.2899999999999991</c:v>
                </c:pt>
                <c:pt idx="304">
                  <c:v>9.26</c:v>
                </c:pt>
                <c:pt idx="305">
                  <c:v>9.2200000000000006</c:v>
                </c:pt>
                <c:pt idx="306">
                  <c:v>9.15</c:v>
                </c:pt>
                <c:pt idx="307">
                  <c:v>9.09</c:v>
                </c:pt>
                <c:pt idx="308">
                  <c:v>8.99</c:v>
                </c:pt>
                <c:pt idx="309">
                  <c:v>8.9</c:v>
                </c:pt>
                <c:pt idx="310">
                  <c:v>8.7899999999999991</c:v>
                </c:pt>
                <c:pt idx="311">
                  <c:v>8.69</c:v>
                </c:pt>
                <c:pt idx="312">
                  <c:v>8.6</c:v>
                </c:pt>
                <c:pt idx="313">
                  <c:v>8.5</c:v>
                </c:pt>
                <c:pt idx="314">
                  <c:v>8.42</c:v>
                </c:pt>
                <c:pt idx="315">
                  <c:v>8.33</c:v>
                </c:pt>
                <c:pt idx="316">
                  <c:v>8.24</c:v>
                </c:pt>
                <c:pt idx="317">
                  <c:v>8.16</c:v>
                </c:pt>
                <c:pt idx="318">
                  <c:v>8.15</c:v>
                </c:pt>
                <c:pt idx="319">
                  <c:v>7.96</c:v>
                </c:pt>
                <c:pt idx="320">
                  <c:v>7.88</c:v>
                </c:pt>
                <c:pt idx="321">
                  <c:v>7.8</c:v>
                </c:pt>
                <c:pt idx="322">
                  <c:v>7.72</c:v>
                </c:pt>
                <c:pt idx="323">
                  <c:v>7.64</c:v>
                </c:pt>
                <c:pt idx="324">
                  <c:v>7.55</c:v>
                </c:pt>
                <c:pt idx="325">
                  <c:v>7.48</c:v>
                </c:pt>
                <c:pt idx="326">
                  <c:v>7.4</c:v>
                </c:pt>
                <c:pt idx="327">
                  <c:v>7.29</c:v>
                </c:pt>
                <c:pt idx="328">
                  <c:v>7.22</c:v>
                </c:pt>
                <c:pt idx="329">
                  <c:v>7.14</c:v>
                </c:pt>
                <c:pt idx="330">
                  <c:v>7.05</c:v>
                </c:pt>
                <c:pt idx="331">
                  <c:v>6.96</c:v>
                </c:pt>
                <c:pt idx="332">
                  <c:v>6.87</c:v>
                </c:pt>
                <c:pt idx="333">
                  <c:v>6.77</c:v>
                </c:pt>
                <c:pt idx="334">
                  <c:v>6.69</c:v>
                </c:pt>
                <c:pt idx="335">
                  <c:v>6.6</c:v>
                </c:pt>
                <c:pt idx="336">
                  <c:v>6.53</c:v>
                </c:pt>
                <c:pt idx="337">
                  <c:v>6.45</c:v>
                </c:pt>
                <c:pt idx="338">
                  <c:v>6.36</c:v>
                </c:pt>
                <c:pt idx="339">
                  <c:v>6.29</c:v>
                </c:pt>
                <c:pt idx="340">
                  <c:v>6.16</c:v>
                </c:pt>
                <c:pt idx="341">
                  <c:v>5.99</c:v>
                </c:pt>
                <c:pt idx="342">
                  <c:v>5.86</c:v>
                </c:pt>
                <c:pt idx="343">
                  <c:v>5.8</c:v>
                </c:pt>
                <c:pt idx="344">
                  <c:v>5.7</c:v>
                </c:pt>
                <c:pt idx="345">
                  <c:v>5.62</c:v>
                </c:pt>
                <c:pt idx="346">
                  <c:v>5.55</c:v>
                </c:pt>
                <c:pt idx="347">
                  <c:v>5.47</c:v>
                </c:pt>
                <c:pt idx="348">
                  <c:v>5.35</c:v>
                </c:pt>
                <c:pt idx="349">
                  <c:v>5.22</c:v>
                </c:pt>
                <c:pt idx="350">
                  <c:v>5.14</c:v>
                </c:pt>
                <c:pt idx="351">
                  <c:v>5.05</c:v>
                </c:pt>
                <c:pt idx="352">
                  <c:v>4.97</c:v>
                </c:pt>
                <c:pt idx="353">
                  <c:v>4.87</c:v>
                </c:pt>
                <c:pt idx="354">
                  <c:v>4.76</c:v>
                </c:pt>
                <c:pt idx="355">
                  <c:v>4.68</c:v>
                </c:pt>
                <c:pt idx="356">
                  <c:v>4.59</c:v>
                </c:pt>
                <c:pt idx="357">
                  <c:v>4.5</c:v>
                </c:pt>
                <c:pt idx="358">
                  <c:v>4.42</c:v>
                </c:pt>
                <c:pt idx="359">
                  <c:v>4.32</c:v>
                </c:pt>
                <c:pt idx="360">
                  <c:v>4.24</c:v>
                </c:pt>
                <c:pt idx="361">
                  <c:v>4.1500000000000004</c:v>
                </c:pt>
                <c:pt idx="362">
                  <c:v>4.0599999999999996</c:v>
                </c:pt>
                <c:pt idx="363">
                  <c:v>3.97</c:v>
                </c:pt>
                <c:pt idx="364">
                  <c:v>3.88</c:v>
                </c:pt>
                <c:pt idx="365">
                  <c:v>3.79</c:v>
                </c:pt>
                <c:pt idx="366">
                  <c:v>3.72</c:v>
                </c:pt>
                <c:pt idx="367">
                  <c:v>3.61</c:v>
                </c:pt>
                <c:pt idx="368">
                  <c:v>3.52</c:v>
                </c:pt>
                <c:pt idx="369">
                  <c:v>3.44</c:v>
                </c:pt>
                <c:pt idx="370">
                  <c:v>3.35</c:v>
                </c:pt>
                <c:pt idx="371">
                  <c:v>3.25</c:v>
                </c:pt>
                <c:pt idx="372">
                  <c:v>3.17</c:v>
                </c:pt>
                <c:pt idx="373">
                  <c:v>3.08</c:v>
                </c:pt>
                <c:pt idx="374">
                  <c:v>2.99</c:v>
                </c:pt>
                <c:pt idx="375">
                  <c:v>2.9</c:v>
                </c:pt>
                <c:pt idx="376">
                  <c:v>2.81</c:v>
                </c:pt>
                <c:pt idx="377">
                  <c:v>2.71</c:v>
                </c:pt>
                <c:pt idx="378">
                  <c:v>2.62</c:v>
                </c:pt>
                <c:pt idx="379">
                  <c:v>2.54</c:v>
                </c:pt>
                <c:pt idx="380">
                  <c:v>2.44</c:v>
                </c:pt>
                <c:pt idx="381">
                  <c:v>2.37</c:v>
                </c:pt>
                <c:pt idx="382">
                  <c:v>2.27</c:v>
                </c:pt>
                <c:pt idx="383">
                  <c:v>2.19</c:v>
                </c:pt>
                <c:pt idx="384">
                  <c:v>2.11</c:v>
                </c:pt>
                <c:pt idx="385">
                  <c:v>2.02</c:v>
                </c:pt>
                <c:pt idx="386">
                  <c:v>1.92</c:v>
                </c:pt>
                <c:pt idx="387">
                  <c:v>1.82</c:v>
                </c:pt>
                <c:pt idx="388">
                  <c:v>1.74</c:v>
                </c:pt>
                <c:pt idx="389">
                  <c:v>1.66</c:v>
                </c:pt>
                <c:pt idx="390">
                  <c:v>1.57</c:v>
                </c:pt>
                <c:pt idx="391">
                  <c:v>1.48</c:v>
                </c:pt>
                <c:pt idx="392">
                  <c:v>1.39</c:v>
                </c:pt>
                <c:pt idx="393">
                  <c:v>1.32</c:v>
                </c:pt>
                <c:pt idx="394">
                  <c:v>1.25</c:v>
                </c:pt>
                <c:pt idx="395">
                  <c:v>1.1499999999999999</c:v>
                </c:pt>
                <c:pt idx="396">
                  <c:v>1.05</c:v>
                </c:pt>
                <c:pt idx="397">
                  <c:v>0.98</c:v>
                </c:pt>
                <c:pt idx="398">
                  <c:v>0.9</c:v>
                </c:pt>
                <c:pt idx="399">
                  <c:v>0.81</c:v>
                </c:pt>
                <c:pt idx="400">
                  <c:v>0.71</c:v>
                </c:pt>
                <c:pt idx="401">
                  <c:v>0.61</c:v>
                </c:pt>
                <c:pt idx="402">
                  <c:v>0.52</c:v>
                </c:pt>
                <c:pt idx="403">
                  <c:v>0.43</c:v>
                </c:pt>
                <c:pt idx="404">
                  <c:v>0.34</c:v>
                </c:pt>
                <c:pt idx="405">
                  <c:v>0.26</c:v>
                </c:pt>
                <c:pt idx="406">
                  <c:v>0.17</c:v>
                </c:pt>
                <c:pt idx="407">
                  <c:v>0.1</c:v>
                </c:pt>
                <c:pt idx="408">
                  <c:v>0.03</c:v>
                </c:pt>
                <c:pt idx="409">
                  <c:v>-0.06</c:v>
                </c:pt>
                <c:pt idx="410">
                  <c:v>-0.15</c:v>
                </c:pt>
                <c:pt idx="411">
                  <c:v>-0.23</c:v>
                </c:pt>
                <c:pt idx="412">
                  <c:v>-0.28999999999999998</c:v>
                </c:pt>
                <c:pt idx="413">
                  <c:v>-0.33</c:v>
                </c:pt>
                <c:pt idx="414">
                  <c:v>-0.37</c:v>
                </c:pt>
                <c:pt idx="415">
                  <c:v>-0.39</c:v>
                </c:pt>
                <c:pt idx="416">
                  <c:v>-0.4</c:v>
                </c:pt>
                <c:pt idx="417">
                  <c:v>-0.41</c:v>
                </c:pt>
                <c:pt idx="418">
                  <c:v>-0.42</c:v>
                </c:pt>
                <c:pt idx="419">
                  <c:v>-0.41</c:v>
                </c:pt>
                <c:pt idx="420">
                  <c:v>-0.4</c:v>
                </c:pt>
                <c:pt idx="421">
                  <c:v>-0.39</c:v>
                </c:pt>
                <c:pt idx="422">
                  <c:v>-0.38</c:v>
                </c:pt>
                <c:pt idx="423">
                  <c:v>-0.37</c:v>
                </c:pt>
                <c:pt idx="424">
                  <c:v>-0.36</c:v>
                </c:pt>
                <c:pt idx="425">
                  <c:v>-0.34</c:v>
                </c:pt>
                <c:pt idx="426">
                  <c:v>-0.33</c:v>
                </c:pt>
                <c:pt idx="427">
                  <c:v>-0.31</c:v>
                </c:pt>
                <c:pt idx="428">
                  <c:v>-0.28999999999999998</c:v>
                </c:pt>
                <c:pt idx="429">
                  <c:v>-0.28000000000000003</c:v>
                </c:pt>
                <c:pt idx="430">
                  <c:v>-0.26</c:v>
                </c:pt>
                <c:pt idx="431">
                  <c:v>-0.25</c:v>
                </c:pt>
                <c:pt idx="432">
                  <c:v>-0.23</c:v>
                </c:pt>
                <c:pt idx="433">
                  <c:v>-0.22</c:v>
                </c:pt>
                <c:pt idx="434">
                  <c:v>0.01</c:v>
                </c:pt>
                <c:pt idx="435">
                  <c:v>0.02</c:v>
                </c:pt>
                <c:pt idx="436">
                  <c:v>0.04</c:v>
                </c:pt>
                <c:pt idx="437">
                  <c:v>0.05</c:v>
                </c:pt>
                <c:pt idx="438">
                  <c:v>0.06</c:v>
                </c:pt>
                <c:pt idx="439">
                  <c:v>0.08</c:v>
                </c:pt>
                <c:pt idx="440">
                  <c:v>0.09</c:v>
                </c:pt>
                <c:pt idx="441">
                  <c:v>0.1</c:v>
                </c:pt>
                <c:pt idx="442">
                  <c:v>0.11</c:v>
                </c:pt>
                <c:pt idx="443">
                  <c:v>0.12</c:v>
                </c:pt>
                <c:pt idx="444">
                  <c:v>0.13</c:v>
                </c:pt>
                <c:pt idx="445">
                  <c:v>0.13</c:v>
                </c:pt>
                <c:pt idx="446">
                  <c:v>0.14000000000000001</c:v>
                </c:pt>
                <c:pt idx="447">
                  <c:v>0.15</c:v>
                </c:pt>
                <c:pt idx="448">
                  <c:v>0.15</c:v>
                </c:pt>
                <c:pt idx="449">
                  <c:v>0.16</c:v>
                </c:pt>
                <c:pt idx="450">
                  <c:v>0.17</c:v>
                </c:pt>
                <c:pt idx="451">
                  <c:v>0.17</c:v>
                </c:pt>
                <c:pt idx="452">
                  <c:v>0.18</c:v>
                </c:pt>
                <c:pt idx="453">
                  <c:v>0.19</c:v>
                </c:pt>
                <c:pt idx="454">
                  <c:v>0.2</c:v>
                </c:pt>
                <c:pt idx="455">
                  <c:v>0.2</c:v>
                </c:pt>
                <c:pt idx="456">
                  <c:v>0.21</c:v>
                </c:pt>
                <c:pt idx="457">
                  <c:v>0.21</c:v>
                </c:pt>
                <c:pt idx="458">
                  <c:v>0.22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0.24</c:v>
                </c:pt>
                <c:pt idx="463">
                  <c:v>0.24</c:v>
                </c:pt>
                <c:pt idx="464">
                  <c:v>0.25</c:v>
                </c:pt>
                <c:pt idx="465">
                  <c:v>0.25</c:v>
                </c:pt>
                <c:pt idx="466">
                  <c:v>0.26</c:v>
                </c:pt>
                <c:pt idx="467">
                  <c:v>0.27</c:v>
                </c:pt>
                <c:pt idx="468">
                  <c:v>0.27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0.31</c:v>
                </c:pt>
                <c:pt idx="479">
                  <c:v>0.31</c:v>
                </c:pt>
                <c:pt idx="480">
                  <c:v>0.31</c:v>
                </c:pt>
                <c:pt idx="481">
                  <c:v>0.31</c:v>
                </c:pt>
                <c:pt idx="482">
                  <c:v>0.32</c:v>
                </c:pt>
                <c:pt idx="483">
                  <c:v>0.32</c:v>
                </c:pt>
                <c:pt idx="484">
                  <c:v>0.32</c:v>
                </c:pt>
                <c:pt idx="485">
                  <c:v>0.31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0.28999999999999998</c:v>
                </c:pt>
                <c:pt idx="494">
                  <c:v>0.28999999999999998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0.28000000000000003</c:v>
                </c:pt>
                <c:pt idx="502">
                  <c:v>0.28000000000000003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0.26</c:v>
                </c:pt>
                <c:pt idx="510">
                  <c:v>0.26</c:v>
                </c:pt>
                <c:pt idx="511">
                  <c:v>0.26</c:v>
                </c:pt>
                <c:pt idx="512">
                  <c:v>0.26</c:v>
                </c:pt>
                <c:pt idx="513">
                  <c:v>0.26</c:v>
                </c:pt>
                <c:pt idx="514">
                  <c:v>0.25</c:v>
                </c:pt>
                <c:pt idx="515">
                  <c:v>0.25</c:v>
                </c:pt>
                <c:pt idx="516">
                  <c:v>0.26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0.26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0.23</c:v>
                </c:pt>
                <c:pt idx="532">
                  <c:v>0.22</c:v>
                </c:pt>
                <c:pt idx="533">
                  <c:v>0.22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0.19</c:v>
                </c:pt>
                <c:pt idx="559">
                  <c:v>0.19</c:v>
                </c:pt>
                <c:pt idx="560">
                  <c:v>0.19</c:v>
                </c:pt>
                <c:pt idx="561">
                  <c:v>0.19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0.19</c:v>
                </c:pt>
                <c:pt idx="577">
                  <c:v>0.19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0.22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0.22</c:v>
                </c:pt>
                <c:pt idx="593">
                  <c:v>0.22</c:v>
                </c:pt>
                <c:pt idx="594">
                  <c:v>0.22</c:v>
                </c:pt>
                <c:pt idx="595">
                  <c:v>0.22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0.23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0.23</c:v>
                </c:pt>
                <c:pt idx="615">
                  <c:v>0.23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0.21</c:v>
                </c:pt>
                <c:pt idx="621">
                  <c:v>0.21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0.19</c:v>
                </c:pt>
                <c:pt idx="627">
                  <c:v>0.19</c:v>
                </c:pt>
                <c:pt idx="628">
                  <c:v>0.19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0.17</c:v>
                </c:pt>
                <c:pt idx="637">
                  <c:v>0.17</c:v>
                </c:pt>
                <c:pt idx="638">
                  <c:v>0.17</c:v>
                </c:pt>
                <c:pt idx="639">
                  <c:v>0.17</c:v>
                </c:pt>
                <c:pt idx="640">
                  <c:v>0.17</c:v>
                </c:pt>
                <c:pt idx="641">
                  <c:v>0.17</c:v>
                </c:pt>
                <c:pt idx="642">
                  <c:v>0.17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0.17</c:v>
                </c:pt>
                <c:pt idx="655">
                  <c:v>0.17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0.19</c:v>
                </c:pt>
                <c:pt idx="665">
                  <c:v>0.19</c:v>
                </c:pt>
                <c:pt idx="666">
                  <c:v>0.19</c:v>
                </c:pt>
                <c:pt idx="667">
                  <c:v>0.19</c:v>
                </c:pt>
                <c:pt idx="668">
                  <c:v>0.19</c:v>
                </c:pt>
                <c:pt idx="669">
                  <c:v>0.19</c:v>
                </c:pt>
                <c:pt idx="670">
                  <c:v>0.19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0.19</c:v>
                </c:pt>
                <c:pt idx="693">
                  <c:v>0.19</c:v>
                </c:pt>
                <c:pt idx="694">
                  <c:v>0.19</c:v>
                </c:pt>
                <c:pt idx="695">
                  <c:v>0.19</c:v>
                </c:pt>
                <c:pt idx="696">
                  <c:v>0.19</c:v>
                </c:pt>
                <c:pt idx="697">
                  <c:v>0.19</c:v>
                </c:pt>
                <c:pt idx="698">
                  <c:v>0.19</c:v>
                </c:pt>
                <c:pt idx="699">
                  <c:v>0.19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0.17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0.18</c:v>
                </c:pt>
                <c:pt idx="715">
                  <c:v>0.18</c:v>
                </c:pt>
                <c:pt idx="716">
                  <c:v>0.18</c:v>
                </c:pt>
                <c:pt idx="717">
                  <c:v>0.19</c:v>
                </c:pt>
                <c:pt idx="718">
                  <c:v>0.19</c:v>
                </c:pt>
                <c:pt idx="719">
                  <c:v>0.19</c:v>
                </c:pt>
                <c:pt idx="720">
                  <c:v>0.18</c:v>
                </c:pt>
                <c:pt idx="721">
                  <c:v>0.18</c:v>
                </c:pt>
                <c:pt idx="722">
                  <c:v>0.18</c:v>
                </c:pt>
                <c:pt idx="723">
                  <c:v>0.18</c:v>
                </c:pt>
                <c:pt idx="724">
                  <c:v>0.18</c:v>
                </c:pt>
                <c:pt idx="725">
                  <c:v>0.18</c:v>
                </c:pt>
                <c:pt idx="726">
                  <c:v>0.18</c:v>
                </c:pt>
                <c:pt idx="727">
                  <c:v>0.18</c:v>
                </c:pt>
                <c:pt idx="728">
                  <c:v>0.19</c:v>
                </c:pt>
                <c:pt idx="729">
                  <c:v>0.19</c:v>
                </c:pt>
                <c:pt idx="730">
                  <c:v>0.19</c:v>
                </c:pt>
                <c:pt idx="731">
                  <c:v>0.19</c:v>
                </c:pt>
                <c:pt idx="732">
                  <c:v>0.19</c:v>
                </c:pt>
                <c:pt idx="733">
                  <c:v>0.19</c:v>
                </c:pt>
                <c:pt idx="734">
                  <c:v>0.19</c:v>
                </c:pt>
                <c:pt idx="735">
                  <c:v>0.19</c:v>
                </c:pt>
                <c:pt idx="736">
                  <c:v>0.19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0.19</c:v>
                </c:pt>
                <c:pt idx="743">
                  <c:v>0.19</c:v>
                </c:pt>
                <c:pt idx="744">
                  <c:v>0.19</c:v>
                </c:pt>
                <c:pt idx="745">
                  <c:v>0.19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0.19</c:v>
                </c:pt>
                <c:pt idx="751">
                  <c:v>0.19</c:v>
                </c:pt>
                <c:pt idx="752">
                  <c:v>0.19</c:v>
                </c:pt>
                <c:pt idx="753">
                  <c:v>0.19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0.19</c:v>
                </c:pt>
                <c:pt idx="767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TABLA!$L$2:$L$770</c:f>
              <c:numCache>
                <c:formatCode>0.00</c:formatCode>
                <c:ptCount val="769"/>
                <c:pt idx="0">
                  <c:v>17.489999999999998</c:v>
                </c:pt>
                <c:pt idx="1">
                  <c:v>17.489999999999998</c:v>
                </c:pt>
                <c:pt idx="2">
                  <c:v>17.489999999999998</c:v>
                </c:pt>
                <c:pt idx="3">
                  <c:v>17.489999999999998</c:v>
                </c:pt>
                <c:pt idx="4">
                  <c:v>17.489999999999998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17.489999999999998</c:v>
                </c:pt>
                <c:pt idx="9">
                  <c:v>17.489999999999998</c:v>
                </c:pt>
                <c:pt idx="10">
                  <c:v>17.48</c:v>
                </c:pt>
                <c:pt idx="11">
                  <c:v>17.48</c:v>
                </c:pt>
                <c:pt idx="12">
                  <c:v>17.47</c:v>
                </c:pt>
                <c:pt idx="13">
                  <c:v>17.47</c:v>
                </c:pt>
                <c:pt idx="14">
                  <c:v>17.46</c:v>
                </c:pt>
                <c:pt idx="15">
                  <c:v>17.46</c:v>
                </c:pt>
                <c:pt idx="16">
                  <c:v>17.46</c:v>
                </c:pt>
                <c:pt idx="17">
                  <c:v>17.45</c:v>
                </c:pt>
                <c:pt idx="18">
                  <c:v>17.45</c:v>
                </c:pt>
                <c:pt idx="19">
                  <c:v>17.45</c:v>
                </c:pt>
                <c:pt idx="20">
                  <c:v>17.45</c:v>
                </c:pt>
                <c:pt idx="21">
                  <c:v>17.440000000000001</c:v>
                </c:pt>
                <c:pt idx="22">
                  <c:v>17.43</c:v>
                </c:pt>
                <c:pt idx="23">
                  <c:v>17.43</c:v>
                </c:pt>
                <c:pt idx="24">
                  <c:v>17.43</c:v>
                </c:pt>
                <c:pt idx="25">
                  <c:v>17.43</c:v>
                </c:pt>
                <c:pt idx="26">
                  <c:v>17.43</c:v>
                </c:pt>
                <c:pt idx="27">
                  <c:v>17.420000000000002</c:v>
                </c:pt>
                <c:pt idx="28">
                  <c:v>17.420000000000002</c:v>
                </c:pt>
                <c:pt idx="29">
                  <c:v>17.420000000000002</c:v>
                </c:pt>
                <c:pt idx="30">
                  <c:v>17.43</c:v>
                </c:pt>
                <c:pt idx="31">
                  <c:v>17.43</c:v>
                </c:pt>
                <c:pt idx="32">
                  <c:v>17.440000000000001</c:v>
                </c:pt>
                <c:pt idx="33">
                  <c:v>17.440000000000001</c:v>
                </c:pt>
                <c:pt idx="34">
                  <c:v>17.440000000000001</c:v>
                </c:pt>
                <c:pt idx="35">
                  <c:v>17.440000000000001</c:v>
                </c:pt>
                <c:pt idx="36">
                  <c:v>17.45</c:v>
                </c:pt>
                <c:pt idx="37">
                  <c:v>17.45</c:v>
                </c:pt>
                <c:pt idx="38">
                  <c:v>17.45</c:v>
                </c:pt>
                <c:pt idx="39">
                  <c:v>17.43</c:v>
                </c:pt>
                <c:pt idx="40">
                  <c:v>17.38</c:v>
                </c:pt>
                <c:pt idx="41">
                  <c:v>17.29</c:v>
                </c:pt>
                <c:pt idx="42">
                  <c:v>17.22</c:v>
                </c:pt>
                <c:pt idx="43">
                  <c:v>17.12</c:v>
                </c:pt>
                <c:pt idx="44">
                  <c:v>17</c:v>
                </c:pt>
                <c:pt idx="45">
                  <c:v>16.88</c:v>
                </c:pt>
                <c:pt idx="46">
                  <c:v>16.73</c:v>
                </c:pt>
                <c:pt idx="47">
                  <c:v>16.600000000000001</c:v>
                </c:pt>
                <c:pt idx="48">
                  <c:v>16.48</c:v>
                </c:pt>
                <c:pt idx="49">
                  <c:v>16.350000000000001</c:v>
                </c:pt>
                <c:pt idx="50">
                  <c:v>16.22</c:v>
                </c:pt>
                <c:pt idx="51">
                  <c:v>16.100000000000001</c:v>
                </c:pt>
                <c:pt idx="52">
                  <c:v>15.98</c:v>
                </c:pt>
                <c:pt idx="53">
                  <c:v>15.84</c:v>
                </c:pt>
                <c:pt idx="54">
                  <c:v>15.73</c:v>
                </c:pt>
                <c:pt idx="55">
                  <c:v>15.6</c:v>
                </c:pt>
                <c:pt idx="56">
                  <c:v>15.47</c:v>
                </c:pt>
                <c:pt idx="57">
                  <c:v>15.33</c:v>
                </c:pt>
                <c:pt idx="58">
                  <c:v>15.21</c:v>
                </c:pt>
                <c:pt idx="59">
                  <c:v>15.07</c:v>
                </c:pt>
                <c:pt idx="60">
                  <c:v>14.96</c:v>
                </c:pt>
                <c:pt idx="61">
                  <c:v>14.87</c:v>
                </c:pt>
                <c:pt idx="62">
                  <c:v>14.75</c:v>
                </c:pt>
                <c:pt idx="63">
                  <c:v>14.62</c:v>
                </c:pt>
                <c:pt idx="64">
                  <c:v>14.5</c:v>
                </c:pt>
                <c:pt idx="65">
                  <c:v>14.38</c:v>
                </c:pt>
                <c:pt idx="66">
                  <c:v>14.25</c:v>
                </c:pt>
                <c:pt idx="67">
                  <c:v>14.13</c:v>
                </c:pt>
                <c:pt idx="68">
                  <c:v>14.02</c:v>
                </c:pt>
                <c:pt idx="69">
                  <c:v>13.92</c:v>
                </c:pt>
                <c:pt idx="70">
                  <c:v>13.81</c:v>
                </c:pt>
                <c:pt idx="71">
                  <c:v>13.7</c:v>
                </c:pt>
                <c:pt idx="72">
                  <c:v>13.59</c:v>
                </c:pt>
                <c:pt idx="73">
                  <c:v>13.46</c:v>
                </c:pt>
                <c:pt idx="74">
                  <c:v>13.37</c:v>
                </c:pt>
                <c:pt idx="75">
                  <c:v>13.27</c:v>
                </c:pt>
                <c:pt idx="76">
                  <c:v>13.16</c:v>
                </c:pt>
                <c:pt idx="77">
                  <c:v>13.06</c:v>
                </c:pt>
                <c:pt idx="78">
                  <c:v>12.96</c:v>
                </c:pt>
                <c:pt idx="79">
                  <c:v>12.85</c:v>
                </c:pt>
                <c:pt idx="80">
                  <c:v>12.77</c:v>
                </c:pt>
                <c:pt idx="81">
                  <c:v>12.67</c:v>
                </c:pt>
                <c:pt idx="82">
                  <c:v>12.54</c:v>
                </c:pt>
                <c:pt idx="83">
                  <c:v>12.44</c:v>
                </c:pt>
                <c:pt idx="84">
                  <c:v>12.34</c:v>
                </c:pt>
                <c:pt idx="85">
                  <c:v>12.22</c:v>
                </c:pt>
                <c:pt idx="86">
                  <c:v>12.13</c:v>
                </c:pt>
                <c:pt idx="87">
                  <c:v>12</c:v>
                </c:pt>
                <c:pt idx="88">
                  <c:v>11.89</c:v>
                </c:pt>
                <c:pt idx="89">
                  <c:v>11.76</c:v>
                </c:pt>
                <c:pt idx="90">
                  <c:v>11.66</c:v>
                </c:pt>
                <c:pt idx="91">
                  <c:v>11.56</c:v>
                </c:pt>
                <c:pt idx="92">
                  <c:v>11.46</c:v>
                </c:pt>
                <c:pt idx="93">
                  <c:v>11.37</c:v>
                </c:pt>
                <c:pt idx="94">
                  <c:v>11.3</c:v>
                </c:pt>
                <c:pt idx="95">
                  <c:v>11.21</c:v>
                </c:pt>
                <c:pt idx="96">
                  <c:v>11.12</c:v>
                </c:pt>
                <c:pt idx="97">
                  <c:v>11.01</c:v>
                </c:pt>
                <c:pt idx="98">
                  <c:v>10.94</c:v>
                </c:pt>
                <c:pt idx="99">
                  <c:v>10.85</c:v>
                </c:pt>
                <c:pt idx="100">
                  <c:v>10.78</c:v>
                </c:pt>
                <c:pt idx="101">
                  <c:v>10.71</c:v>
                </c:pt>
                <c:pt idx="102">
                  <c:v>10.63</c:v>
                </c:pt>
                <c:pt idx="103">
                  <c:v>10.56</c:v>
                </c:pt>
                <c:pt idx="104">
                  <c:v>10.5</c:v>
                </c:pt>
                <c:pt idx="105">
                  <c:v>10.43</c:v>
                </c:pt>
                <c:pt idx="106">
                  <c:v>10.37</c:v>
                </c:pt>
                <c:pt idx="107">
                  <c:v>10.3</c:v>
                </c:pt>
                <c:pt idx="108">
                  <c:v>10.25</c:v>
                </c:pt>
                <c:pt idx="109">
                  <c:v>10.19</c:v>
                </c:pt>
                <c:pt idx="110">
                  <c:v>10.130000000000001</c:v>
                </c:pt>
                <c:pt idx="111">
                  <c:v>10.07</c:v>
                </c:pt>
                <c:pt idx="112">
                  <c:v>10.02</c:v>
                </c:pt>
                <c:pt idx="113">
                  <c:v>9.98</c:v>
                </c:pt>
                <c:pt idx="114">
                  <c:v>9.9499999999999993</c:v>
                </c:pt>
                <c:pt idx="115">
                  <c:v>9.9</c:v>
                </c:pt>
                <c:pt idx="116">
                  <c:v>9.86</c:v>
                </c:pt>
                <c:pt idx="117">
                  <c:v>9.82</c:v>
                </c:pt>
                <c:pt idx="118">
                  <c:v>9.7799999999999994</c:v>
                </c:pt>
                <c:pt idx="119">
                  <c:v>9.74</c:v>
                </c:pt>
                <c:pt idx="120">
                  <c:v>9.7100000000000009</c:v>
                </c:pt>
                <c:pt idx="121">
                  <c:v>9.67</c:v>
                </c:pt>
                <c:pt idx="122">
                  <c:v>9.6300000000000008</c:v>
                </c:pt>
                <c:pt idx="123">
                  <c:v>9.61</c:v>
                </c:pt>
                <c:pt idx="124">
                  <c:v>9.56</c:v>
                </c:pt>
                <c:pt idx="125">
                  <c:v>9.5399999999999991</c:v>
                </c:pt>
                <c:pt idx="126">
                  <c:v>9.51</c:v>
                </c:pt>
                <c:pt idx="127">
                  <c:v>9.48</c:v>
                </c:pt>
                <c:pt idx="128">
                  <c:v>9.4600000000000009</c:v>
                </c:pt>
                <c:pt idx="129">
                  <c:v>9.44</c:v>
                </c:pt>
                <c:pt idx="130">
                  <c:v>9.42</c:v>
                </c:pt>
                <c:pt idx="131">
                  <c:v>9.39</c:v>
                </c:pt>
                <c:pt idx="132">
                  <c:v>9.36</c:v>
                </c:pt>
                <c:pt idx="133">
                  <c:v>9.33</c:v>
                </c:pt>
                <c:pt idx="134">
                  <c:v>9.0399999999999991</c:v>
                </c:pt>
                <c:pt idx="135">
                  <c:v>8.9600000000000009</c:v>
                </c:pt>
                <c:pt idx="136">
                  <c:v>8.91</c:v>
                </c:pt>
                <c:pt idx="137">
                  <c:v>8.9</c:v>
                </c:pt>
                <c:pt idx="138">
                  <c:v>8.93</c:v>
                </c:pt>
                <c:pt idx="139">
                  <c:v>8.99</c:v>
                </c:pt>
                <c:pt idx="140">
                  <c:v>9.1300000000000008</c:v>
                </c:pt>
                <c:pt idx="141">
                  <c:v>9.34</c:v>
                </c:pt>
                <c:pt idx="142">
                  <c:v>9.6199999999999992</c:v>
                </c:pt>
                <c:pt idx="143">
                  <c:v>9.85</c:v>
                </c:pt>
                <c:pt idx="144">
                  <c:v>10.210000000000001</c:v>
                </c:pt>
                <c:pt idx="145">
                  <c:v>10.57</c:v>
                </c:pt>
                <c:pt idx="146">
                  <c:v>11.02</c:v>
                </c:pt>
                <c:pt idx="147">
                  <c:v>11.27</c:v>
                </c:pt>
                <c:pt idx="148">
                  <c:v>11.57</c:v>
                </c:pt>
                <c:pt idx="149">
                  <c:v>11.85</c:v>
                </c:pt>
                <c:pt idx="150">
                  <c:v>12.09</c:v>
                </c:pt>
                <c:pt idx="151">
                  <c:v>12.38</c:v>
                </c:pt>
                <c:pt idx="152">
                  <c:v>12.56</c:v>
                </c:pt>
                <c:pt idx="153">
                  <c:v>12.81</c:v>
                </c:pt>
                <c:pt idx="154">
                  <c:v>12.99</c:v>
                </c:pt>
                <c:pt idx="155">
                  <c:v>13.17</c:v>
                </c:pt>
                <c:pt idx="156">
                  <c:v>13.34</c:v>
                </c:pt>
                <c:pt idx="157">
                  <c:v>13.47</c:v>
                </c:pt>
                <c:pt idx="158">
                  <c:v>13.66</c:v>
                </c:pt>
                <c:pt idx="159">
                  <c:v>13.8</c:v>
                </c:pt>
                <c:pt idx="160">
                  <c:v>13.92</c:v>
                </c:pt>
                <c:pt idx="161">
                  <c:v>14.1</c:v>
                </c:pt>
                <c:pt idx="162">
                  <c:v>14.2</c:v>
                </c:pt>
                <c:pt idx="163">
                  <c:v>14.32</c:v>
                </c:pt>
                <c:pt idx="164">
                  <c:v>14.42</c:v>
                </c:pt>
                <c:pt idx="165">
                  <c:v>14.52</c:v>
                </c:pt>
                <c:pt idx="166">
                  <c:v>14.62</c:v>
                </c:pt>
                <c:pt idx="167">
                  <c:v>14.7</c:v>
                </c:pt>
                <c:pt idx="168">
                  <c:v>14.79</c:v>
                </c:pt>
                <c:pt idx="169">
                  <c:v>14.88</c:v>
                </c:pt>
                <c:pt idx="170">
                  <c:v>14.97</c:v>
                </c:pt>
                <c:pt idx="171">
                  <c:v>15.08</c:v>
                </c:pt>
                <c:pt idx="172">
                  <c:v>15.18</c:v>
                </c:pt>
                <c:pt idx="173">
                  <c:v>15.25</c:v>
                </c:pt>
                <c:pt idx="174">
                  <c:v>15.33</c:v>
                </c:pt>
                <c:pt idx="175">
                  <c:v>15.39</c:v>
                </c:pt>
                <c:pt idx="176">
                  <c:v>15.46</c:v>
                </c:pt>
                <c:pt idx="177">
                  <c:v>15.54</c:v>
                </c:pt>
                <c:pt idx="178">
                  <c:v>15.6</c:v>
                </c:pt>
                <c:pt idx="179">
                  <c:v>15.66</c:v>
                </c:pt>
                <c:pt idx="180">
                  <c:v>15.74</c:v>
                </c:pt>
                <c:pt idx="181">
                  <c:v>15.8</c:v>
                </c:pt>
                <c:pt idx="182">
                  <c:v>15.87</c:v>
                </c:pt>
                <c:pt idx="183">
                  <c:v>15.92</c:v>
                </c:pt>
                <c:pt idx="184">
                  <c:v>15.97</c:v>
                </c:pt>
                <c:pt idx="185">
                  <c:v>16.03</c:v>
                </c:pt>
                <c:pt idx="186">
                  <c:v>16.079999999999998</c:v>
                </c:pt>
                <c:pt idx="187">
                  <c:v>16.13</c:v>
                </c:pt>
                <c:pt idx="188">
                  <c:v>16.170000000000002</c:v>
                </c:pt>
                <c:pt idx="189">
                  <c:v>16.22</c:v>
                </c:pt>
                <c:pt idx="190">
                  <c:v>16.27</c:v>
                </c:pt>
                <c:pt idx="191">
                  <c:v>16.3</c:v>
                </c:pt>
                <c:pt idx="192">
                  <c:v>16.350000000000001</c:v>
                </c:pt>
                <c:pt idx="193">
                  <c:v>16.39</c:v>
                </c:pt>
                <c:pt idx="194">
                  <c:v>16.420000000000002</c:v>
                </c:pt>
                <c:pt idx="195">
                  <c:v>16.46</c:v>
                </c:pt>
                <c:pt idx="196">
                  <c:v>16.5</c:v>
                </c:pt>
                <c:pt idx="197">
                  <c:v>16.54</c:v>
                </c:pt>
                <c:pt idx="198">
                  <c:v>16.579999999999998</c:v>
                </c:pt>
                <c:pt idx="199">
                  <c:v>16.61</c:v>
                </c:pt>
                <c:pt idx="200">
                  <c:v>16.64</c:v>
                </c:pt>
                <c:pt idx="201">
                  <c:v>16.670000000000002</c:v>
                </c:pt>
                <c:pt idx="202">
                  <c:v>16.7</c:v>
                </c:pt>
                <c:pt idx="203">
                  <c:v>16.73</c:v>
                </c:pt>
                <c:pt idx="204">
                  <c:v>16.75</c:v>
                </c:pt>
                <c:pt idx="205">
                  <c:v>16.78</c:v>
                </c:pt>
                <c:pt idx="206">
                  <c:v>16.809999999999999</c:v>
                </c:pt>
                <c:pt idx="207">
                  <c:v>16.829999999999998</c:v>
                </c:pt>
                <c:pt idx="208">
                  <c:v>16.86</c:v>
                </c:pt>
                <c:pt idx="209">
                  <c:v>16.88</c:v>
                </c:pt>
                <c:pt idx="210">
                  <c:v>16.899999999999999</c:v>
                </c:pt>
                <c:pt idx="211">
                  <c:v>16.920000000000002</c:v>
                </c:pt>
                <c:pt idx="212">
                  <c:v>16.940000000000001</c:v>
                </c:pt>
                <c:pt idx="213">
                  <c:v>16.95</c:v>
                </c:pt>
                <c:pt idx="214">
                  <c:v>16.96</c:v>
                </c:pt>
                <c:pt idx="215">
                  <c:v>16.940000000000001</c:v>
                </c:pt>
                <c:pt idx="216">
                  <c:v>16.88</c:v>
                </c:pt>
                <c:pt idx="217">
                  <c:v>16.77</c:v>
                </c:pt>
                <c:pt idx="218">
                  <c:v>16.670000000000002</c:v>
                </c:pt>
                <c:pt idx="219">
                  <c:v>16.55</c:v>
                </c:pt>
                <c:pt idx="220">
                  <c:v>16.440000000000001</c:v>
                </c:pt>
                <c:pt idx="221">
                  <c:v>16.329999999999998</c:v>
                </c:pt>
                <c:pt idx="222">
                  <c:v>16.2</c:v>
                </c:pt>
                <c:pt idx="223">
                  <c:v>16.079999999999998</c:v>
                </c:pt>
                <c:pt idx="224">
                  <c:v>15.97</c:v>
                </c:pt>
                <c:pt idx="225">
                  <c:v>15.84</c:v>
                </c:pt>
                <c:pt idx="226">
                  <c:v>15.71</c:v>
                </c:pt>
                <c:pt idx="227">
                  <c:v>15.58</c:v>
                </c:pt>
                <c:pt idx="228">
                  <c:v>15.46</c:v>
                </c:pt>
                <c:pt idx="229">
                  <c:v>15.34</c:v>
                </c:pt>
                <c:pt idx="230">
                  <c:v>15.22</c:v>
                </c:pt>
                <c:pt idx="231">
                  <c:v>15.04</c:v>
                </c:pt>
                <c:pt idx="232">
                  <c:v>14.93</c:v>
                </c:pt>
                <c:pt idx="233">
                  <c:v>14.8</c:v>
                </c:pt>
                <c:pt idx="234">
                  <c:v>14.67</c:v>
                </c:pt>
                <c:pt idx="235">
                  <c:v>14.53</c:v>
                </c:pt>
                <c:pt idx="236">
                  <c:v>14.39</c:v>
                </c:pt>
                <c:pt idx="237">
                  <c:v>14.28</c:v>
                </c:pt>
                <c:pt idx="238">
                  <c:v>14.17</c:v>
                </c:pt>
                <c:pt idx="239">
                  <c:v>14.04</c:v>
                </c:pt>
                <c:pt idx="240">
                  <c:v>13.92</c:v>
                </c:pt>
                <c:pt idx="241">
                  <c:v>13.8</c:v>
                </c:pt>
                <c:pt idx="242">
                  <c:v>13.68</c:v>
                </c:pt>
                <c:pt idx="243">
                  <c:v>13.56</c:v>
                </c:pt>
                <c:pt idx="244">
                  <c:v>13.44</c:v>
                </c:pt>
                <c:pt idx="245">
                  <c:v>13.33</c:v>
                </c:pt>
                <c:pt idx="246">
                  <c:v>13.22</c:v>
                </c:pt>
                <c:pt idx="247">
                  <c:v>13.1</c:v>
                </c:pt>
                <c:pt idx="248">
                  <c:v>12.99</c:v>
                </c:pt>
                <c:pt idx="249">
                  <c:v>12.88</c:v>
                </c:pt>
                <c:pt idx="250">
                  <c:v>12.77</c:v>
                </c:pt>
                <c:pt idx="251">
                  <c:v>12.64</c:v>
                </c:pt>
                <c:pt idx="252">
                  <c:v>12.49</c:v>
                </c:pt>
                <c:pt idx="253">
                  <c:v>12.35</c:v>
                </c:pt>
                <c:pt idx="254">
                  <c:v>12.21</c:v>
                </c:pt>
                <c:pt idx="255">
                  <c:v>12.1</c:v>
                </c:pt>
                <c:pt idx="256">
                  <c:v>11.97</c:v>
                </c:pt>
                <c:pt idx="257">
                  <c:v>11.82</c:v>
                </c:pt>
                <c:pt idx="258">
                  <c:v>11.67</c:v>
                </c:pt>
                <c:pt idx="259">
                  <c:v>11.55</c:v>
                </c:pt>
                <c:pt idx="260">
                  <c:v>11.44</c:v>
                </c:pt>
                <c:pt idx="261">
                  <c:v>11.34</c:v>
                </c:pt>
                <c:pt idx="262">
                  <c:v>11.24</c:v>
                </c:pt>
                <c:pt idx="263">
                  <c:v>11.14</c:v>
                </c:pt>
                <c:pt idx="264">
                  <c:v>11.03</c:v>
                </c:pt>
                <c:pt idx="265">
                  <c:v>10.93</c:v>
                </c:pt>
                <c:pt idx="266">
                  <c:v>10.85</c:v>
                </c:pt>
                <c:pt idx="267">
                  <c:v>10.77</c:v>
                </c:pt>
                <c:pt idx="268">
                  <c:v>10.69</c:v>
                </c:pt>
                <c:pt idx="269">
                  <c:v>10.62</c:v>
                </c:pt>
                <c:pt idx="270">
                  <c:v>10.54</c:v>
                </c:pt>
                <c:pt idx="271">
                  <c:v>10.48</c:v>
                </c:pt>
                <c:pt idx="272">
                  <c:v>10.41</c:v>
                </c:pt>
                <c:pt idx="273">
                  <c:v>10.34</c:v>
                </c:pt>
                <c:pt idx="274">
                  <c:v>10.28</c:v>
                </c:pt>
                <c:pt idx="275">
                  <c:v>10.23</c:v>
                </c:pt>
                <c:pt idx="276">
                  <c:v>10.17</c:v>
                </c:pt>
                <c:pt idx="277">
                  <c:v>10.119999999999999</c:v>
                </c:pt>
                <c:pt idx="278">
                  <c:v>10.07</c:v>
                </c:pt>
                <c:pt idx="279">
                  <c:v>10.039999999999999</c:v>
                </c:pt>
                <c:pt idx="280">
                  <c:v>9.99</c:v>
                </c:pt>
                <c:pt idx="281">
                  <c:v>9.9499999999999993</c:v>
                </c:pt>
                <c:pt idx="282">
                  <c:v>9.91</c:v>
                </c:pt>
                <c:pt idx="283">
                  <c:v>9.8699999999999992</c:v>
                </c:pt>
                <c:pt idx="284">
                  <c:v>9.84</c:v>
                </c:pt>
                <c:pt idx="285">
                  <c:v>9.8000000000000007</c:v>
                </c:pt>
                <c:pt idx="286">
                  <c:v>9.76</c:v>
                </c:pt>
                <c:pt idx="287">
                  <c:v>9.73</c:v>
                </c:pt>
                <c:pt idx="288">
                  <c:v>9.6999999999999993</c:v>
                </c:pt>
                <c:pt idx="289">
                  <c:v>9.67</c:v>
                </c:pt>
                <c:pt idx="290">
                  <c:v>9.6300000000000008</c:v>
                </c:pt>
                <c:pt idx="291">
                  <c:v>9.61</c:v>
                </c:pt>
                <c:pt idx="292">
                  <c:v>9.59</c:v>
                </c:pt>
                <c:pt idx="293">
                  <c:v>9.56</c:v>
                </c:pt>
                <c:pt idx="294">
                  <c:v>9.5399999999999991</c:v>
                </c:pt>
                <c:pt idx="295">
                  <c:v>9.51</c:v>
                </c:pt>
                <c:pt idx="296">
                  <c:v>9.48</c:v>
                </c:pt>
                <c:pt idx="297">
                  <c:v>9.4499999999999993</c:v>
                </c:pt>
                <c:pt idx="298">
                  <c:v>9.42</c:v>
                </c:pt>
                <c:pt idx="299">
                  <c:v>9.39</c:v>
                </c:pt>
                <c:pt idx="300">
                  <c:v>9.3699999999999992</c:v>
                </c:pt>
                <c:pt idx="301">
                  <c:v>9.35</c:v>
                </c:pt>
                <c:pt idx="302">
                  <c:v>9.33</c:v>
                </c:pt>
                <c:pt idx="303">
                  <c:v>9.31</c:v>
                </c:pt>
                <c:pt idx="304">
                  <c:v>9.2899999999999991</c:v>
                </c:pt>
                <c:pt idx="305">
                  <c:v>9.26</c:v>
                </c:pt>
                <c:pt idx="306">
                  <c:v>9.2200000000000006</c:v>
                </c:pt>
                <c:pt idx="307">
                  <c:v>9.15</c:v>
                </c:pt>
                <c:pt idx="308">
                  <c:v>9.09</c:v>
                </c:pt>
                <c:pt idx="309">
                  <c:v>8.99</c:v>
                </c:pt>
                <c:pt idx="310">
                  <c:v>8.9</c:v>
                </c:pt>
                <c:pt idx="311">
                  <c:v>8.7899999999999991</c:v>
                </c:pt>
                <c:pt idx="312">
                  <c:v>8.69</c:v>
                </c:pt>
                <c:pt idx="313">
                  <c:v>8.6</c:v>
                </c:pt>
                <c:pt idx="314">
                  <c:v>8.5</c:v>
                </c:pt>
                <c:pt idx="315">
                  <c:v>8.42</c:v>
                </c:pt>
                <c:pt idx="316">
                  <c:v>8.33</c:v>
                </c:pt>
                <c:pt idx="317">
                  <c:v>8.24</c:v>
                </c:pt>
                <c:pt idx="318">
                  <c:v>8.16</c:v>
                </c:pt>
                <c:pt idx="319">
                  <c:v>8.15</c:v>
                </c:pt>
                <c:pt idx="320">
                  <c:v>7.96</c:v>
                </c:pt>
                <c:pt idx="321">
                  <c:v>7.88</c:v>
                </c:pt>
                <c:pt idx="322">
                  <c:v>7.8</c:v>
                </c:pt>
                <c:pt idx="323">
                  <c:v>7.72</c:v>
                </c:pt>
                <c:pt idx="324">
                  <c:v>7.64</c:v>
                </c:pt>
                <c:pt idx="325">
                  <c:v>7.55</c:v>
                </c:pt>
                <c:pt idx="326">
                  <c:v>7.48</c:v>
                </c:pt>
                <c:pt idx="327">
                  <c:v>7.4</c:v>
                </c:pt>
                <c:pt idx="328">
                  <c:v>7.29</c:v>
                </c:pt>
                <c:pt idx="329">
                  <c:v>7.22</c:v>
                </c:pt>
                <c:pt idx="330">
                  <c:v>7.14</c:v>
                </c:pt>
                <c:pt idx="331">
                  <c:v>7.05</c:v>
                </c:pt>
                <c:pt idx="332">
                  <c:v>6.96</c:v>
                </c:pt>
                <c:pt idx="333">
                  <c:v>6.87</c:v>
                </c:pt>
                <c:pt idx="334">
                  <c:v>6.77</c:v>
                </c:pt>
                <c:pt idx="335">
                  <c:v>6.69</c:v>
                </c:pt>
                <c:pt idx="336">
                  <c:v>6.6</c:v>
                </c:pt>
                <c:pt idx="337">
                  <c:v>6.53</c:v>
                </c:pt>
                <c:pt idx="338">
                  <c:v>6.45</c:v>
                </c:pt>
                <c:pt idx="339">
                  <c:v>6.36</c:v>
                </c:pt>
                <c:pt idx="340">
                  <c:v>6.29</c:v>
                </c:pt>
                <c:pt idx="341">
                  <c:v>6.16</c:v>
                </c:pt>
                <c:pt idx="342">
                  <c:v>5.99</c:v>
                </c:pt>
                <c:pt idx="343">
                  <c:v>5.86</c:v>
                </c:pt>
                <c:pt idx="344">
                  <c:v>5.8</c:v>
                </c:pt>
                <c:pt idx="345">
                  <c:v>5.7</c:v>
                </c:pt>
                <c:pt idx="346">
                  <c:v>5.62</c:v>
                </c:pt>
                <c:pt idx="347">
                  <c:v>5.55</c:v>
                </c:pt>
                <c:pt idx="348">
                  <c:v>5.47</c:v>
                </c:pt>
                <c:pt idx="349">
                  <c:v>5.35</c:v>
                </c:pt>
                <c:pt idx="350">
                  <c:v>5.22</c:v>
                </c:pt>
                <c:pt idx="351">
                  <c:v>5.14</c:v>
                </c:pt>
                <c:pt idx="352">
                  <c:v>5.05</c:v>
                </c:pt>
                <c:pt idx="353">
                  <c:v>4.97</c:v>
                </c:pt>
                <c:pt idx="354">
                  <c:v>4.87</c:v>
                </c:pt>
                <c:pt idx="355">
                  <c:v>4.76</c:v>
                </c:pt>
                <c:pt idx="356">
                  <c:v>4.68</c:v>
                </c:pt>
                <c:pt idx="357">
                  <c:v>4.59</c:v>
                </c:pt>
                <c:pt idx="358">
                  <c:v>4.5</c:v>
                </c:pt>
                <c:pt idx="359">
                  <c:v>4.42</c:v>
                </c:pt>
                <c:pt idx="360">
                  <c:v>4.32</c:v>
                </c:pt>
                <c:pt idx="361">
                  <c:v>4.24</c:v>
                </c:pt>
                <c:pt idx="362">
                  <c:v>4.1500000000000004</c:v>
                </c:pt>
                <c:pt idx="363">
                  <c:v>4.0599999999999996</c:v>
                </c:pt>
                <c:pt idx="364">
                  <c:v>3.97</c:v>
                </c:pt>
                <c:pt idx="365">
                  <c:v>3.88</c:v>
                </c:pt>
                <c:pt idx="366">
                  <c:v>3.79</c:v>
                </c:pt>
                <c:pt idx="367">
                  <c:v>3.72</c:v>
                </c:pt>
                <c:pt idx="368">
                  <c:v>3.61</c:v>
                </c:pt>
                <c:pt idx="369">
                  <c:v>3.52</c:v>
                </c:pt>
                <c:pt idx="370">
                  <c:v>3.44</c:v>
                </c:pt>
                <c:pt idx="371">
                  <c:v>3.35</c:v>
                </c:pt>
                <c:pt idx="372">
                  <c:v>3.25</c:v>
                </c:pt>
                <c:pt idx="373">
                  <c:v>3.17</c:v>
                </c:pt>
                <c:pt idx="374">
                  <c:v>3.08</c:v>
                </c:pt>
                <c:pt idx="375">
                  <c:v>2.99</c:v>
                </c:pt>
                <c:pt idx="376">
                  <c:v>2.9</c:v>
                </c:pt>
                <c:pt idx="377">
                  <c:v>2.81</c:v>
                </c:pt>
                <c:pt idx="378">
                  <c:v>2.71</c:v>
                </c:pt>
                <c:pt idx="379">
                  <c:v>2.62</c:v>
                </c:pt>
                <c:pt idx="380">
                  <c:v>2.54</c:v>
                </c:pt>
                <c:pt idx="381">
                  <c:v>2.44</c:v>
                </c:pt>
                <c:pt idx="382">
                  <c:v>2.37</c:v>
                </c:pt>
                <c:pt idx="383">
                  <c:v>2.27</c:v>
                </c:pt>
                <c:pt idx="384">
                  <c:v>2.19</c:v>
                </c:pt>
                <c:pt idx="385">
                  <c:v>2.11</c:v>
                </c:pt>
                <c:pt idx="386">
                  <c:v>2.02</c:v>
                </c:pt>
                <c:pt idx="387">
                  <c:v>1.92</c:v>
                </c:pt>
                <c:pt idx="388">
                  <c:v>1.82</c:v>
                </c:pt>
                <c:pt idx="389">
                  <c:v>1.74</c:v>
                </c:pt>
                <c:pt idx="390">
                  <c:v>1.66</c:v>
                </c:pt>
                <c:pt idx="391">
                  <c:v>1.57</c:v>
                </c:pt>
                <c:pt idx="392">
                  <c:v>1.48</c:v>
                </c:pt>
                <c:pt idx="393">
                  <c:v>1.39</c:v>
                </c:pt>
                <c:pt idx="394">
                  <c:v>1.32</c:v>
                </c:pt>
                <c:pt idx="395">
                  <c:v>1.25</c:v>
                </c:pt>
                <c:pt idx="396">
                  <c:v>1.1499999999999999</c:v>
                </c:pt>
                <c:pt idx="397">
                  <c:v>1.05</c:v>
                </c:pt>
                <c:pt idx="398">
                  <c:v>0.98</c:v>
                </c:pt>
                <c:pt idx="399">
                  <c:v>0.9</c:v>
                </c:pt>
                <c:pt idx="400">
                  <c:v>0.81</c:v>
                </c:pt>
                <c:pt idx="401">
                  <c:v>0.71</c:v>
                </c:pt>
                <c:pt idx="402">
                  <c:v>0.61</c:v>
                </c:pt>
                <c:pt idx="403">
                  <c:v>0.52</c:v>
                </c:pt>
                <c:pt idx="404">
                  <c:v>0.43</c:v>
                </c:pt>
                <c:pt idx="405">
                  <c:v>0.34</c:v>
                </c:pt>
                <c:pt idx="406">
                  <c:v>0.26</c:v>
                </c:pt>
                <c:pt idx="407">
                  <c:v>0.17</c:v>
                </c:pt>
                <c:pt idx="408">
                  <c:v>0.1</c:v>
                </c:pt>
                <c:pt idx="409">
                  <c:v>0.03</c:v>
                </c:pt>
                <c:pt idx="410">
                  <c:v>-0.06</c:v>
                </c:pt>
                <c:pt idx="411">
                  <c:v>-0.15</c:v>
                </c:pt>
                <c:pt idx="412">
                  <c:v>-0.23</c:v>
                </c:pt>
                <c:pt idx="413">
                  <c:v>-0.28999999999999998</c:v>
                </c:pt>
                <c:pt idx="414">
                  <c:v>-0.33</c:v>
                </c:pt>
                <c:pt idx="415">
                  <c:v>-0.37</c:v>
                </c:pt>
                <c:pt idx="416">
                  <c:v>-0.39</c:v>
                </c:pt>
                <c:pt idx="417">
                  <c:v>-0.4</c:v>
                </c:pt>
                <c:pt idx="418">
                  <c:v>-0.41</c:v>
                </c:pt>
                <c:pt idx="419">
                  <c:v>-0.42</c:v>
                </c:pt>
                <c:pt idx="420">
                  <c:v>-0.41</c:v>
                </c:pt>
                <c:pt idx="421">
                  <c:v>-0.4</c:v>
                </c:pt>
                <c:pt idx="422">
                  <c:v>-0.39</c:v>
                </c:pt>
                <c:pt idx="423">
                  <c:v>-0.38</c:v>
                </c:pt>
                <c:pt idx="424">
                  <c:v>-0.37</c:v>
                </c:pt>
                <c:pt idx="425">
                  <c:v>-0.36</c:v>
                </c:pt>
                <c:pt idx="426">
                  <c:v>-0.34</c:v>
                </c:pt>
                <c:pt idx="427">
                  <c:v>-0.33</c:v>
                </c:pt>
                <c:pt idx="428">
                  <c:v>-0.31</c:v>
                </c:pt>
                <c:pt idx="429">
                  <c:v>-0.28999999999999998</c:v>
                </c:pt>
                <c:pt idx="430">
                  <c:v>-0.28000000000000003</c:v>
                </c:pt>
                <c:pt idx="431">
                  <c:v>-0.26</c:v>
                </c:pt>
                <c:pt idx="432">
                  <c:v>-0.25</c:v>
                </c:pt>
                <c:pt idx="433">
                  <c:v>-0.23</c:v>
                </c:pt>
                <c:pt idx="434">
                  <c:v>-0.22</c:v>
                </c:pt>
                <c:pt idx="435">
                  <c:v>0.01</c:v>
                </c:pt>
                <c:pt idx="436">
                  <c:v>0.02</c:v>
                </c:pt>
                <c:pt idx="437">
                  <c:v>0.04</c:v>
                </c:pt>
                <c:pt idx="438">
                  <c:v>0.05</c:v>
                </c:pt>
                <c:pt idx="439">
                  <c:v>0.06</c:v>
                </c:pt>
                <c:pt idx="440">
                  <c:v>0.08</c:v>
                </c:pt>
                <c:pt idx="441">
                  <c:v>0.09</c:v>
                </c:pt>
                <c:pt idx="442">
                  <c:v>0.1</c:v>
                </c:pt>
                <c:pt idx="443">
                  <c:v>0.11</c:v>
                </c:pt>
                <c:pt idx="444">
                  <c:v>0.12</c:v>
                </c:pt>
                <c:pt idx="445">
                  <c:v>0.13</c:v>
                </c:pt>
                <c:pt idx="446">
                  <c:v>0.13</c:v>
                </c:pt>
                <c:pt idx="447">
                  <c:v>0.14000000000000001</c:v>
                </c:pt>
                <c:pt idx="448">
                  <c:v>0.15</c:v>
                </c:pt>
                <c:pt idx="449">
                  <c:v>0.15</c:v>
                </c:pt>
                <c:pt idx="450">
                  <c:v>0.16</c:v>
                </c:pt>
                <c:pt idx="451">
                  <c:v>0.17</c:v>
                </c:pt>
                <c:pt idx="452">
                  <c:v>0.17</c:v>
                </c:pt>
                <c:pt idx="453">
                  <c:v>0.18</c:v>
                </c:pt>
                <c:pt idx="454">
                  <c:v>0.19</c:v>
                </c:pt>
                <c:pt idx="455">
                  <c:v>0.2</c:v>
                </c:pt>
                <c:pt idx="456">
                  <c:v>0.2</c:v>
                </c:pt>
                <c:pt idx="457">
                  <c:v>0.21</c:v>
                </c:pt>
                <c:pt idx="458">
                  <c:v>0.21</c:v>
                </c:pt>
                <c:pt idx="459">
                  <c:v>0.22</c:v>
                </c:pt>
                <c:pt idx="460">
                  <c:v>0.23</c:v>
                </c:pt>
                <c:pt idx="461">
                  <c:v>0.23</c:v>
                </c:pt>
                <c:pt idx="462">
                  <c:v>0.23</c:v>
                </c:pt>
                <c:pt idx="463">
                  <c:v>0.24</c:v>
                </c:pt>
                <c:pt idx="464">
                  <c:v>0.24</c:v>
                </c:pt>
                <c:pt idx="465">
                  <c:v>0.25</c:v>
                </c:pt>
                <c:pt idx="466">
                  <c:v>0.25</c:v>
                </c:pt>
                <c:pt idx="467">
                  <c:v>0.26</c:v>
                </c:pt>
                <c:pt idx="468">
                  <c:v>0.27</c:v>
                </c:pt>
                <c:pt idx="469">
                  <c:v>0.27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0.31</c:v>
                </c:pt>
                <c:pt idx="480">
                  <c:v>0.31</c:v>
                </c:pt>
                <c:pt idx="481">
                  <c:v>0.31</c:v>
                </c:pt>
                <c:pt idx="482">
                  <c:v>0.31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0.31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0.28999999999999998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0.28000000000000003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0.28000000000000003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0.26</c:v>
                </c:pt>
                <c:pt idx="511">
                  <c:v>0.26</c:v>
                </c:pt>
                <c:pt idx="512">
                  <c:v>0.26</c:v>
                </c:pt>
                <c:pt idx="513">
                  <c:v>0.26</c:v>
                </c:pt>
                <c:pt idx="514">
                  <c:v>0.26</c:v>
                </c:pt>
                <c:pt idx="515">
                  <c:v>0.25</c:v>
                </c:pt>
                <c:pt idx="516">
                  <c:v>0.25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0.26</c:v>
                </c:pt>
                <c:pt idx="525">
                  <c:v>0.26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0.23</c:v>
                </c:pt>
                <c:pt idx="533">
                  <c:v>0.22</c:v>
                </c:pt>
                <c:pt idx="534">
                  <c:v>0.22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0.19</c:v>
                </c:pt>
                <c:pt idx="560">
                  <c:v>0.19</c:v>
                </c:pt>
                <c:pt idx="561">
                  <c:v>0.19</c:v>
                </c:pt>
                <c:pt idx="562">
                  <c:v>0.19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0.19</c:v>
                </c:pt>
                <c:pt idx="578">
                  <c:v>0.19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0.22</c:v>
                </c:pt>
                <c:pt idx="593">
                  <c:v>0.22</c:v>
                </c:pt>
                <c:pt idx="594">
                  <c:v>0.22</c:v>
                </c:pt>
                <c:pt idx="595">
                  <c:v>0.22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0.23</c:v>
                </c:pt>
                <c:pt idx="615">
                  <c:v>0.23</c:v>
                </c:pt>
                <c:pt idx="616">
                  <c:v>0.23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0.21</c:v>
                </c:pt>
                <c:pt idx="622">
                  <c:v>0.21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0.19</c:v>
                </c:pt>
                <c:pt idx="628">
                  <c:v>0.19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0.17</c:v>
                </c:pt>
                <c:pt idx="638">
                  <c:v>0.17</c:v>
                </c:pt>
                <c:pt idx="639">
                  <c:v>0.17</c:v>
                </c:pt>
                <c:pt idx="640">
                  <c:v>0.17</c:v>
                </c:pt>
                <c:pt idx="641">
                  <c:v>0.17</c:v>
                </c:pt>
                <c:pt idx="642">
                  <c:v>0.17</c:v>
                </c:pt>
                <c:pt idx="643">
                  <c:v>0.17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0.17</c:v>
                </c:pt>
                <c:pt idx="656">
                  <c:v>0.17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0.19</c:v>
                </c:pt>
                <c:pt idx="666">
                  <c:v>0.19</c:v>
                </c:pt>
                <c:pt idx="667">
                  <c:v>0.19</c:v>
                </c:pt>
                <c:pt idx="668">
                  <c:v>0.19</c:v>
                </c:pt>
                <c:pt idx="669">
                  <c:v>0.19</c:v>
                </c:pt>
                <c:pt idx="670">
                  <c:v>0.19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0.19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0.19</c:v>
                </c:pt>
                <c:pt idx="694">
                  <c:v>0.19</c:v>
                </c:pt>
                <c:pt idx="695">
                  <c:v>0.19</c:v>
                </c:pt>
                <c:pt idx="696">
                  <c:v>0.19</c:v>
                </c:pt>
                <c:pt idx="697">
                  <c:v>0.19</c:v>
                </c:pt>
                <c:pt idx="698">
                  <c:v>0.19</c:v>
                </c:pt>
                <c:pt idx="699">
                  <c:v>0.19</c:v>
                </c:pt>
                <c:pt idx="700">
                  <c:v>0.19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0.19</c:v>
                </c:pt>
                <c:pt idx="719">
                  <c:v>0.19</c:v>
                </c:pt>
                <c:pt idx="720">
                  <c:v>0.19</c:v>
                </c:pt>
                <c:pt idx="721">
                  <c:v>0.18</c:v>
                </c:pt>
                <c:pt idx="722">
                  <c:v>0.18</c:v>
                </c:pt>
                <c:pt idx="723">
                  <c:v>0.18</c:v>
                </c:pt>
                <c:pt idx="724">
                  <c:v>0.18</c:v>
                </c:pt>
                <c:pt idx="725">
                  <c:v>0.18</c:v>
                </c:pt>
                <c:pt idx="726">
                  <c:v>0.18</c:v>
                </c:pt>
                <c:pt idx="727">
                  <c:v>0.18</c:v>
                </c:pt>
                <c:pt idx="728">
                  <c:v>0.18</c:v>
                </c:pt>
                <c:pt idx="729">
                  <c:v>0.19</c:v>
                </c:pt>
                <c:pt idx="730">
                  <c:v>0.19</c:v>
                </c:pt>
                <c:pt idx="731">
                  <c:v>0.19</c:v>
                </c:pt>
                <c:pt idx="732">
                  <c:v>0.19</c:v>
                </c:pt>
                <c:pt idx="733">
                  <c:v>0.19</c:v>
                </c:pt>
                <c:pt idx="734">
                  <c:v>0.19</c:v>
                </c:pt>
                <c:pt idx="735">
                  <c:v>0.19</c:v>
                </c:pt>
                <c:pt idx="736">
                  <c:v>0.19</c:v>
                </c:pt>
                <c:pt idx="737">
                  <c:v>0.19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0.19</c:v>
                </c:pt>
                <c:pt idx="744">
                  <c:v>0.19</c:v>
                </c:pt>
                <c:pt idx="745">
                  <c:v>0.19</c:v>
                </c:pt>
                <c:pt idx="746">
                  <c:v>0.19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0.18</c:v>
                </c:pt>
                <c:pt idx="751">
                  <c:v>0.19</c:v>
                </c:pt>
                <c:pt idx="752">
                  <c:v>0.19</c:v>
                </c:pt>
                <c:pt idx="753">
                  <c:v>0.19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0.19</c:v>
                </c:pt>
                <c:pt idx="768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TABLA!$I$2:$I$770</c:f>
              <c:numCache>
                <c:formatCode>0.00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TABLA!$E$2:$E$770</c:f>
              <c:numCache>
                <c:formatCode>0,000</c:formatCode>
                <c:ptCount val="769"/>
                <c:pt idx="0">
                  <c:v>143.23944878270581</c:v>
                </c:pt>
                <c:pt idx="1">
                  <c:v>141.52057539731334</c:v>
                </c:pt>
                <c:pt idx="2">
                  <c:v>140.3746598070517</c:v>
                </c:pt>
                <c:pt idx="3">
                  <c:v>139.22874421679006</c:v>
                </c:pt>
                <c:pt idx="4">
                  <c:v>138.0828286265284</c:v>
                </c:pt>
                <c:pt idx="5">
                  <c:v>135.79099744600512</c:v>
                </c:pt>
                <c:pt idx="6">
                  <c:v>133.49916626548182</c:v>
                </c:pt>
                <c:pt idx="7">
                  <c:v>130.06141949469688</c:v>
                </c:pt>
                <c:pt idx="8">
                  <c:v>125.47775713365029</c:v>
                </c:pt>
                <c:pt idx="9">
                  <c:v>120.89409477260369</c:v>
                </c:pt>
                <c:pt idx="10">
                  <c:v>115.7374746164263</c:v>
                </c:pt>
                <c:pt idx="11">
                  <c:v>109.43493886998723</c:v>
                </c:pt>
                <c:pt idx="12">
                  <c:v>103.13240312354819</c:v>
                </c:pt>
                <c:pt idx="13">
                  <c:v>96.829867377109125</c:v>
                </c:pt>
                <c:pt idx="14">
                  <c:v>91.100289425800895</c:v>
                </c:pt>
                <c:pt idx="15">
                  <c:v>84.797753679361833</c:v>
                </c:pt>
                <c:pt idx="16">
                  <c:v>78.495217932922785</c:v>
                </c:pt>
                <c:pt idx="17">
                  <c:v>72.192682186483736</c:v>
                </c:pt>
                <c:pt idx="18">
                  <c:v>65.89014644004466</c:v>
                </c:pt>
                <c:pt idx="19">
                  <c:v>59.587610693605619</c:v>
                </c:pt>
                <c:pt idx="20">
                  <c:v>53.285074947166564</c:v>
                </c:pt>
                <c:pt idx="21">
                  <c:v>47.555496995858327</c:v>
                </c:pt>
                <c:pt idx="22">
                  <c:v>42.398876839680916</c:v>
                </c:pt>
                <c:pt idx="23">
                  <c:v>37.242256683503513</c:v>
                </c:pt>
                <c:pt idx="24">
                  <c:v>29.220847551671984</c:v>
                </c:pt>
                <c:pt idx="25">
                  <c:v>24.637185190625402</c:v>
                </c:pt>
                <c:pt idx="26">
                  <c:v>19.480565034447991</c:v>
                </c:pt>
                <c:pt idx="27">
                  <c:v>14.323944878270581</c:v>
                </c:pt>
                <c:pt idx="28">
                  <c:v>9.7402825172239957</c:v>
                </c:pt>
                <c:pt idx="29">
                  <c:v>5.156620156177409</c:v>
                </c:pt>
                <c:pt idx="30">
                  <c:v>1.1459155902616465</c:v>
                </c:pt>
                <c:pt idx="31">
                  <c:v>-2.8647889756541161</c:v>
                </c:pt>
                <c:pt idx="32">
                  <c:v>-4.5836623610465859</c:v>
                </c:pt>
                <c:pt idx="33">
                  <c:v>-5.7295779513082321</c:v>
                </c:pt>
                <c:pt idx="34">
                  <c:v>-5.7295779513082321</c:v>
                </c:pt>
                <c:pt idx="35">
                  <c:v>-5.156620156177409</c:v>
                </c:pt>
                <c:pt idx="36">
                  <c:v>-3.4377467707849392</c:v>
                </c:pt>
                <c:pt idx="37">
                  <c:v>-1.7188733853924696</c:v>
                </c:pt>
                <c:pt idx="38">
                  <c:v>0</c:v>
                </c:pt>
                <c:pt idx="39">
                  <c:v>1.1459155902616465</c:v>
                </c:pt>
                <c:pt idx="40">
                  <c:v>2.8647889756541161</c:v>
                </c:pt>
                <c:pt idx="41">
                  <c:v>3.4377467707849392</c:v>
                </c:pt>
                <c:pt idx="42">
                  <c:v>4.0107045659157627</c:v>
                </c:pt>
                <c:pt idx="43">
                  <c:v>4.5836623610465859</c:v>
                </c:pt>
                <c:pt idx="44">
                  <c:v>4.5836623610465859</c:v>
                </c:pt>
                <c:pt idx="45">
                  <c:v>4.0107045659157627</c:v>
                </c:pt>
                <c:pt idx="46">
                  <c:v>3.4377467707849392</c:v>
                </c:pt>
                <c:pt idx="47">
                  <c:v>2.8647889756541161</c:v>
                </c:pt>
                <c:pt idx="48">
                  <c:v>2.2918311805232929</c:v>
                </c:pt>
                <c:pt idx="49">
                  <c:v>1.1459155902616465</c:v>
                </c:pt>
                <c:pt idx="50">
                  <c:v>0.57295779513082323</c:v>
                </c:pt>
                <c:pt idx="51">
                  <c:v>0.57295779513082323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0.57295779513082323</c:v>
                </c:pt>
                <c:pt idx="60">
                  <c:v>0.57295779513082323</c:v>
                </c:pt>
                <c:pt idx="61">
                  <c:v>0.57295779513082323</c:v>
                </c:pt>
                <c:pt idx="62">
                  <c:v>0.57295779513082323</c:v>
                </c:pt>
                <c:pt idx="63">
                  <c:v>0.57295779513082323</c:v>
                </c:pt>
                <c:pt idx="64">
                  <c:v>0.57295779513082323</c:v>
                </c:pt>
                <c:pt idx="65">
                  <c:v>0.57295779513082323</c:v>
                </c:pt>
                <c:pt idx="66">
                  <c:v>0.57295779513082323</c:v>
                </c:pt>
                <c:pt idx="67">
                  <c:v>0.57295779513082323</c:v>
                </c:pt>
                <c:pt idx="68">
                  <c:v>0.57295779513082323</c:v>
                </c:pt>
                <c:pt idx="69">
                  <c:v>0.57295779513082323</c:v>
                </c:pt>
                <c:pt idx="70">
                  <c:v>0.57295779513082323</c:v>
                </c:pt>
                <c:pt idx="71">
                  <c:v>0.57295779513082323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770" totalsRowShown="0">
  <autoFilter ref="A1:M770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770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40.544828899999999</v>
      </c>
      <c r="C2" s="1">
        <v>-4.0121183</v>
      </c>
      <c r="D2" s="2">
        <v>17.489999999999998</v>
      </c>
      <c r="E2" s="3">
        <v>143.23944878270581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1.4499999998918156E-5</v>
      </c>
      <c r="K2" s="1">
        <f>Tabla3[[#This Row],[LON UAV]]-Tabla3[[#This Row],[LON MARKER]]</f>
        <v>4.9999999962579977E-7</v>
      </c>
      <c r="L2" s="2">
        <f>Tabla3[[#This Row],[ALT UAV]]-Tabla3[[#This Row],[ALT MARKER]]</f>
        <v>17.489999999999998</v>
      </c>
      <c r="M2" s="2">
        <f>Tabla3[[#This Row],[YAW UAV]]-Tabla3[[#This Row],[YAW MARKER]]</f>
        <v>143.23944878270581</v>
      </c>
    </row>
    <row r="3" spans="1:13" x14ac:dyDescent="0.25">
      <c r="A3">
        <f>A2+1</f>
        <v>1</v>
      </c>
      <c r="B3" s="1">
        <v>40.544824599999998</v>
      </c>
      <c r="C3" s="1">
        <v>-4.0121145</v>
      </c>
      <c r="D3" s="2">
        <v>17.489999999999998</v>
      </c>
      <c r="E3" s="3">
        <v>141.52057539731334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1.0199999998405929E-5</v>
      </c>
      <c r="K3" s="1">
        <f>Tabla3[[#This Row],[LON UAV]]-Tabla3[[#This Row],[LON MARKER]]</f>
        <v>4.299999999624049E-6</v>
      </c>
      <c r="L3" s="2">
        <f>Tabla3[[#This Row],[ALT UAV]]-Tabla3[[#This Row],[ALT MARKER]]</f>
        <v>17.489999999999998</v>
      </c>
      <c r="M3" s="2">
        <f>Tabla3[[#This Row],[YAW UAV]]-Tabla3[[#This Row],[YAW MARKER]]</f>
        <v>141.52057539731334</v>
      </c>
    </row>
    <row r="4" spans="1:13" x14ac:dyDescent="0.25">
      <c r="A4">
        <f t="shared" ref="A4:A67" si="0">A3+1</f>
        <v>2</v>
      </c>
      <c r="B4" s="1">
        <v>40.544820199999997</v>
      </c>
      <c r="C4" s="1">
        <v>-4.0121105999999997</v>
      </c>
      <c r="D4" s="2">
        <v>17.489999999999998</v>
      </c>
      <c r="E4" s="3">
        <v>140.3746598070517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5.7999999967250915E-6</v>
      </c>
      <c r="K4" s="1">
        <f>Tabla3[[#This Row],[LON UAV]]-Tabla3[[#This Row],[LON MARKER]]</f>
        <v>8.1999999999027295E-6</v>
      </c>
      <c r="L4" s="2">
        <f>Tabla3[[#This Row],[ALT UAV]]-Tabla3[[#This Row],[ALT MARKER]]</f>
        <v>17.489999999999998</v>
      </c>
      <c r="M4" s="2">
        <f>Tabla3[[#This Row],[YAW UAV]]-Tabla3[[#This Row],[YAW MARKER]]</f>
        <v>140.3746598070517</v>
      </c>
    </row>
    <row r="5" spans="1:13" x14ac:dyDescent="0.25">
      <c r="A5">
        <f t="shared" si="0"/>
        <v>3</v>
      </c>
      <c r="B5" s="1">
        <v>40.5448162</v>
      </c>
      <c r="C5" s="1">
        <v>-4.0121070999999997</v>
      </c>
      <c r="D5" s="2">
        <v>17.489999999999998</v>
      </c>
      <c r="E5" s="3">
        <v>139.22874421679006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1.7999999997186933E-6</v>
      </c>
      <c r="K5" s="1">
        <f>Tabla3[[#This Row],[LON UAV]]-Tabla3[[#This Row],[LON MARKER]]</f>
        <v>1.1699999999947863E-5</v>
      </c>
      <c r="L5" s="2">
        <f>Tabla3[[#This Row],[ALT UAV]]-Tabla3[[#This Row],[ALT MARKER]]</f>
        <v>17.489999999999998</v>
      </c>
      <c r="M5" s="2">
        <f>Tabla3[[#This Row],[YAW UAV]]-Tabla3[[#This Row],[YAW MARKER]]</f>
        <v>139.22874421679006</v>
      </c>
    </row>
    <row r="6" spans="1:13" x14ac:dyDescent="0.25">
      <c r="A6">
        <f t="shared" si="0"/>
        <v>4</v>
      </c>
      <c r="B6" s="1">
        <v>40.544812399999998</v>
      </c>
      <c r="C6" s="1">
        <v>-4.0121038999999996</v>
      </c>
      <c r="D6" s="2">
        <v>17.489999999999998</v>
      </c>
      <c r="E6" s="3">
        <v>138.0828286265284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-2.0000000020559128E-6</v>
      </c>
      <c r="K6" s="1">
        <f>Tabla3[[#This Row],[LON UAV]]-Tabla3[[#This Row],[LON MARKER]]</f>
        <v>1.4900000000039881E-5</v>
      </c>
      <c r="L6" s="2">
        <f>Tabla3[[#This Row],[ALT UAV]]-Tabla3[[#This Row],[ALT MARKER]]</f>
        <v>17.489999999999998</v>
      </c>
      <c r="M6" s="2">
        <f>Tabla3[[#This Row],[YAW UAV]]-Tabla3[[#This Row],[YAW MARKER]]</f>
        <v>138.0828286265284</v>
      </c>
    </row>
    <row r="7" spans="1:13" x14ac:dyDescent="0.25">
      <c r="A7">
        <f t="shared" si="0"/>
        <v>5</v>
      </c>
      <c r="B7" s="1">
        <v>40.544809600000001</v>
      </c>
      <c r="C7" s="1">
        <v>-4.0121013999999997</v>
      </c>
      <c r="D7" s="2">
        <v>17.5</v>
      </c>
      <c r="E7" s="3">
        <v>135.79099744600512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-4.7999999992498488E-6</v>
      </c>
      <c r="K7" s="1">
        <f>Tabla3[[#This Row],[LON UAV]]-Tabla3[[#This Row],[LON MARKER]]</f>
        <v>1.7399999999945237E-5</v>
      </c>
      <c r="L7" s="2">
        <f>Tabla3[[#This Row],[ALT UAV]]-Tabla3[[#This Row],[ALT MARKER]]</f>
        <v>17.5</v>
      </c>
      <c r="M7" s="2">
        <f>Tabla3[[#This Row],[YAW UAV]]-Tabla3[[#This Row],[YAW MARKER]]</f>
        <v>135.79099744600512</v>
      </c>
    </row>
    <row r="8" spans="1:13" x14ac:dyDescent="0.25">
      <c r="A8">
        <f t="shared" si="0"/>
        <v>6</v>
      </c>
      <c r="B8" s="1">
        <v>40.544806399999999</v>
      </c>
      <c r="C8" s="1">
        <v>-4.0120988000000004</v>
      </c>
      <c r="D8" s="2">
        <v>17.5</v>
      </c>
      <c r="E8" s="3">
        <v>133.49916626548182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-8.0000000011182237E-6</v>
      </c>
      <c r="K8" s="1">
        <f>Tabla3[[#This Row],[LON UAV]]-Tabla3[[#This Row],[LON MARKER]]</f>
        <v>1.9999999999242846E-5</v>
      </c>
      <c r="L8" s="2">
        <f>Tabla3[[#This Row],[ALT UAV]]-Tabla3[[#This Row],[ALT MARKER]]</f>
        <v>17.5</v>
      </c>
      <c r="M8" s="2">
        <f>Tabla3[[#This Row],[YAW UAV]]-Tabla3[[#This Row],[YAW MARKER]]</f>
        <v>133.49916626548182</v>
      </c>
    </row>
    <row r="9" spans="1:13" x14ac:dyDescent="0.25">
      <c r="A9">
        <f t="shared" si="0"/>
        <v>7</v>
      </c>
      <c r="B9" s="1">
        <v>40.5448035</v>
      </c>
      <c r="C9" s="1">
        <v>-4.0120963999999999</v>
      </c>
      <c r="D9" s="2">
        <v>17.5</v>
      </c>
      <c r="E9" s="3">
        <v>130.06141949469688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-1.0899999999480769E-5</v>
      </c>
      <c r="K9" s="1">
        <f>Tabla3[[#This Row],[LON UAV]]-Tabla3[[#This Row],[LON MARKER]]</f>
        <v>2.2399999999755948E-5</v>
      </c>
      <c r="L9" s="2">
        <f>Tabla3[[#This Row],[ALT UAV]]-Tabla3[[#This Row],[ALT MARKER]]</f>
        <v>17.5</v>
      </c>
      <c r="M9" s="2">
        <f>Tabla3[[#This Row],[YAW UAV]]-Tabla3[[#This Row],[YAW MARKER]]</f>
        <v>130.06141949469688</v>
      </c>
    </row>
    <row r="10" spans="1:13" x14ac:dyDescent="0.25">
      <c r="A10">
        <f t="shared" si="0"/>
        <v>8</v>
      </c>
      <c r="B10" s="1">
        <v>40.544801200000002</v>
      </c>
      <c r="C10" s="1">
        <v>-4.0120944999999999</v>
      </c>
      <c r="D10" s="2">
        <v>17.489999999999998</v>
      </c>
      <c r="E10" s="3">
        <v>125.47775713365029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-1.3199999997937084E-5</v>
      </c>
      <c r="K10" s="1">
        <f>Tabla3[[#This Row],[LON UAV]]-Tabla3[[#This Row],[LON MARKER]]</f>
        <v>2.4299999999755073E-5</v>
      </c>
      <c r="L10" s="2">
        <f>Tabla3[[#This Row],[ALT UAV]]-Tabla3[[#This Row],[ALT MARKER]]</f>
        <v>17.489999999999998</v>
      </c>
      <c r="M10" s="2">
        <f>Tabla3[[#This Row],[YAW UAV]]-Tabla3[[#This Row],[YAW MARKER]]</f>
        <v>125.47775713365029</v>
      </c>
    </row>
    <row r="11" spans="1:13" x14ac:dyDescent="0.25">
      <c r="A11">
        <f t="shared" si="0"/>
        <v>9</v>
      </c>
      <c r="B11" s="1">
        <v>40.544799300000001</v>
      </c>
      <c r="C11" s="1">
        <v>-4.0120931000000004</v>
      </c>
      <c r="D11" s="2">
        <v>17.489999999999998</v>
      </c>
      <c r="E11" s="3">
        <v>120.89409477260369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-1.5099999998824387E-5</v>
      </c>
      <c r="K11" s="1">
        <f>Tabla3[[#This Row],[LON UAV]]-Tabla3[[#This Row],[LON MARKER]]</f>
        <v>2.5699999999240219E-5</v>
      </c>
      <c r="L11" s="2">
        <f>Tabla3[[#This Row],[ALT UAV]]-Tabla3[[#This Row],[ALT MARKER]]</f>
        <v>17.489999999999998</v>
      </c>
      <c r="M11" s="2">
        <f>Tabla3[[#This Row],[YAW UAV]]-Tabla3[[#This Row],[YAW MARKER]]</f>
        <v>120.89409477260369</v>
      </c>
    </row>
    <row r="12" spans="1:13" x14ac:dyDescent="0.25">
      <c r="A12">
        <f t="shared" si="0"/>
        <v>10</v>
      </c>
      <c r="B12" s="1">
        <v>40.544797899999999</v>
      </c>
      <c r="C12" s="1">
        <v>-4.012092</v>
      </c>
      <c r="D12" s="2">
        <v>17.48</v>
      </c>
      <c r="E12" s="3">
        <v>115.7374746164263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-1.6500000000974069E-5</v>
      </c>
      <c r="K12" s="1">
        <f>Tabla3[[#This Row],[LON UAV]]-Tabla3[[#This Row],[LON MARKER]]</f>
        <v>2.6799999999660429E-5</v>
      </c>
      <c r="L12" s="2">
        <f>Tabla3[[#This Row],[ALT UAV]]-Tabla3[[#This Row],[ALT MARKER]]</f>
        <v>17.48</v>
      </c>
      <c r="M12" s="2">
        <f>Tabla3[[#This Row],[YAW UAV]]-Tabla3[[#This Row],[YAW MARKER]]</f>
        <v>115.7374746164263</v>
      </c>
    </row>
    <row r="13" spans="1:13" x14ac:dyDescent="0.25">
      <c r="A13">
        <f t="shared" si="0"/>
        <v>11</v>
      </c>
      <c r="B13" s="1">
        <v>40.544797000000003</v>
      </c>
      <c r="C13" s="1">
        <v>-4.0120914000000001</v>
      </c>
      <c r="D13" s="2">
        <v>17.48</v>
      </c>
      <c r="E13" s="3">
        <v>109.43493886998723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-1.7399999997280702E-5</v>
      </c>
      <c r="K13" s="1">
        <f>Tabla3[[#This Row],[LON UAV]]-Tabla3[[#This Row],[LON MARKER]]</f>
        <v>2.739999999956666E-5</v>
      </c>
      <c r="L13" s="2">
        <f>Tabla3[[#This Row],[ALT UAV]]-Tabla3[[#This Row],[ALT MARKER]]</f>
        <v>17.48</v>
      </c>
      <c r="M13" s="2">
        <f>Tabla3[[#This Row],[YAW UAV]]-Tabla3[[#This Row],[YAW MARKER]]</f>
        <v>109.43493886998723</v>
      </c>
    </row>
    <row r="14" spans="1:13" x14ac:dyDescent="0.25">
      <c r="A14">
        <f t="shared" si="0"/>
        <v>12</v>
      </c>
      <c r="B14" s="1">
        <v>40.544796400000003</v>
      </c>
      <c r="C14" s="1">
        <v>-4.0120911000000001</v>
      </c>
      <c r="D14" s="2">
        <v>17.47</v>
      </c>
      <c r="E14" s="3">
        <v>103.13240312354819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-1.7999999997186933E-5</v>
      </c>
      <c r="K14" s="1">
        <f>Tabla3[[#This Row],[LON UAV]]-Tabla3[[#This Row],[LON MARKER]]</f>
        <v>2.7699999999519775E-5</v>
      </c>
      <c r="L14" s="2">
        <f>Tabla3[[#This Row],[ALT UAV]]-Tabla3[[#This Row],[ALT MARKER]]</f>
        <v>17.47</v>
      </c>
      <c r="M14" s="2">
        <f>Tabla3[[#This Row],[YAW UAV]]-Tabla3[[#This Row],[YAW MARKER]]</f>
        <v>103.13240312354819</v>
      </c>
    </row>
    <row r="15" spans="1:13" x14ac:dyDescent="0.25">
      <c r="A15">
        <f t="shared" si="0"/>
        <v>13</v>
      </c>
      <c r="B15" s="1">
        <v>40.544796300000002</v>
      </c>
      <c r="C15" s="1">
        <v>-4.0120912000000004</v>
      </c>
      <c r="D15" s="2">
        <v>17.47</v>
      </c>
      <c r="E15" s="3">
        <v>96.829867377109125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-1.8099999998355543E-5</v>
      </c>
      <c r="K15" s="1">
        <f>Tabla3[[#This Row],[LON UAV]]-Tabla3[[#This Row],[LON MARKER]]</f>
        <v>2.7599999999239344E-5</v>
      </c>
      <c r="L15" s="2">
        <f>Tabla3[[#This Row],[ALT UAV]]-Tabla3[[#This Row],[ALT MARKER]]</f>
        <v>17.47</v>
      </c>
      <c r="M15" s="2">
        <f>Tabla3[[#This Row],[YAW UAV]]-Tabla3[[#This Row],[YAW MARKER]]</f>
        <v>96.829867377109125</v>
      </c>
    </row>
    <row r="16" spans="1:13" x14ac:dyDescent="0.25">
      <c r="A16">
        <f t="shared" si="0"/>
        <v>14</v>
      </c>
      <c r="B16" s="1">
        <v>40.544796499999997</v>
      </c>
      <c r="C16" s="1">
        <v>-4.0120917</v>
      </c>
      <c r="D16" s="2">
        <v>17.46</v>
      </c>
      <c r="E16" s="3">
        <v>91.100289425800895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-1.7900000003123751E-5</v>
      </c>
      <c r="K16" s="1">
        <f>Tabla3[[#This Row],[LON UAV]]-Tabla3[[#This Row],[LON MARKER]]</f>
        <v>2.7099999999613544E-5</v>
      </c>
      <c r="L16" s="2">
        <f>Tabla3[[#This Row],[ALT UAV]]-Tabla3[[#This Row],[ALT MARKER]]</f>
        <v>17.46</v>
      </c>
      <c r="M16" s="2">
        <f>Tabla3[[#This Row],[YAW UAV]]-Tabla3[[#This Row],[YAW MARKER]]</f>
        <v>91.100289425800895</v>
      </c>
    </row>
    <row r="17" spans="1:13" x14ac:dyDescent="0.25">
      <c r="A17">
        <f t="shared" si="0"/>
        <v>15</v>
      </c>
      <c r="B17" s="1">
        <v>40.544797099999997</v>
      </c>
      <c r="C17" s="1">
        <v>-4.0120924999999996</v>
      </c>
      <c r="D17" s="2">
        <v>17.46</v>
      </c>
      <c r="E17" s="3">
        <v>84.797753679361833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-1.7300000003217519E-5</v>
      </c>
      <c r="K17" s="1">
        <f>Tabla3[[#This Row],[LON UAV]]-Tabla3[[#This Row],[LON MARKER]]</f>
        <v>2.6300000000034629E-5</v>
      </c>
      <c r="L17" s="2">
        <f>Tabla3[[#This Row],[ALT UAV]]-Tabla3[[#This Row],[ALT MARKER]]</f>
        <v>17.46</v>
      </c>
      <c r="M17" s="2">
        <f>Tabla3[[#This Row],[YAW UAV]]-Tabla3[[#This Row],[YAW MARKER]]</f>
        <v>84.797753679361833</v>
      </c>
    </row>
    <row r="18" spans="1:13" x14ac:dyDescent="0.25">
      <c r="A18">
        <f t="shared" si="0"/>
        <v>16</v>
      </c>
      <c r="B18" s="1">
        <v>40.544797799999998</v>
      </c>
      <c r="C18" s="1">
        <v>-4.0120933000000001</v>
      </c>
      <c r="D18" s="2">
        <v>17.46</v>
      </c>
      <c r="E18" s="3">
        <v>78.495217932922785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-1.6600000002142679E-5</v>
      </c>
      <c r="K18" s="1">
        <f>Tabla3[[#This Row],[LON UAV]]-Tabla3[[#This Row],[LON MARKER]]</f>
        <v>2.5499999999567535E-5</v>
      </c>
      <c r="L18" s="2">
        <f>Tabla3[[#This Row],[ALT UAV]]-Tabla3[[#This Row],[ALT MARKER]]</f>
        <v>17.46</v>
      </c>
      <c r="M18" s="2">
        <f>Tabla3[[#This Row],[YAW UAV]]-Tabla3[[#This Row],[YAW MARKER]]</f>
        <v>78.495217932922785</v>
      </c>
    </row>
    <row r="19" spans="1:13" x14ac:dyDescent="0.25">
      <c r="A19">
        <f t="shared" si="0"/>
        <v>17</v>
      </c>
      <c r="B19" s="1">
        <v>40.544798900000004</v>
      </c>
      <c r="C19" s="1">
        <v>-4.0120944999999999</v>
      </c>
      <c r="D19" s="2">
        <v>17.45</v>
      </c>
      <c r="E19" s="3">
        <v>72.192682186483736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-1.5499999996393399E-5</v>
      </c>
      <c r="K19" s="1">
        <f>Tabla3[[#This Row],[LON UAV]]-Tabla3[[#This Row],[LON MARKER]]</f>
        <v>2.4299999999755073E-5</v>
      </c>
      <c r="L19" s="2">
        <f>Tabla3[[#This Row],[ALT UAV]]-Tabla3[[#This Row],[ALT MARKER]]</f>
        <v>17.45</v>
      </c>
      <c r="M19" s="2">
        <f>Tabla3[[#This Row],[YAW UAV]]-Tabla3[[#This Row],[YAW MARKER]]</f>
        <v>72.192682186483736</v>
      </c>
    </row>
    <row r="20" spans="1:13" x14ac:dyDescent="0.25">
      <c r="A20">
        <f t="shared" si="0"/>
        <v>18</v>
      </c>
      <c r="B20" s="1">
        <v>40.544799900000001</v>
      </c>
      <c r="C20" s="1">
        <v>-4.0120956000000003</v>
      </c>
      <c r="D20" s="2">
        <v>17.45</v>
      </c>
      <c r="E20" s="3">
        <v>65.89014644004466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-1.4499999998918156E-5</v>
      </c>
      <c r="K20" s="1">
        <f>Tabla3[[#This Row],[LON UAV]]-Tabla3[[#This Row],[LON MARKER]]</f>
        <v>2.3199999999334864E-5</v>
      </c>
      <c r="L20" s="2">
        <f>Tabla3[[#This Row],[ALT UAV]]-Tabla3[[#This Row],[ALT MARKER]]</f>
        <v>17.45</v>
      </c>
      <c r="M20" s="2">
        <f>Tabla3[[#This Row],[YAW UAV]]-Tabla3[[#This Row],[YAW MARKER]]</f>
        <v>65.89014644004466</v>
      </c>
    </row>
    <row r="21" spans="1:13" x14ac:dyDescent="0.25">
      <c r="A21">
        <f t="shared" si="0"/>
        <v>19</v>
      </c>
      <c r="B21" s="1">
        <v>40.544801399999997</v>
      </c>
      <c r="C21" s="1">
        <v>-4.0120971000000001</v>
      </c>
      <c r="D21" s="2">
        <v>17.45</v>
      </c>
      <c r="E21" s="3">
        <v>59.587610693605619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-1.3000000002705292E-5</v>
      </c>
      <c r="K21" s="1">
        <f>Tabla3[[#This Row],[LON UAV]]-Tabla3[[#This Row],[LON MARKER]]</f>
        <v>2.1699999999569286E-5</v>
      </c>
      <c r="L21" s="2">
        <f>Tabla3[[#This Row],[ALT UAV]]-Tabla3[[#This Row],[ALT MARKER]]</f>
        <v>17.45</v>
      </c>
      <c r="M21" s="2">
        <f>Tabla3[[#This Row],[YAW UAV]]-Tabla3[[#This Row],[YAW MARKER]]</f>
        <v>59.587610693605619</v>
      </c>
    </row>
    <row r="22" spans="1:13" x14ac:dyDescent="0.25">
      <c r="A22">
        <f t="shared" si="0"/>
        <v>20</v>
      </c>
      <c r="B22" s="1">
        <v>40.544802900000001</v>
      </c>
      <c r="C22" s="1">
        <v>-4.0120985999999998</v>
      </c>
      <c r="D22" s="2">
        <v>17.45</v>
      </c>
      <c r="E22" s="3">
        <v>53.285074947166564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-1.1499999999387001E-5</v>
      </c>
      <c r="K22" s="1">
        <f>Tabla3[[#This Row],[LON UAV]]-Tabla3[[#This Row],[LON MARKER]]</f>
        <v>2.0199999999803708E-5</v>
      </c>
      <c r="L22" s="2">
        <f>Tabla3[[#This Row],[ALT UAV]]-Tabla3[[#This Row],[ALT MARKER]]</f>
        <v>17.45</v>
      </c>
      <c r="M22" s="2">
        <f>Tabla3[[#This Row],[YAW UAV]]-Tabla3[[#This Row],[YAW MARKER]]</f>
        <v>53.285074947166564</v>
      </c>
    </row>
    <row r="23" spans="1:13" x14ac:dyDescent="0.25">
      <c r="A23">
        <f t="shared" si="0"/>
        <v>21</v>
      </c>
      <c r="B23" s="1">
        <v>40.544804399999997</v>
      </c>
      <c r="C23" s="1">
        <v>-4.0121000999999996</v>
      </c>
      <c r="D23" s="2">
        <v>17.440000000000001</v>
      </c>
      <c r="E23" s="3">
        <v>47.555496995858327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-1.0000000003174137E-5</v>
      </c>
      <c r="K23" s="1">
        <f>Tabla3[[#This Row],[LON UAV]]-Tabla3[[#This Row],[LON MARKER]]</f>
        <v>1.8700000000038131E-5</v>
      </c>
      <c r="L23" s="2">
        <f>Tabla3[[#This Row],[ALT UAV]]-Tabla3[[#This Row],[ALT MARKER]]</f>
        <v>17.440000000000001</v>
      </c>
      <c r="M23" s="2">
        <f>Tabla3[[#This Row],[YAW UAV]]-Tabla3[[#This Row],[YAW MARKER]]</f>
        <v>47.555496995858327</v>
      </c>
    </row>
    <row r="24" spans="1:13" x14ac:dyDescent="0.25">
      <c r="A24">
        <f t="shared" si="0"/>
        <v>22</v>
      </c>
      <c r="B24" s="1">
        <v>40.5448059</v>
      </c>
      <c r="C24" s="1">
        <v>-4.0121016000000003</v>
      </c>
      <c r="D24" s="2">
        <v>17.43</v>
      </c>
      <c r="E24" s="3">
        <v>42.398876839680916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-8.4999999998558451E-6</v>
      </c>
      <c r="K24" s="1">
        <f>Tabla3[[#This Row],[LON UAV]]-Tabla3[[#This Row],[LON MARKER]]</f>
        <v>1.7199999999384374E-5</v>
      </c>
      <c r="L24" s="2">
        <f>Tabla3[[#This Row],[ALT UAV]]-Tabla3[[#This Row],[ALT MARKER]]</f>
        <v>17.43</v>
      </c>
      <c r="M24" s="2">
        <f>Tabla3[[#This Row],[YAW UAV]]-Tabla3[[#This Row],[YAW MARKER]]</f>
        <v>42.398876839680916</v>
      </c>
    </row>
    <row r="25" spans="1:13" x14ac:dyDescent="0.25">
      <c r="A25">
        <f t="shared" si="0"/>
        <v>23</v>
      </c>
      <c r="B25" s="1">
        <v>40.544807499999997</v>
      </c>
      <c r="C25" s="1">
        <v>-4.0121032999999997</v>
      </c>
      <c r="D25" s="2">
        <v>17.43</v>
      </c>
      <c r="E25" s="3">
        <v>37.242256683503513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-6.9000000024743713E-6</v>
      </c>
      <c r="K25" s="1">
        <f>Tabla3[[#This Row],[LON UAV]]-Tabla3[[#This Row],[LON MARKER]]</f>
        <v>1.5499999999946112E-5</v>
      </c>
      <c r="L25" s="2">
        <f>Tabla3[[#This Row],[ALT UAV]]-Tabla3[[#This Row],[ALT MARKER]]</f>
        <v>17.43</v>
      </c>
      <c r="M25" s="2">
        <f>Tabla3[[#This Row],[YAW UAV]]-Tabla3[[#This Row],[YAW MARKER]]</f>
        <v>37.242256683503513</v>
      </c>
    </row>
    <row r="26" spans="1:13" x14ac:dyDescent="0.25">
      <c r="A26">
        <f t="shared" si="0"/>
        <v>24</v>
      </c>
      <c r="B26" s="1">
        <v>40.544809600000001</v>
      </c>
      <c r="C26" s="1">
        <v>-4.0121054999999997</v>
      </c>
      <c r="D26" s="2">
        <v>17.43</v>
      </c>
      <c r="E26" s="3">
        <v>29.220847551671984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-4.7999999992498488E-6</v>
      </c>
      <c r="K26" s="1">
        <f>Tabla3[[#This Row],[LON UAV]]-Tabla3[[#This Row],[LON MARKER]]</f>
        <v>1.3299999999993872E-5</v>
      </c>
      <c r="L26" s="2">
        <f>Tabla3[[#This Row],[ALT UAV]]-Tabla3[[#This Row],[ALT MARKER]]</f>
        <v>17.43</v>
      </c>
      <c r="M26" s="2">
        <f>Tabla3[[#This Row],[YAW UAV]]-Tabla3[[#This Row],[YAW MARKER]]</f>
        <v>29.220847551671984</v>
      </c>
    </row>
    <row r="27" spans="1:13" x14ac:dyDescent="0.25">
      <c r="A27">
        <f t="shared" si="0"/>
        <v>25</v>
      </c>
      <c r="B27" s="1">
        <v>40.544810599999998</v>
      </c>
      <c r="C27" s="1">
        <v>-4.0121067000000004</v>
      </c>
      <c r="D27" s="2">
        <v>17.43</v>
      </c>
      <c r="E27" s="3">
        <v>24.637185190625402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-3.8000000017746061E-6</v>
      </c>
      <c r="K27" s="1">
        <f>Tabla3[[#This Row],[LON UAV]]-Tabla3[[#This Row],[LON MARKER]]</f>
        <v>1.2099999999293232E-5</v>
      </c>
      <c r="L27" s="2">
        <f>Tabla3[[#This Row],[ALT UAV]]-Tabla3[[#This Row],[ALT MARKER]]</f>
        <v>17.43</v>
      </c>
      <c r="M27" s="2">
        <f>Tabla3[[#This Row],[YAW UAV]]-Tabla3[[#This Row],[YAW MARKER]]</f>
        <v>24.637185190625402</v>
      </c>
    </row>
    <row r="28" spans="1:13" x14ac:dyDescent="0.25">
      <c r="A28">
        <f t="shared" si="0"/>
        <v>26</v>
      </c>
      <c r="B28" s="1">
        <v>40.544811899999999</v>
      </c>
      <c r="C28" s="1">
        <v>-4.0121082000000001</v>
      </c>
      <c r="D28" s="2">
        <v>17.43</v>
      </c>
      <c r="E28" s="3">
        <v>19.480565034447991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-2.5000000007935341E-6</v>
      </c>
      <c r="K28" s="1">
        <f>Tabla3[[#This Row],[LON UAV]]-Tabla3[[#This Row],[LON MARKER]]</f>
        <v>1.0599999999527654E-5</v>
      </c>
      <c r="L28" s="2">
        <f>Tabla3[[#This Row],[ALT UAV]]-Tabla3[[#This Row],[ALT MARKER]]</f>
        <v>17.43</v>
      </c>
      <c r="M28" s="2">
        <f>Tabla3[[#This Row],[YAW UAV]]-Tabla3[[#This Row],[YAW MARKER]]</f>
        <v>19.480565034447991</v>
      </c>
    </row>
    <row r="29" spans="1:13" x14ac:dyDescent="0.25">
      <c r="A29">
        <f t="shared" si="0"/>
        <v>27</v>
      </c>
      <c r="B29" s="1">
        <v>40.544812800000003</v>
      </c>
      <c r="C29" s="1">
        <v>-4.0121093999999999</v>
      </c>
      <c r="D29" s="2">
        <v>17.420000000000002</v>
      </c>
      <c r="E29" s="3">
        <v>14.323944878270581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-1.5999999973814738E-6</v>
      </c>
      <c r="K29" s="1">
        <f>Tabla3[[#This Row],[LON UAV]]-Tabla3[[#This Row],[LON MARKER]]</f>
        <v>9.3999999997151917E-6</v>
      </c>
      <c r="L29" s="2">
        <f>Tabla3[[#This Row],[ALT UAV]]-Tabla3[[#This Row],[ALT MARKER]]</f>
        <v>17.420000000000002</v>
      </c>
      <c r="M29" s="2">
        <f>Tabla3[[#This Row],[YAW UAV]]-Tabla3[[#This Row],[YAW MARKER]]</f>
        <v>14.323944878270581</v>
      </c>
    </row>
    <row r="30" spans="1:13" x14ac:dyDescent="0.25">
      <c r="A30">
        <f t="shared" si="0"/>
        <v>28</v>
      </c>
      <c r="B30" s="1">
        <v>40.544813599999998</v>
      </c>
      <c r="C30" s="1">
        <v>-4.0121105000000004</v>
      </c>
      <c r="D30" s="2">
        <v>17.420000000000002</v>
      </c>
      <c r="E30" s="3">
        <v>9.7402825172239957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-8.0000000224345058E-7</v>
      </c>
      <c r="K30" s="1">
        <f>Tabla3[[#This Row],[LON UAV]]-Tabla3[[#This Row],[LON MARKER]]</f>
        <v>8.2999999992949824E-6</v>
      </c>
      <c r="L30" s="2">
        <f>Tabla3[[#This Row],[ALT UAV]]-Tabla3[[#This Row],[ALT MARKER]]</f>
        <v>17.420000000000002</v>
      </c>
      <c r="M30" s="2">
        <f>Tabla3[[#This Row],[YAW UAV]]-Tabla3[[#This Row],[YAW MARKER]]</f>
        <v>9.7402825172239957</v>
      </c>
    </row>
    <row r="31" spans="1:13" x14ac:dyDescent="0.25">
      <c r="A31">
        <f t="shared" si="0"/>
        <v>29</v>
      </c>
      <c r="B31" s="1">
        <v>40.5448144</v>
      </c>
      <c r="C31" s="1">
        <v>-4.0121117000000002</v>
      </c>
      <c r="D31" s="2">
        <v>17.420000000000002</v>
      </c>
      <c r="E31" s="3">
        <v>5.156620156177409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0</v>
      </c>
      <c r="K31" s="1">
        <f>Tabla3[[#This Row],[LON UAV]]-Tabla3[[#This Row],[LON MARKER]]</f>
        <v>7.0999999994825203E-6</v>
      </c>
      <c r="L31" s="2">
        <f>Tabla3[[#This Row],[ALT UAV]]-Tabla3[[#This Row],[ALT MARKER]]</f>
        <v>17.420000000000002</v>
      </c>
      <c r="M31" s="2">
        <f>Tabla3[[#This Row],[YAW UAV]]-Tabla3[[#This Row],[YAW MARKER]]</f>
        <v>5.156620156177409</v>
      </c>
    </row>
    <row r="32" spans="1:13" x14ac:dyDescent="0.25">
      <c r="A32">
        <f t="shared" si="0"/>
        <v>30</v>
      </c>
      <c r="B32" s="1">
        <v>40.544815</v>
      </c>
      <c r="C32" s="1">
        <v>-4.0121127000000003</v>
      </c>
      <c r="D32" s="2">
        <v>17.43</v>
      </c>
      <c r="E32" s="3">
        <v>1.1459155902616465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5.999999999062311E-7</v>
      </c>
      <c r="K32" s="1">
        <f>Tabla3[[#This Row],[LON UAV]]-Tabla3[[#This Row],[LON MARKER]]</f>
        <v>6.0999999993427423E-6</v>
      </c>
      <c r="L32" s="2">
        <f>Tabla3[[#This Row],[ALT UAV]]-Tabla3[[#This Row],[ALT MARKER]]</f>
        <v>17.43</v>
      </c>
      <c r="M32" s="2">
        <f>Tabla3[[#This Row],[YAW UAV]]-Tabla3[[#This Row],[YAW MARKER]]</f>
        <v>1.1459155902616465</v>
      </c>
    </row>
    <row r="33" spans="1:13" x14ac:dyDescent="0.25">
      <c r="A33">
        <f t="shared" si="0"/>
        <v>31</v>
      </c>
      <c r="B33" s="1">
        <v>40.5448156</v>
      </c>
      <c r="C33" s="1">
        <v>-4.0121139000000001</v>
      </c>
      <c r="D33" s="2">
        <v>17.43</v>
      </c>
      <c r="E33" s="3">
        <v>-2.8647889756541161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1.1999999998124622E-6</v>
      </c>
      <c r="K33" s="1">
        <f>Tabla3[[#This Row],[LON UAV]]-Tabla3[[#This Row],[LON MARKER]]</f>
        <v>4.8999999995302801E-6</v>
      </c>
      <c r="L33" s="2">
        <f>Tabla3[[#This Row],[ALT UAV]]-Tabla3[[#This Row],[ALT MARKER]]</f>
        <v>17.43</v>
      </c>
      <c r="M33" s="2">
        <f>Tabla3[[#This Row],[YAW UAV]]-Tabla3[[#This Row],[YAW MARKER]]</f>
        <v>-2.8647889756541161</v>
      </c>
    </row>
    <row r="34" spans="1:13" x14ac:dyDescent="0.25">
      <c r="A34">
        <f t="shared" si="0"/>
        <v>32</v>
      </c>
      <c r="B34" s="1">
        <v>40.544815999999997</v>
      </c>
      <c r="C34" s="1">
        <v>-4.0121146999999997</v>
      </c>
      <c r="D34" s="2">
        <v>17.440000000000001</v>
      </c>
      <c r="E34" s="3">
        <v>-4.5836623610465859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1.5999999973814738E-6</v>
      </c>
      <c r="K34" s="1">
        <f>Tabla3[[#This Row],[LON UAV]]-Tabla3[[#This Row],[LON MARKER]]</f>
        <v>4.0999999999513648E-6</v>
      </c>
      <c r="L34" s="2">
        <f>Tabla3[[#This Row],[ALT UAV]]-Tabla3[[#This Row],[ALT MARKER]]</f>
        <v>17.440000000000001</v>
      </c>
      <c r="M34" s="2">
        <f>Tabla3[[#This Row],[YAW UAV]]-Tabla3[[#This Row],[YAW MARKER]]</f>
        <v>-4.5836623610465859</v>
      </c>
    </row>
    <row r="35" spans="1:13" x14ac:dyDescent="0.25">
      <c r="A35">
        <f t="shared" si="0"/>
        <v>33</v>
      </c>
      <c r="B35" s="1">
        <v>40.544816300000001</v>
      </c>
      <c r="C35" s="1">
        <v>-4.0121155000000002</v>
      </c>
      <c r="D35" s="2">
        <v>17.440000000000001</v>
      </c>
      <c r="E35" s="3">
        <v>-5.7295779513082321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1.900000000887303E-6</v>
      </c>
      <c r="K35" s="1">
        <f>Tabla3[[#This Row],[LON UAV]]-Tabla3[[#This Row],[LON MARKER]]</f>
        <v>3.299999999484271E-6</v>
      </c>
      <c r="L35" s="2">
        <f>Tabla3[[#This Row],[ALT UAV]]-Tabla3[[#This Row],[ALT MARKER]]</f>
        <v>17.440000000000001</v>
      </c>
      <c r="M35" s="2">
        <f>Tabla3[[#This Row],[YAW UAV]]-Tabla3[[#This Row],[YAW MARKER]]</f>
        <v>-5.7295779513082321</v>
      </c>
    </row>
    <row r="36" spans="1:13" x14ac:dyDescent="0.25">
      <c r="A36">
        <f t="shared" si="0"/>
        <v>34</v>
      </c>
      <c r="B36" s="1">
        <v>40.544816400000002</v>
      </c>
      <c r="C36" s="1">
        <v>-4.0121162000000004</v>
      </c>
      <c r="D36" s="2">
        <v>17.440000000000001</v>
      </c>
      <c r="E36" s="3">
        <v>-5.7295779513082321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2.0000000020559128E-6</v>
      </c>
      <c r="K36" s="1">
        <f>Tabla3[[#This Row],[LON UAV]]-Tabla3[[#This Row],[LON MARKER]]</f>
        <v>2.5999999992976086E-6</v>
      </c>
      <c r="L36" s="2">
        <f>Tabla3[[#This Row],[ALT UAV]]-Tabla3[[#This Row],[ALT MARKER]]</f>
        <v>17.440000000000001</v>
      </c>
      <c r="M36" s="2">
        <f>Tabla3[[#This Row],[YAW UAV]]-Tabla3[[#This Row],[YAW MARKER]]</f>
        <v>-5.7295779513082321</v>
      </c>
    </row>
    <row r="37" spans="1:13" x14ac:dyDescent="0.25">
      <c r="A37">
        <f t="shared" si="0"/>
        <v>35</v>
      </c>
      <c r="B37" s="1">
        <v>40.544816500000003</v>
      </c>
      <c r="C37" s="1">
        <v>-4.0121167</v>
      </c>
      <c r="D37" s="2">
        <v>17.440000000000001</v>
      </c>
      <c r="E37" s="3">
        <v>-5.156620156177409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2.1000000032245225E-6</v>
      </c>
      <c r="K37" s="1">
        <f>Tabla3[[#This Row],[LON UAV]]-Tabla3[[#This Row],[LON MARKER]]</f>
        <v>2.0999999996718088E-6</v>
      </c>
      <c r="L37" s="2">
        <f>Tabla3[[#This Row],[ALT UAV]]-Tabla3[[#This Row],[ALT MARKER]]</f>
        <v>17.440000000000001</v>
      </c>
      <c r="M37" s="2">
        <f>Tabla3[[#This Row],[YAW UAV]]-Tabla3[[#This Row],[YAW MARKER]]</f>
        <v>-5.156620156177409</v>
      </c>
    </row>
    <row r="38" spans="1:13" x14ac:dyDescent="0.25">
      <c r="A38">
        <f t="shared" si="0"/>
        <v>36</v>
      </c>
      <c r="B38" s="1">
        <v>40.544816599999997</v>
      </c>
      <c r="C38" s="1">
        <v>-4.0121174000000002</v>
      </c>
      <c r="D38" s="2">
        <v>17.45</v>
      </c>
      <c r="E38" s="3">
        <v>-3.4377467707849392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2.1999999972877049E-6</v>
      </c>
      <c r="K38" s="1">
        <f>Tabla3[[#This Row],[LON UAV]]-Tabla3[[#This Row],[LON MARKER]]</f>
        <v>1.3999999994851464E-6</v>
      </c>
      <c r="L38" s="2">
        <f>Tabla3[[#This Row],[ALT UAV]]-Tabla3[[#This Row],[ALT MARKER]]</f>
        <v>17.45</v>
      </c>
      <c r="M38" s="2">
        <f>Tabla3[[#This Row],[YAW UAV]]-Tabla3[[#This Row],[YAW MARKER]]</f>
        <v>-3.4377467707849392</v>
      </c>
    </row>
    <row r="39" spans="1:13" x14ac:dyDescent="0.25">
      <c r="A39">
        <f t="shared" si="0"/>
        <v>37</v>
      </c>
      <c r="B39" s="1">
        <v>40.544816500000003</v>
      </c>
      <c r="C39" s="1">
        <v>-4.0121180000000001</v>
      </c>
      <c r="D39" s="2">
        <v>17.45</v>
      </c>
      <c r="E39" s="3">
        <v>-1.7188733853924696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2.1000000032245225E-6</v>
      </c>
      <c r="K39" s="1">
        <f>Tabla3[[#This Row],[LON UAV]]-Tabla3[[#This Row],[LON MARKER]]</f>
        <v>7.9999999957891532E-7</v>
      </c>
      <c r="L39" s="2">
        <f>Tabla3[[#This Row],[ALT UAV]]-Tabla3[[#This Row],[ALT MARKER]]</f>
        <v>17.45</v>
      </c>
      <c r="M39" s="2">
        <f>Tabla3[[#This Row],[YAW UAV]]-Tabla3[[#This Row],[YAW MARKER]]</f>
        <v>-1.7188733853924696</v>
      </c>
    </row>
    <row r="40" spans="1:13" x14ac:dyDescent="0.25">
      <c r="A40">
        <f t="shared" si="0"/>
        <v>38</v>
      </c>
      <c r="B40" s="1">
        <v>40.544816500000003</v>
      </c>
      <c r="C40" s="1">
        <v>-4.0121183</v>
      </c>
      <c r="D40" s="2">
        <v>17.45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2.1000000032245225E-6</v>
      </c>
      <c r="K40" s="1">
        <f>Tabla3[[#This Row],[LON UAV]]-Tabla3[[#This Row],[LON MARKER]]</f>
        <v>4.9999999962579977E-7</v>
      </c>
      <c r="L40" s="2">
        <f>Tabla3[[#This Row],[ALT UAV]]-Tabla3[[#This Row],[ALT MARKER]]</f>
        <v>17.45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40.544816300000001</v>
      </c>
      <c r="C41" s="1">
        <v>-4.0121186</v>
      </c>
      <c r="D41" s="2">
        <v>17.43</v>
      </c>
      <c r="E41" s="3">
        <v>1.1459155902616465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1.900000000887303E-6</v>
      </c>
      <c r="K41" s="1">
        <f>Tabla3[[#This Row],[LON UAV]]-Tabla3[[#This Row],[LON MARKER]]</f>
        <v>1.9999999967268423E-7</v>
      </c>
      <c r="L41" s="2">
        <f>Tabla3[[#This Row],[ALT UAV]]-Tabla3[[#This Row],[ALT MARKER]]</f>
        <v>17.43</v>
      </c>
      <c r="M41" s="2">
        <f>Tabla3[[#This Row],[YAW UAV]]-Tabla3[[#This Row],[YAW MARKER]]</f>
        <v>1.1459155902616465</v>
      </c>
    </row>
    <row r="42" spans="1:13" x14ac:dyDescent="0.25">
      <c r="A42">
        <f t="shared" si="0"/>
        <v>40</v>
      </c>
      <c r="B42" s="1">
        <v>40.544816099999998</v>
      </c>
      <c r="C42" s="1">
        <v>-4.0121188999999999</v>
      </c>
      <c r="D42" s="2">
        <v>17.38</v>
      </c>
      <c r="E42" s="3">
        <v>2.8647889756541161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1.6999999985500835E-6</v>
      </c>
      <c r="K42" s="1">
        <f>Tabla3[[#This Row],[LON UAV]]-Tabla3[[#This Row],[LON MARKER]]</f>
        <v>-1.0000000028043132E-7</v>
      </c>
      <c r="L42" s="2">
        <f>Tabla3[[#This Row],[ALT UAV]]-Tabla3[[#This Row],[ALT MARKER]]</f>
        <v>17.38</v>
      </c>
      <c r="M42" s="2">
        <f>Tabla3[[#This Row],[YAW UAV]]-Tabla3[[#This Row],[YAW MARKER]]</f>
        <v>2.8647889756541161</v>
      </c>
    </row>
    <row r="43" spans="1:13" x14ac:dyDescent="0.25">
      <c r="A43">
        <f t="shared" si="0"/>
        <v>41</v>
      </c>
      <c r="B43" s="1">
        <v>40.544815900000003</v>
      </c>
      <c r="C43" s="1">
        <v>-4.0121191999999999</v>
      </c>
      <c r="D43" s="2">
        <v>17.29</v>
      </c>
      <c r="E43" s="3">
        <v>3.4377467707849392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1.5000000033182914E-6</v>
      </c>
      <c r="K43" s="1">
        <f>Tabla3[[#This Row],[LON UAV]]-Tabla3[[#This Row],[LON MARKER]]</f>
        <v>-4.0000000023354687E-7</v>
      </c>
      <c r="L43" s="2">
        <f>Tabla3[[#This Row],[ALT UAV]]-Tabla3[[#This Row],[ALT MARKER]]</f>
        <v>17.29</v>
      </c>
      <c r="M43" s="2">
        <f>Tabla3[[#This Row],[YAW UAV]]-Tabla3[[#This Row],[YAW MARKER]]</f>
        <v>3.4377467707849392</v>
      </c>
    </row>
    <row r="44" spans="1:13" x14ac:dyDescent="0.25">
      <c r="A44">
        <f t="shared" si="0"/>
        <v>42</v>
      </c>
      <c r="B44" s="1">
        <v>40.544815800000002</v>
      </c>
      <c r="C44" s="1">
        <v>-4.0121193000000002</v>
      </c>
      <c r="D44" s="2">
        <v>17.22</v>
      </c>
      <c r="E44" s="3">
        <v>4.0107045659157627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1.4000000021496817E-6</v>
      </c>
      <c r="K44" s="1">
        <f>Tabla3[[#This Row],[LON UAV]]-Tabla3[[#This Row],[LON MARKER]]</f>
        <v>-5.0000000051397819E-7</v>
      </c>
      <c r="L44" s="2">
        <f>Tabla3[[#This Row],[ALT UAV]]-Tabla3[[#This Row],[ALT MARKER]]</f>
        <v>17.22</v>
      </c>
      <c r="M44" s="2">
        <f>Tabla3[[#This Row],[YAW UAV]]-Tabla3[[#This Row],[YAW MARKER]]</f>
        <v>4.0107045659157627</v>
      </c>
    </row>
    <row r="45" spans="1:13" x14ac:dyDescent="0.25">
      <c r="A45">
        <f t="shared" si="0"/>
        <v>43</v>
      </c>
      <c r="B45" s="1">
        <v>40.544815499999999</v>
      </c>
      <c r="C45" s="1">
        <v>-4.0121193000000002</v>
      </c>
      <c r="D45" s="2">
        <v>17.12</v>
      </c>
      <c r="E45" s="3">
        <v>4.5836623610465859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1.0999999986438525E-6</v>
      </c>
      <c r="K45" s="1">
        <f>Tabla3[[#This Row],[LON UAV]]-Tabla3[[#This Row],[LON MARKER]]</f>
        <v>-5.0000000051397819E-7</v>
      </c>
      <c r="L45" s="2">
        <f>Tabla3[[#This Row],[ALT UAV]]-Tabla3[[#This Row],[ALT MARKER]]</f>
        <v>17.12</v>
      </c>
      <c r="M45" s="2">
        <f>Tabla3[[#This Row],[YAW UAV]]-Tabla3[[#This Row],[YAW MARKER]]</f>
        <v>4.5836623610465859</v>
      </c>
    </row>
    <row r="46" spans="1:13" x14ac:dyDescent="0.25">
      <c r="A46">
        <f t="shared" si="0"/>
        <v>44</v>
      </c>
      <c r="B46" s="1">
        <v>40.544815300000003</v>
      </c>
      <c r="C46" s="1">
        <v>-4.0121193999999996</v>
      </c>
      <c r="D46" s="2">
        <v>17</v>
      </c>
      <c r="E46" s="3">
        <v>4.5836623610465859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9.0000000341206032E-7</v>
      </c>
      <c r="K46" s="1">
        <f>Tabla3[[#This Row],[LON UAV]]-Tabla3[[#This Row],[LON MARKER]]</f>
        <v>-5.999999999062311E-7</v>
      </c>
      <c r="L46" s="2">
        <f>Tabla3[[#This Row],[ALT UAV]]-Tabla3[[#This Row],[ALT MARKER]]</f>
        <v>17</v>
      </c>
      <c r="M46" s="2">
        <f>Tabla3[[#This Row],[YAW UAV]]-Tabla3[[#This Row],[YAW MARKER]]</f>
        <v>4.5836623610465859</v>
      </c>
    </row>
    <row r="47" spans="1:13" x14ac:dyDescent="0.25">
      <c r="A47">
        <f t="shared" si="0"/>
        <v>45</v>
      </c>
      <c r="B47" s="1">
        <v>40.544815</v>
      </c>
      <c r="C47" s="1">
        <v>-4.0121193999999996</v>
      </c>
      <c r="D47" s="2">
        <v>16.88</v>
      </c>
      <c r="E47" s="3">
        <v>4.0107045659157627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5.999999999062311E-7</v>
      </c>
      <c r="K47" s="1">
        <f>Tabla3[[#This Row],[LON UAV]]-Tabla3[[#This Row],[LON MARKER]]</f>
        <v>-5.999999999062311E-7</v>
      </c>
      <c r="L47" s="2">
        <f>Tabla3[[#This Row],[ALT UAV]]-Tabla3[[#This Row],[ALT MARKER]]</f>
        <v>16.88</v>
      </c>
      <c r="M47" s="2">
        <f>Tabla3[[#This Row],[YAW UAV]]-Tabla3[[#This Row],[YAW MARKER]]</f>
        <v>4.0107045659157627</v>
      </c>
    </row>
    <row r="48" spans="1:13" x14ac:dyDescent="0.25">
      <c r="A48">
        <f t="shared" si="0"/>
        <v>46</v>
      </c>
      <c r="B48" s="1">
        <v>40.544814700000003</v>
      </c>
      <c r="C48" s="1">
        <v>-4.0121193000000002</v>
      </c>
      <c r="D48" s="2">
        <v>16.73</v>
      </c>
      <c r="E48" s="3">
        <v>3.4377467707849392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3.0000000350582923E-7</v>
      </c>
      <c r="K48" s="1">
        <f>Tabla3[[#This Row],[LON UAV]]-Tabla3[[#This Row],[LON MARKER]]</f>
        <v>-5.0000000051397819E-7</v>
      </c>
      <c r="L48" s="2">
        <f>Tabla3[[#This Row],[ALT UAV]]-Tabla3[[#This Row],[ALT MARKER]]</f>
        <v>16.73</v>
      </c>
      <c r="M48" s="2">
        <f>Tabla3[[#This Row],[YAW UAV]]-Tabla3[[#This Row],[YAW MARKER]]</f>
        <v>3.4377467707849392</v>
      </c>
    </row>
    <row r="49" spans="1:13" x14ac:dyDescent="0.25">
      <c r="A49">
        <f t="shared" si="0"/>
        <v>47</v>
      </c>
      <c r="B49" s="1">
        <v>40.5448144</v>
      </c>
      <c r="C49" s="1">
        <v>-4.0121191999999999</v>
      </c>
      <c r="D49" s="2">
        <v>16.600000000000001</v>
      </c>
      <c r="E49" s="3">
        <v>2.8647889756541161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0</v>
      </c>
      <c r="K49" s="1">
        <f>Tabla3[[#This Row],[LON UAV]]-Tabla3[[#This Row],[LON MARKER]]</f>
        <v>-4.0000000023354687E-7</v>
      </c>
      <c r="L49" s="2">
        <f>Tabla3[[#This Row],[ALT UAV]]-Tabla3[[#This Row],[ALT MARKER]]</f>
        <v>16.600000000000001</v>
      </c>
      <c r="M49" s="2">
        <f>Tabla3[[#This Row],[YAW UAV]]-Tabla3[[#This Row],[YAW MARKER]]</f>
        <v>2.8647889756541161</v>
      </c>
    </row>
    <row r="50" spans="1:13" x14ac:dyDescent="0.25">
      <c r="A50">
        <f t="shared" si="0"/>
        <v>48</v>
      </c>
      <c r="B50" s="1">
        <v>40.544814199999998</v>
      </c>
      <c r="C50" s="1">
        <v>-4.0121190999999996</v>
      </c>
      <c r="D50" s="2">
        <v>16.48</v>
      </c>
      <c r="E50" s="3">
        <v>2.2918311805232929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-2.0000000233721948E-7</v>
      </c>
      <c r="K50" s="1">
        <f>Tabla3[[#This Row],[LON UAV]]-Tabla3[[#This Row],[LON MARKER]]</f>
        <v>-2.9999999995311555E-7</v>
      </c>
      <c r="L50" s="2">
        <f>Tabla3[[#This Row],[ALT UAV]]-Tabla3[[#This Row],[ALT MARKER]]</f>
        <v>16.48</v>
      </c>
      <c r="M50" s="2">
        <f>Tabla3[[#This Row],[YAW UAV]]-Tabla3[[#This Row],[YAW MARKER]]</f>
        <v>2.2918311805232929</v>
      </c>
    </row>
    <row r="51" spans="1:13" x14ac:dyDescent="0.25">
      <c r="A51">
        <f t="shared" si="0"/>
        <v>49</v>
      </c>
      <c r="B51" s="1">
        <v>40.544814000000002</v>
      </c>
      <c r="C51" s="1">
        <v>-4.0121188999999999</v>
      </c>
      <c r="D51" s="2">
        <v>16.350000000000001</v>
      </c>
      <c r="E51" s="3">
        <v>1.1459155902616465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-3.9999999756901161E-7</v>
      </c>
      <c r="K51" s="1">
        <f>Tabla3[[#This Row],[LON UAV]]-Tabla3[[#This Row],[LON MARKER]]</f>
        <v>-1.0000000028043132E-7</v>
      </c>
      <c r="L51" s="2">
        <f>Tabla3[[#This Row],[ALT UAV]]-Tabla3[[#This Row],[ALT MARKER]]</f>
        <v>16.350000000000001</v>
      </c>
      <c r="M51" s="2">
        <f>Tabla3[[#This Row],[YAW UAV]]-Tabla3[[#This Row],[YAW MARKER]]</f>
        <v>1.1459155902616465</v>
      </c>
    </row>
    <row r="52" spans="1:13" x14ac:dyDescent="0.25">
      <c r="A52">
        <f t="shared" si="0"/>
        <v>50</v>
      </c>
      <c r="B52" s="1">
        <v>40.544813699999999</v>
      </c>
      <c r="C52" s="1">
        <v>-4.0121187000000003</v>
      </c>
      <c r="D52" s="2">
        <v>16.22</v>
      </c>
      <c r="E52" s="3">
        <v>0.57295779513082323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-7.0000000107484084E-7</v>
      </c>
      <c r="K52" s="1">
        <f>Tabla3[[#This Row],[LON UAV]]-Tabla3[[#This Row],[LON MARKER]]</f>
        <v>9.9999999392252903E-8</v>
      </c>
      <c r="L52" s="2">
        <f>Tabla3[[#This Row],[ALT UAV]]-Tabla3[[#This Row],[ALT MARKER]]</f>
        <v>16.22</v>
      </c>
      <c r="M52" s="2">
        <f>Tabla3[[#This Row],[YAW UAV]]-Tabla3[[#This Row],[YAW MARKER]]</f>
        <v>0.57295779513082323</v>
      </c>
    </row>
    <row r="53" spans="1:13" x14ac:dyDescent="0.25">
      <c r="A53">
        <f t="shared" si="0"/>
        <v>51</v>
      </c>
      <c r="B53" s="1">
        <v>40.544813499999997</v>
      </c>
      <c r="C53" s="1">
        <v>-4.0121184999999997</v>
      </c>
      <c r="D53" s="2">
        <v>16.100000000000001</v>
      </c>
      <c r="E53" s="3">
        <v>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-9.0000000341206032E-7</v>
      </c>
      <c r="K53" s="1">
        <f>Tabla3[[#This Row],[LON UAV]]-Tabla3[[#This Row],[LON MARKER]]</f>
        <v>2.9999999995311555E-7</v>
      </c>
      <c r="L53" s="2">
        <f>Tabla3[[#This Row],[ALT UAV]]-Tabla3[[#This Row],[ALT MARKER]]</f>
        <v>16.100000000000001</v>
      </c>
      <c r="M53" s="2">
        <f>Tabla3[[#This Row],[YAW UAV]]-Tabla3[[#This Row],[YAW MARKER]]</f>
        <v>0.57295779513082323</v>
      </c>
    </row>
    <row r="54" spans="1:13" x14ac:dyDescent="0.25">
      <c r="A54">
        <f t="shared" si="0"/>
        <v>52</v>
      </c>
      <c r="B54" s="1">
        <v>40.544813300000001</v>
      </c>
      <c r="C54" s="1">
        <v>-4.0121183</v>
      </c>
      <c r="D54" s="2">
        <v>15.98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-1.0999999986438525E-6</v>
      </c>
      <c r="K54" s="1">
        <f>Tabla3[[#This Row],[LON UAV]]-Tabla3[[#This Row],[LON MARKER]]</f>
        <v>4.9999999962579977E-7</v>
      </c>
      <c r="L54" s="2">
        <f>Tabla3[[#This Row],[ALT UAV]]-Tabla3[[#This Row],[ALT MARKER]]</f>
        <v>15.98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40.544813099999999</v>
      </c>
      <c r="C55" s="1">
        <v>-4.0121181000000004</v>
      </c>
      <c r="D55" s="2">
        <v>15.84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-1.3000000009810719E-6</v>
      </c>
      <c r="K55" s="1">
        <f>Tabla3[[#This Row],[LON UAV]]-Tabla3[[#This Row],[LON MARKER]]</f>
        <v>6.99999999298484E-7</v>
      </c>
      <c r="L55" s="2">
        <f>Tabla3[[#This Row],[ALT UAV]]-Tabla3[[#This Row],[ALT MARKER]]</f>
        <v>15.84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40.544812999999998</v>
      </c>
      <c r="C56" s="1">
        <v>-4.0121178000000004</v>
      </c>
      <c r="D56" s="2">
        <v>15.73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-1.4000000021496817E-6</v>
      </c>
      <c r="K56" s="1">
        <f>Tabla3[[#This Row],[LON UAV]]-Tabla3[[#This Row],[LON MARKER]]</f>
        <v>9.9999999925159955E-7</v>
      </c>
      <c r="L56" s="2">
        <f>Tabla3[[#This Row],[ALT UAV]]-Tabla3[[#This Row],[ALT MARKER]]</f>
        <v>15.73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40.544812800000003</v>
      </c>
      <c r="C57" s="1">
        <v>-4.0121175999999998</v>
      </c>
      <c r="D57" s="2">
        <v>15.6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-1.5999999973814738E-6</v>
      </c>
      <c r="K57" s="1">
        <f>Tabla3[[#This Row],[LON UAV]]-Tabla3[[#This Row],[LON MARKER]]</f>
        <v>1.1999999998124622E-6</v>
      </c>
      <c r="L57" s="2">
        <f>Tabla3[[#This Row],[ALT UAV]]-Tabla3[[#This Row],[ALT MARKER]]</f>
        <v>15.6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40.544812700000001</v>
      </c>
      <c r="C58" s="1">
        <v>-4.0121174000000002</v>
      </c>
      <c r="D58" s="2">
        <v>15.47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-1.6999999985500835E-6</v>
      </c>
      <c r="K58" s="1">
        <f>Tabla3[[#This Row],[LON UAV]]-Tabla3[[#This Row],[LON MARKER]]</f>
        <v>1.3999999994851464E-6</v>
      </c>
      <c r="L58" s="2">
        <f>Tabla3[[#This Row],[ALT UAV]]-Tabla3[[#This Row],[ALT MARKER]]</f>
        <v>15.47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40.5448126</v>
      </c>
      <c r="C59" s="1">
        <v>-4.0121171000000002</v>
      </c>
      <c r="D59" s="2">
        <v>15.33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-1.7999999997186933E-6</v>
      </c>
      <c r="K59" s="1">
        <f>Tabla3[[#This Row],[LON UAV]]-Tabla3[[#This Row],[LON MARKER]]</f>
        <v>1.699999999438262E-6</v>
      </c>
      <c r="L59" s="2">
        <f>Tabla3[[#This Row],[ALT UAV]]-Tabla3[[#This Row],[ALT MARKER]]</f>
        <v>15.33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40.544812499999999</v>
      </c>
      <c r="C60" s="1">
        <v>-4.0121168999999997</v>
      </c>
      <c r="D60" s="2">
        <v>15.21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-1.900000000887303E-6</v>
      </c>
      <c r="K60" s="1">
        <f>Tabla3[[#This Row],[LON UAV]]-Tabla3[[#This Row],[LON MARKER]]</f>
        <v>1.8999999999991246E-6</v>
      </c>
      <c r="L60" s="2">
        <f>Tabla3[[#This Row],[ALT UAV]]-Tabla3[[#This Row],[ALT MARKER]]</f>
        <v>15.21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40.544812399999998</v>
      </c>
      <c r="C61" s="1">
        <v>-4.0121165999999997</v>
      </c>
      <c r="D61" s="2">
        <v>15.07</v>
      </c>
      <c r="E61" s="3">
        <v>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-2.0000000020559128E-6</v>
      </c>
      <c r="K61" s="1">
        <f>Tabla3[[#This Row],[LON UAV]]-Tabla3[[#This Row],[LON MARKER]]</f>
        <v>2.1999999999522402E-6</v>
      </c>
      <c r="L61" s="2">
        <f>Tabla3[[#This Row],[ALT UAV]]-Tabla3[[#This Row],[ALT MARKER]]</f>
        <v>15.07</v>
      </c>
      <c r="M61" s="2">
        <f>Tabla3[[#This Row],[YAW UAV]]-Tabla3[[#This Row],[YAW MARKER]]</f>
        <v>0.57295779513082323</v>
      </c>
    </row>
    <row r="62" spans="1:13" x14ac:dyDescent="0.25">
      <c r="A62">
        <f t="shared" si="0"/>
        <v>60</v>
      </c>
      <c r="B62" s="1">
        <v>40.544812299999997</v>
      </c>
      <c r="C62" s="1">
        <v>-4.0121164</v>
      </c>
      <c r="D62" s="2">
        <v>14.96</v>
      </c>
      <c r="E62" s="3">
        <v>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-2.1000000032245225E-6</v>
      </c>
      <c r="K62" s="1">
        <f>Tabla3[[#This Row],[LON UAV]]-Tabla3[[#This Row],[LON MARKER]]</f>
        <v>2.3999999996249244E-6</v>
      </c>
      <c r="L62" s="2">
        <f>Tabla3[[#This Row],[ALT UAV]]-Tabla3[[#This Row],[ALT MARKER]]</f>
        <v>14.96</v>
      </c>
      <c r="M62" s="2">
        <f>Tabla3[[#This Row],[YAW UAV]]-Tabla3[[#This Row],[YAW MARKER]]</f>
        <v>0.57295779513082323</v>
      </c>
    </row>
    <row r="63" spans="1:13" x14ac:dyDescent="0.25">
      <c r="A63">
        <f t="shared" si="0"/>
        <v>61</v>
      </c>
      <c r="B63" s="1">
        <v>40.544812299999997</v>
      </c>
      <c r="C63" s="1">
        <v>-4.0121162999999997</v>
      </c>
      <c r="D63" s="2">
        <v>14.87</v>
      </c>
      <c r="E63" s="3">
        <v>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-2.1000000032245225E-6</v>
      </c>
      <c r="K63" s="1">
        <f>Tabla3[[#This Row],[LON UAV]]-Tabla3[[#This Row],[LON MARKER]]</f>
        <v>2.4999999999053557E-6</v>
      </c>
      <c r="L63" s="2">
        <f>Tabla3[[#This Row],[ALT UAV]]-Tabla3[[#This Row],[ALT MARKER]]</f>
        <v>14.87</v>
      </c>
      <c r="M63" s="2">
        <f>Tabla3[[#This Row],[YAW UAV]]-Tabla3[[#This Row],[YAW MARKER]]</f>
        <v>0.57295779513082323</v>
      </c>
    </row>
    <row r="64" spans="1:13" x14ac:dyDescent="0.25">
      <c r="A64">
        <f t="shared" si="0"/>
        <v>62</v>
      </c>
      <c r="B64" s="1">
        <v>40.544812299999997</v>
      </c>
      <c r="C64" s="1">
        <v>-4.0121161000000001</v>
      </c>
      <c r="D64" s="2">
        <v>14.75</v>
      </c>
      <c r="E64" s="3">
        <v>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-2.1000000032245225E-6</v>
      </c>
      <c r="K64" s="1">
        <f>Tabla3[[#This Row],[LON UAV]]-Tabla3[[#This Row],[LON MARKER]]</f>
        <v>2.6999999995780399E-6</v>
      </c>
      <c r="L64" s="2">
        <f>Tabla3[[#This Row],[ALT UAV]]-Tabla3[[#This Row],[ALT MARKER]]</f>
        <v>14.75</v>
      </c>
      <c r="M64" s="2">
        <f>Tabla3[[#This Row],[YAW UAV]]-Tabla3[[#This Row],[YAW MARKER]]</f>
        <v>0.57295779513082323</v>
      </c>
    </row>
    <row r="65" spans="1:13" x14ac:dyDescent="0.25">
      <c r="A65">
        <f t="shared" si="0"/>
        <v>63</v>
      </c>
      <c r="B65" s="1">
        <v>40.544812299999997</v>
      </c>
      <c r="C65" s="1">
        <v>-4.0121159000000004</v>
      </c>
      <c r="D65" s="2">
        <v>14.62</v>
      </c>
      <c r="E65" s="3">
        <v>0.57295779513082323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-2.1000000032245225E-6</v>
      </c>
      <c r="K65" s="1">
        <f>Tabla3[[#This Row],[LON UAV]]-Tabla3[[#This Row],[LON MARKER]]</f>
        <v>2.8999999992507242E-6</v>
      </c>
      <c r="L65" s="2">
        <f>Tabla3[[#This Row],[ALT UAV]]-Tabla3[[#This Row],[ALT MARKER]]</f>
        <v>14.62</v>
      </c>
      <c r="M65" s="2">
        <f>Tabla3[[#This Row],[YAW UAV]]-Tabla3[[#This Row],[YAW MARKER]]</f>
        <v>0.57295779513082323</v>
      </c>
    </row>
    <row r="66" spans="1:13" x14ac:dyDescent="0.25">
      <c r="A66">
        <f t="shared" si="0"/>
        <v>64</v>
      </c>
      <c r="B66" s="1">
        <v>40.544812299999997</v>
      </c>
      <c r="C66" s="1">
        <v>-4.0121158000000001</v>
      </c>
      <c r="D66" s="2">
        <v>14.5</v>
      </c>
      <c r="E66" s="3">
        <v>0.57295779513082323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-2.1000000032245225E-6</v>
      </c>
      <c r="K66" s="1">
        <f>Tabla3[[#This Row],[LON UAV]]-Tabla3[[#This Row],[LON MARKER]]</f>
        <v>2.9999999995311555E-6</v>
      </c>
      <c r="L66" s="2">
        <f>Tabla3[[#This Row],[ALT UAV]]-Tabla3[[#This Row],[ALT MARKER]]</f>
        <v>14.5</v>
      </c>
      <c r="M66" s="2">
        <f>Tabla3[[#This Row],[YAW UAV]]-Tabla3[[#This Row],[YAW MARKER]]</f>
        <v>0.57295779513082323</v>
      </c>
    </row>
    <row r="67" spans="1:13" x14ac:dyDescent="0.25">
      <c r="A67">
        <f t="shared" si="0"/>
        <v>65</v>
      </c>
      <c r="B67" s="1">
        <v>40.544812399999998</v>
      </c>
      <c r="C67" s="1">
        <v>-4.0121155999999996</v>
      </c>
      <c r="D67" s="2">
        <v>14.38</v>
      </c>
      <c r="E67" s="3">
        <v>0.57295779513082323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-2.0000000020559128E-6</v>
      </c>
      <c r="K67" s="1">
        <f>Tabla3[[#This Row],[LON UAV]]-Tabla3[[#This Row],[LON MARKER]]</f>
        <v>3.2000000000920181E-6</v>
      </c>
      <c r="L67" s="2">
        <f>Tabla3[[#This Row],[ALT UAV]]-Tabla3[[#This Row],[ALT MARKER]]</f>
        <v>14.38</v>
      </c>
      <c r="M67" s="2">
        <f>Tabla3[[#This Row],[YAW UAV]]-Tabla3[[#This Row],[YAW MARKER]]</f>
        <v>0.57295779513082323</v>
      </c>
    </row>
    <row r="68" spans="1:13" x14ac:dyDescent="0.25">
      <c r="A68">
        <f t="shared" ref="A68:A131" si="1">A67+1</f>
        <v>66</v>
      </c>
      <c r="B68" s="1">
        <v>40.544812399999998</v>
      </c>
      <c r="C68" s="1">
        <v>-4.0121155000000002</v>
      </c>
      <c r="D68" s="2">
        <v>14.25</v>
      </c>
      <c r="E68" s="3">
        <v>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-2.0000000020559128E-6</v>
      </c>
      <c r="K68" s="1">
        <f>Tabla3[[#This Row],[LON UAV]]-Tabla3[[#This Row],[LON MARKER]]</f>
        <v>3.299999999484271E-6</v>
      </c>
      <c r="L68" s="2">
        <f>Tabla3[[#This Row],[ALT UAV]]-Tabla3[[#This Row],[ALT MARKER]]</f>
        <v>14.25</v>
      </c>
      <c r="M68" s="2">
        <f>Tabla3[[#This Row],[YAW UAV]]-Tabla3[[#This Row],[YAW MARKER]]</f>
        <v>0.57295779513082323</v>
      </c>
    </row>
    <row r="69" spans="1:13" x14ac:dyDescent="0.25">
      <c r="A69">
        <f t="shared" si="1"/>
        <v>67</v>
      </c>
      <c r="B69" s="1">
        <v>40.544812499999999</v>
      </c>
      <c r="C69" s="1">
        <v>-4.0121153999999999</v>
      </c>
      <c r="D69" s="2">
        <v>14.13</v>
      </c>
      <c r="E69" s="3">
        <v>0.57295779513082323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-1.900000000887303E-6</v>
      </c>
      <c r="K69" s="1">
        <f>Tabla3[[#This Row],[LON UAV]]-Tabla3[[#This Row],[LON MARKER]]</f>
        <v>3.3999999997647024E-6</v>
      </c>
      <c r="L69" s="2">
        <f>Tabla3[[#This Row],[ALT UAV]]-Tabla3[[#This Row],[ALT MARKER]]</f>
        <v>14.13</v>
      </c>
      <c r="M69" s="2">
        <f>Tabla3[[#This Row],[YAW UAV]]-Tabla3[[#This Row],[YAW MARKER]]</f>
        <v>0.57295779513082323</v>
      </c>
    </row>
    <row r="70" spans="1:13" x14ac:dyDescent="0.25">
      <c r="A70">
        <f t="shared" si="1"/>
        <v>68</v>
      </c>
      <c r="B70" s="1">
        <v>40.5448126</v>
      </c>
      <c r="C70" s="1">
        <v>-4.0121152999999996</v>
      </c>
      <c r="D70" s="2">
        <v>14.02</v>
      </c>
      <c r="E70" s="3">
        <v>0.57295779513082323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-1.7999999997186933E-6</v>
      </c>
      <c r="K70" s="1">
        <f>Tabla3[[#This Row],[LON UAV]]-Tabla3[[#This Row],[LON MARKER]]</f>
        <v>3.5000000000451337E-6</v>
      </c>
      <c r="L70" s="2">
        <f>Tabla3[[#This Row],[ALT UAV]]-Tabla3[[#This Row],[ALT MARKER]]</f>
        <v>14.02</v>
      </c>
      <c r="M70" s="2">
        <f>Tabla3[[#This Row],[YAW UAV]]-Tabla3[[#This Row],[YAW MARKER]]</f>
        <v>0.57295779513082323</v>
      </c>
    </row>
    <row r="71" spans="1:13" x14ac:dyDescent="0.25">
      <c r="A71">
        <f t="shared" si="1"/>
        <v>69</v>
      </c>
      <c r="B71" s="1">
        <v>40.544812700000001</v>
      </c>
      <c r="C71" s="1">
        <v>-4.0121152999999996</v>
      </c>
      <c r="D71" s="2">
        <v>13.92</v>
      </c>
      <c r="E71" s="3">
        <v>0.57295779513082323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-1.6999999985500835E-6</v>
      </c>
      <c r="K71" s="1">
        <f>Tabla3[[#This Row],[LON UAV]]-Tabla3[[#This Row],[LON MARKER]]</f>
        <v>3.5000000000451337E-6</v>
      </c>
      <c r="L71" s="2">
        <f>Tabla3[[#This Row],[ALT UAV]]-Tabla3[[#This Row],[ALT MARKER]]</f>
        <v>13.92</v>
      </c>
      <c r="M71" s="2">
        <f>Tabla3[[#This Row],[YAW UAV]]-Tabla3[[#This Row],[YAW MARKER]]</f>
        <v>0.57295779513082323</v>
      </c>
    </row>
    <row r="72" spans="1:13" x14ac:dyDescent="0.25">
      <c r="A72">
        <f t="shared" si="1"/>
        <v>70</v>
      </c>
      <c r="B72" s="1">
        <v>40.544812700000001</v>
      </c>
      <c r="C72" s="1">
        <v>-4.0121152000000002</v>
      </c>
      <c r="D72" s="2">
        <v>13.81</v>
      </c>
      <c r="E72" s="3">
        <v>0.57295779513082323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-1.6999999985500835E-6</v>
      </c>
      <c r="K72" s="1">
        <f>Tabla3[[#This Row],[LON UAV]]-Tabla3[[#This Row],[LON MARKER]]</f>
        <v>3.5999999994373866E-6</v>
      </c>
      <c r="L72" s="2">
        <f>Tabla3[[#This Row],[ALT UAV]]-Tabla3[[#This Row],[ALT MARKER]]</f>
        <v>13.81</v>
      </c>
      <c r="M72" s="2">
        <f>Tabla3[[#This Row],[YAW UAV]]-Tabla3[[#This Row],[YAW MARKER]]</f>
        <v>0.57295779513082323</v>
      </c>
    </row>
    <row r="73" spans="1:13" x14ac:dyDescent="0.25">
      <c r="A73">
        <f t="shared" si="1"/>
        <v>71</v>
      </c>
      <c r="B73" s="1">
        <v>40.544812800000003</v>
      </c>
      <c r="C73" s="1">
        <v>-4.0121150999999999</v>
      </c>
      <c r="D73" s="2">
        <v>13.7</v>
      </c>
      <c r="E73" s="3">
        <v>0.57295779513082323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-1.5999999973814738E-6</v>
      </c>
      <c r="K73" s="1">
        <f>Tabla3[[#This Row],[LON UAV]]-Tabla3[[#This Row],[LON MARKER]]</f>
        <v>3.6999999997178179E-6</v>
      </c>
      <c r="L73" s="2">
        <f>Tabla3[[#This Row],[ALT UAV]]-Tabla3[[#This Row],[ALT MARKER]]</f>
        <v>13.7</v>
      </c>
      <c r="M73" s="2">
        <f>Tabla3[[#This Row],[YAW UAV]]-Tabla3[[#This Row],[YAW MARKER]]</f>
        <v>0.57295779513082323</v>
      </c>
    </row>
    <row r="74" spans="1:13" x14ac:dyDescent="0.25">
      <c r="A74">
        <f t="shared" si="1"/>
        <v>72</v>
      </c>
      <c r="B74" s="1">
        <v>40.544812899999997</v>
      </c>
      <c r="C74" s="1">
        <v>-4.0121150999999999</v>
      </c>
      <c r="D74" s="2">
        <v>13.59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-1.5000000033182914E-6</v>
      </c>
      <c r="K74" s="1">
        <f>Tabla3[[#This Row],[LON UAV]]-Tabla3[[#This Row],[LON MARKER]]</f>
        <v>3.6999999997178179E-6</v>
      </c>
      <c r="L74" s="2">
        <f>Tabla3[[#This Row],[ALT UAV]]-Tabla3[[#This Row],[ALT MARKER]]</f>
        <v>13.59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40.544813099999999</v>
      </c>
      <c r="C75" s="1">
        <v>-4.0121150999999999</v>
      </c>
      <c r="D75" s="2">
        <v>13.46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-1.3000000009810719E-6</v>
      </c>
      <c r="K75" s="1">
        <f>Tabla3[[#This Row],[LON UAV]]-Tabla3[[#This Row],[LON MARKER]]</f>
        <v>3.6999999997178179E-6</v>
      </c>
      <c r="L75" s="2">
        <f>Tabla3[[#This Row],[ALT UAV]]-Tabla3[[#This Row],[ALT MARKER]]</f>
        <v>13.46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40.5448132</v>
      </c>
      <c r="C76" s="1">
        <v>-4.0121150999999999</v>
      </c>
      <c r="D76" s="2">
        <v>13.37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-1.1999999998124622E-6</v>
      </c>
      <c r="K76" s="1">
        <f>Tabla3[[#This Row],[LON UAV]]-Tabla3[[#This Row],[LON MARKER]]</f>
        <v>3.6999999997178179E-6</v>
      </c>
      <c r="L76" s="2">
        <f>Tabla3[[#This Row],[ALT UAV]]-Tabla3[[#This Row],[ALT MARKER]]</f>
        <v>13.37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40.544813300000001</v>
      </c>
      <c r="C77" s="1">
        <v>-4.0121150999999999</v>
      </c>
      <c r="D77" s="2">
        <v>13.27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-1.0999999986438525E-6</v>
      </c>
      <c r="K77" s="1">
        <f>Tabla3[[#This Row],[LON UAV]]-Tabla3[[#This Row],[LON MARKER]]</f>
        <v>3.6999999997178179E-6</v>
      </c>
      <c r="L77" s="2">
        <f>Tabla3[[#This Row],[ALT UAV]]-Tabla3[[#This Row],[ALT MARKER]]</f>
        <v>13.27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40.544813400000002</v>
      </c>
      <c r="C78" s="1">
        <v>-4.0121150999999999</v>
      </c>
      <c r="D78" s="2">
        <v>13.16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-9.9999999747524271E-7</v>
      </c>
      <c r="K78" s="1">
        <f>Tabla3[[#This Row],[LON UAV]]-Tabla3[[#This Row],[LON MARKER]]</f>
        <v>3.6999999997178179E-6</v>
      </c>
      <c r="L78" s="2">
        <f>Tabla3[[#This Row],[ALT UAV]]-Tabla3[[#This Row],[ALT MARKER]]</f>
        <v>13.16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40.544813499999997</v>
      </c>
      <c r="C79" s="1">
        <v>-4.0121150999999999</v>
      </c>
      <c r="D79" s="2">
        <v>13.06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-9.0000000341206032E-7</v>
      </c>
      <c r="K79" s="1">
        <f>Tabla3[[#This Row],[LON UAV]]-Tabla3[[#This Row],[LON MARKER]]</f>
        <v>3.6999999997178179E-6</v>
      </c>
      <c r="L79" s="2">
        <f>Tabla3[[#This Row],[ALT UAV]]-Tabla3[[#This Row],[ALT MARKER]]</f>
        <v>13.06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40.544813599999998</v>
      </c>
      <c r="C80" s="1">
        <v>-4.0121152000000002</v>
      </c>
      <c r="D80" s="2">
        <v>12.96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-8.0000000224345058E-7</v>
      </c>
      <c r="K80" s="1">
        <f>Tabla3[[#This Row],[LON UAV]]-Tabla3[[#This Row],[LON MARKER]]</f>
        <v>3.5999999994373866E-6</v>
      </c>
      <c r="L80" s="2">
        <f>Tabla3[[#This Row],[ALT UAV]]-Tabla3[[#This Row],[ALT MARKER]]</f>
        <v>12.96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40.544813699999999</v>
      </c>
      <c r="C81" s="1">
        <v>-4.0121152999999996</v>
      </c>
      <c r="D81" s="2">
        <v>12.85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-7.0000000107484084E-7</v>
      </c>
      <c r="K81" s="1">
        <f>Tabla3[[#This Row],[LON UAV]]-Tabla3[[#This Row],[LON MARKER]]</f>
        <v>3.5000000000451337E-6</v>
      </c>
      <c r="L81" s="2">
        <f>Tabla3[[#This Row],[ALT UAV]]-Tabla3[[#This Row],[ALT MARKER]]</f>
        <v>12.85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40.5448138</v>
      </c>
      <c r="C82" s="1">
        <v>-4.0121152999999996</v>
      </c>
      <c r="D82" s="2">
        <v>12.77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-5.999999999062311E-7</v>
      </c>
      <c r="K82" s="1">
        <f>Tabla3[[#This Row],[LON UAV]]-Tabla3[[#This Row],[LON MARKER]]</f>
        <v>3.5000000000451337E-6</v>
      </c>
      <c r="L82" s="2">
        <f>Tabla3[[#This Row],[ALT UAV]]-Tabla3[[#This Row],[ALT MARKER]]</f>
        <v>12.77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40.544813900000001</v>
      </c>
      <c r="C83" s="1">
        <v>-4.0121153999999999</v>
      </c>
      <c r="D83" s="2">
        <v>12.67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-4.9999999873762135E-7</v>
      </c>
      <c r="K83" s="1">
        <f>Tabla3[[#This Row],[LON UAV]]-Tabla3[[#This Row],[LON MARKER]]</f>
        <v>3.3999999997647024E-6</v>
      </c>
      <c r="L83" s="2">
        <f>Tabla3[[#This Row],[ALT UAV]]-Tabla3[[#This Row],[ALT MARKER]]</f>
        <v>12.67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40.544814100000004</v>
      </c>
      <c r="C84" s="1">
        <v>-4.0121155000000002</v>
      </c>
      <c r="D84" s="2">
        <v>12.54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-2.9999999640040187E-7</v>
      </c>
      <c r="K84" s="1">
        <f>Tabla3[[#This Row],[LON UAV]]-Tabla3[[#This Row],[LON MARKER]]</f>
        <v>3.299999999484271E-6</v>
      </c>
      <c r="L84" s="2">
        <f>Tabla3[[#This Row],[ALT UAV]]-Tabla3[[#This Row],[ALT MARKER]]</f>
        <v>12.54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40.544814199999998</v>
      </c>
      <c r="C85" s="1">
        <v>-4.0121155999999996</v>
      </c>
      <c r="D85" s="2">
        <v>12.44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-2.0000000233721948E-7</v>
      </c>
      <c r="K85" s="1">
        <f>Tabla3[[#This Row],[LON UAV]]-Tabla3[[#This Row],[LON MARKER]]</f>
        <v>3.2000000000920181E-6</v>
      </c>
      <c r="L85" s="2">
        <f>Tabla3[[#This Row],[ALT UAV]]-Tabla3[[#This Row],[ALT MARKER]]</f>
        <v>12.44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40.544814299999999</v>
      </c>
      <c r="C86" s="1">
        <v>-4.0121156999999998</v>
      </c>
      <c r="D86" s="2">
        <v>12.34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-1.0000000116860974E-7</v>
      </c>
      <c r="K86" s="1">
        <f>Tabla3[[#This Row],[LON UAV]]-Tabla3[[#This Row],[LON MARKER]]</f>
        <v>3.0999999998115868E-6</v>
      </c>
      <c r="L86" s="2">
        <f>Tabla3[[#This Row],[ALT UAV]]-Tabla3[[#This Row],[ALT MARKER]]</f>
        <v>12.34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40.5448144</v>
      </c>
      <c r="C87" s="1">
        <v>-4.0121158000000001</v>
      </c>
      <c r="D87" s="2">
        <v>12.22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0</v>
      </c>
      <c r="K87" s="1">
        <f>Tabla3[[#This Row],[LON UAV]]-Tabla3[[#This Row],[LON MARKER]]</f>
        <v>2.9999999995311555E-6</v>
      </c>
      <c r="L87" s="2">
        <f>Tabla3[[#This Row],[ALT UAV]]-Tabla3[[#This Row],[ALT MARKER]]</f>
        <v>12.22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40.544814500000001</v>
      </c>
      <c r="C88" s="1">
        <v>-4.0121159000000004</v>
      </c>
      <c r="D88" s="2">
        <v>12.13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1.0000000116860974E-7</v>
      </c>
      <c r="K88" s="1">
        <f>Tabla3[[#This Row],[LON UAV]]-Tabla3[[#This Row],[LON MARKER]]</f>
        <v>2.8999999992507242E-6</v>
      </c>
      <c r="L88" s="2">
        <f>Tabla3[[#This Row],[ALT UAV]]-Tabla3[[#This Row],[ALT MARKER]]</f>
        <v>12.13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40.544814600000002</v>
      </c>
      <c r="C89" s="1">
        <v>-4.0121159999999998</v>
      </c>
      <c r="D89" s="2">
        <v>12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2.0000000233721948E-7</v>
      </c>
      <c r="K89" s="1">
        <f>Tabla3[[#This Row],[LON UAV]]-Tabla3[[#This Row],[LON MARKER]]</f>
        <v>2.7999999998584713E-6</v>
      </c>
      <c r="L89" s="2">
        <f>Tabla3[[#This Row],[ALT UAV]]-Tabla3[[#This Row],[ALT MARKER]]</f>
        <v>12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40.544814700000003</v>
      </c>
      <c r="C90" s="1">
        <v>-4.0121161000000001</v>
      </c>
      <c r="D90" s="2">
        <v>11.89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3.0000000350582923E-7</v>
      </c>
      <c r="K90" s="1">
        <f>Tabla3[[#This Row],[LON UAV]]-Tabla3[[#This Row],[LON MARKER]]</f>
        <v>2.6999999995780399E-6</v>
      </c>
      <c r="L90" s="2">
        <f>Tabla3[[#This Row],[ALT UAV]]-Tabla3[[#This Row],[ALT MARKER]]</f>
        <v>11.89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40.544814799999997</v>
      </c>
      <c r="C91" s="1">
        <v>-4.0121162999999997</v>
      </c>
      <c r="D91" s="2">
        <v>11.76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3.9999999756901161E-7</v>
      </c>
      <c r="K91" s="1">
        <f>Tabla3[[#This Row],[LON UAV]]-Tabla3[[#This Row],[LON MARKER]]</f>
        <v>2.4999999999053557E-6</v>
      </c>
      <c r="L91" s="2">
        <f>Tabla3[[#This Row],[ALT UAV]]-Tabla3[[#This Row],[ALT MARKER]]</f>
        <v>11.76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40.544814899999999</v>
      </c>
      <c r="C92" s="1">
        <v>-4.0121164</v>
      </c>
      <c r="D92" s="2">
        <v>11.66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4.9999999873762135E-7</v>
      </c>
      <c r="K92" s="1">
        <f>Tabla3[[#This Row],[LON UAV]]-Tabla3[[#This Row],[LON MARKER]]</f>
        <v>2.3999999996249244E-6</v>
      </c>
      <c r="L92" s="2">
        <f>Tabla3[[#This Row],[ALT UAV]]-Tabla3[[#This Row],[ALT MARKER]]</f>
        <v>11.66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40.544814899999999</v>
      </c>
      <c r="C93" s="1">
        <v>-4.0121165000000003</v>
      </c>
      <c r="D93" s="2">
        <v>11.56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4.9999999873762135E-7</v>
      </c>
      <c r="K93" s="1">
        <f>Tabla3[[#This Row],[LON UAV]]-Tabla3[[#This Row],[LON MARKER]]</f>
        <v>2.2999999993444931E-6</v>
      </c>
      <c r="L93" s="2">
        <f>Tabla3[[#This Row],[ALT UAV]]-Tabla3[[#This Row],[ALT MARKER]]</f>
        <v>11.56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</v>
      </c>
      <c r="C94" s="1">
        <v>-4.0121165999999997</v>
      </c>
      <c r="D94" s="2">
        <v>11.46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5.999999999062311E-7</v>
      </c>
      <c r="K94" s="1">
        <f>Tabla3[[#This Row],[LON UAV]]-Tabla3[[#This Row],[LON MARKER]]</f>
        <v>2.1999999999522402E-6</v>
      </c>
      <c r="L94" s="2">
        <f>Tabla3[[#This Row],[ALT UAV]]-Tabla3[[#This Row],[ALT MARKER]]</f>
        <v>11.46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40.544815100000001</v>
      </c>
      <c r="C95" s="1">
        <v>-4.0121167</v>
      </c>
      <c r="D95" s="2">
        <v>11.37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7.0000000107484084E-7</v>
      </c>
      <c r="K95" s="1">
        <f>Tabla3[[#This Row],[LON UAV]]-Tabla3[[#This Row],[LON MARKER]]</f>
        <v>2.0999999996718088E-6</v>
      </c>
      <c r="L95" s="2">
        <f>Tabla3[[#This Row],[ALT UAV]]-Tabla3[[#This Row],[ALT MARKER]]</f>
        <v>11.37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40.544815100000001</v>
      </c>
      <c r="C96" s="1">
        <v>-4.0121168000000003</v>
      </c>
      <c r="D96" s="2">
        <v>11.3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7.0000000107484084E-7</v>
      </c>
      <c r="K96" s="1">
        <f>Tabla3[[#This Row],[LON UAV]]-Tabla3[[#This Row],[LON MARKER]]</f>
        <v>1.9999999993913775E-6</v>
      </c>
      <c r="L96" s="2">
        <f>Tabla3[[#This Row],[ALT UAV]]-Tabla3[[#This Row],[ALT MARKER]]</f>
        <v>11.3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40.544815200000002</v>
      </c>
      <c r="C97" s="1">
        <v>-4.0121169999999999</v>
      </c>
      <c r="D97" s="2">
        <v>11.21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8.0000000224345058E-7</v>
      </c>
      <c r="K97" s="1">
        <f>Tabla3[[#This Row],[LON UAV]]-Tabla3[[#This Row],[LON MARKER]]</f>
        <v>1.7999999997186933E-6</v>
      </c>
      <c r="L97" s="2">
        <f>Tabla3[[#This Row],[ALT UAV]]-Tabla3[[#This Row],[ALT MARKER]]</f>
        <v>11.21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40.544815200000002</v>
      </c>
      <c r="C98" s="1">
        <v>-4.0121171000000002</v>
      </c>
      <c r="D98" s="2">
        <v>11.12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8.0000000224345058E-7</v>
      </c>
      <c r="K98" s="1">
        <f>Tabla3[[#This Row],[LON UAV]]-Tabla3[[#This Row],[LON MARKER]]</f>
        <v>1.699999999438262E-6</v>
      </c>
      <c r="L98" s="2">
        <f>Tabla3[[#This Row],[ALT UAV]]-Tabla3[[#This Row],[ALT MARKER]]</f>
        <v>11.12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40.544815200000002</v>
      </c>
      <c r="C99" s="1">
        <v>-4.0121171999999996</v>
      </c>
      <c r="D99" s="2">
        <v>11.01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8.0000000224345058E-7</v>
      </c>
      <c r="K99" s="1">
        <f>Tabla3[[#This Row],[LON UAV]]-Tabla3[[#This Row],[LON MARKER]]</f>
        <v>1.6000000000460091E-6</v>
      </c>
      <c r="L99" s="2">
        <f>Tabla3[[#This Row],[ALT UAV]]-Tabla3[[#This Row],[ALT MARKER]]</f>
        <v>11.01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40.544815300000003</v>
      </c>
      <c r="C100" s="1">
        <v>-4.0121172999999999</v>
      </c>
      <c r="D100" s="2">
        <v>10.94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9.0000000341206032E-7</v>
      </c>
      <c r="K100" s="1">
        <f>Tabla3[[#This Row],[LON UAV]]-Tabla3[[#This Row],[LON MARKER]]</f>
        <v>1.4999999997655777E-6</v>
      </c>
      <c r="L100" s="2">
        <f>Tabla3[[#This Row],[ALT UAV]]-Tabla3[[#This Row],[ALT MARKER]]</f>
        <v>10.94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40.544815300000003</v>
      </c>
      <c r="C101" s="1">
        <v>-4.0121174000000002</v>
      </c>
      <c r="D101" s="2">
        <v>10.85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9.0000000341206032E-7</v>
      </c>
      <c r="K101" s="1">
        <f>Tabla3[[#This Row],[LON UAV]]-Tabla3[[#This Row],[LON MARKER]]</f>
        <v>1.3999999994851464E-6</v>
      </c>
      <c r="L101" s="2">
        <f>Tabla3[[#This Row],[ALT UAV]]-Tabla3[[#This Row],[ALT MARKER]]</f>
        <v>10.85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40.544815300000003</v>
      </c>
      <c r="C102" s="1">
        <v>-4.0121174999999996</v>
      </c>
      <c r="D102" s="2">
        <v>10.78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9.0000000341206032E-7</v>
      </c>
      <c r="K102" s="1">
        <f>Tabla3[[#This Row],[LON UAV]]-Tabla3[[#This Row],[LON MARKER]]</f>
        <v>1.3000000000928935E-6</v>
      </c>
      <c r="L102" s="2">
        <f>Tabla3[[#This Row],[ALT UAV]]-Tabla3[[#This Row],[ALT MARKER]]</f>
        <v>10.78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40.544815300000003</v>
      </c>
      <c r="C103" s="1">
        <v>-4.0121175999999998</v>
      </c>
      <c r="D103" s="2">
        <v>10.71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9.0000000341206032E-7</v>
      </c>
      <c r="K103" s="1">
        <f>Tabla3[[#This Row],[LON UAV]]-Tabla3[[#This Row],[LON MARKER]]</f>
        <v>1.1999999998124622E-6</v>
      </c>
      <c r="L103" s="2">
        <f>Tabla3[[#This Row],[ALT UAV]]-Tabla3[[#This Row],[ALT MARKER]]</f>
        <v>10.71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40.544815399999997</v>
      </c>
      <c r="C104" s="1">
        <v>-4.0121177000000001</v>
      </c>
      <c r="D104" s="2">
        <v>10.63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9.9999999747524271E-7</v>
      </c>
      <c r="K104" s="1">
        <f>Tabla3[[#This Row],[LON UAV]]-Tabla3[[#This Row],[LON MARKER]]</f>
        <v>1.0999999995320309E-6</v>
      </c>
      <c r="L104" s="2">
        <f>Tabla3[[#This Row],[ALT UAV]]-Tabla3[[#This Row],[ALT MARKER]]</f>
        <v>10.63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40.544815399999997</v>
      </c>
      <c r="C105" s="1">
        <v>-4.0121178000000004</v>
      </c>
      <c r="D105" s="2">
        <v>10.56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9.9999999747524271E-7</v>
      </c>
      <c r="K105" s="1">
        <f>Tabla3[[#This Row],[LON UAV]]-Tabla3[[#This Row],[LON MARKER]]</f>
        <v>9.9999999925159955E-7</v>
      </c>
      <c r="L105" s="2">
        <f>Tabla3[[#This Row],[ALT UAV]]-Tabla3[[#This Row],[ALT MARKER]]</f>
        <v>10.56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40.544815399999997</v>
      </c>
      <c r="C106" s="1">
        <v>-4.0121178999999998</v>
      </c>
      <c r="D106" s="2">
        <v>10.5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9.9999999747524271E-7</v>
      </c>
      <c r="K106" s="1">
        <f>Tabla3[[#This Row],[LON UAV]]-Tabla3[[#This Row],[LON MARKER]]</f>
        <v>8.9999999985934664E-7</v>
      </c>
      <c r="L106" s="2">
        <f>Tabla3[[#This Row],[ALT UAV]]-Tabla3[[#This Row],[ALT MARKER]]</f>
        <v>10.5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40.544815399999997</v>
      </c>
      <c r="C107" s="1">
        <v>-4.0121180000000001</v>
      </c>
      <c r="D107" s="2">
        <v>10.43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9.9999999747524271E-7</v>
      </c>
      <c r="K107" s="1">
        <f>Tabla3[[#This Row],[LON UAV]]-Tabla3[[#This Row],[LON MARKER]]</f>
        <v>7.9999999957891532E-7</v>
      </c>
      <c r="L107" s="2">
        <f>Tabla3[[#This Row],[ALT UAV]]-Tabla3[[#This Row],[ALT MARKER]]</f>
        <v>10.43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40.544815399999997</v>
      </c>
      <c r="C108" s="1">
        <v>-4.0121181000000004</v>
      </c>
      <c r="D108" s="2">
        <v>10.37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9.9999999747524271E-7</v>
      </c>
      <c r="K108" s="1">
        <f>Tabla3[[#This Row],[LON UAV]]-Tabla3[[#This Row],[LON MARKER]]</f>
        <v>6.99999999298484E-7</v>
      </c>
      <c r="L108" s="2">
        <f>Tabla3[[#This Row],[ALT UAV]]-Tabla3[[#This Row],[ALT MARKER]]</f>
        <v>10.37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40.544815399999997</v>
      </c>
      <c r="C109" s="1">
        <v>-4.0121181999999997</v>
      </c>
      <c r="D109" s="2">
        <v>10.3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9.9999999747524271E-7</v>
      </c>
      <c r="K109" s="1">
        <f>Tabla3[[#This Row],[LON UAV]]-Tabla3[[#This Row],[LON MARKER]]</f>
        <v>5.999999999062311E-7</v>
      </c>
      <c r="L109" s="2">
        <f>Tabla3[[#This Row],[ALT UAV]]-Tabla3[[#This Row],[ALT MARKER]]</f>
        <v>10.3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40.544815399999997</v>
      </c>
      <c r="C110" s="1">
        <v>-4.0121181999999997</v>
      </c>
      <c r="D110" s="2">
        <v>10.25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9.9999999747524271E-7</v>
      </c>
      <c r="K110" s="1">
        <f>Tabla3[[#This Row],[LON UAV]]-Tabla3[[#This Row],[LON MARKER]]</f>
        <v>5.999999999062311E-7</v>
      </c>
      <c r="L110" s="2">
        <f>Tabla3[[#This Row],[ALT UAV]]-Tabla3[[#This Row],[ALT MARKER]]</f>
        <v>10.25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40.544815399999997</v>
      </c>
      <c r="C111" s="1">
        <v>-4.0121183</v>
      </c>
      <c r="D111" s="2">
        <v>10.19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9.9999999747524271E-7</v>
      </c>
      <c r="K111" s="1">
        <f>Tabla3[[#This Row],[LON UAV]]-Tabla3[[#This Row],[LON MARKER]]</f>
        <v>4.9999999962579977E-7</v>
      </c>
      <c r="L111" s="2">
        <f>Tabla3[[#This Row],[ALT UAV]]-Tabla3[[#This Row],[ALT MARKER]]</f>
        <v>10.19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40.544815399999997</v>
      </c>
      <c r="C112" s="1">
        <v>-4.0121184000000003</v>
      </c>
      <c r="D112" s="2">
        <v>10.130000000000001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9.9999999747524271E-7</v>
      </c>
      <c r="K112" s="1">
        <f>Tabla3[[#This Row],[LON UAV]]-Tabla3[[#This Row],[LON MARKER]]</f>
        <v>3.9999999934536845E-7</v>
      </c>
      <c r="L112" s="2">
        <f>Tabla3[[#This Row],[ALT UAV]]-Tabla3[[#This Row],[ALT MARKER]]</f>
        <v>10.130000000000001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40.544815399999997</v>
      </c>
      <c r="C113" s="1">
        <v>-4.0121184000000003</v>
      </c>
      <c r="D113" s="2">
        <v>10.07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9.9999999747524271E-7</v>
      </c>
      <c r="K113" s="1">
        <f>Tabla3[[#This Row],[LON UAV]]-Tabla3[[#This Row],[LON MARKER]]</f>
        <v>3.9999999934536845E-7</v>
      </c>
      <c r="L113" s="2">
        <f>Tabla3[[#This Row],[ALT UAV]]-Tabla3[[#This Row],[ALT MARKER]]</f>
        <v>10.07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40.544815399999997</v>
      </c>
      <c r="C114" s="1">
        <v>-4.0121184999999997</v>
      </c>
      <c r="D114" s="2">
        <v>10.02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9.9999999747524271E-7</v>
      </c>
      <c r="K114" s="1">
        <f>Tabla3[[#This Row],[LON UAV]]-Tabla3[[#This Row],[LON MARKER]]</f>
        <v>2.9999999995311555E-7</v>
      </c>
      <c r="L114" s="2">
        <f>Tabla3[[#This Row],[ALT UAV]]-Tabla3[[#This Row],[ALT MARKER]]</f>
        <v>10.02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40.544815300000003</v>
      </c>
      <c r="C115" s="1">
        <v>-4.0121184999999997</v>
      </c>
      <c r="D115" s="2">
        <v>9.98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9.0000000341206032E-7</v>
      </c>
      <c r="K115" s="1">
        <f>Tabla3[[#This Row],[LON UAV]]-Tabla3[[#This Row],[LON MARKER]]</f>
        <v>2.9999999995311555E-7</v>
      </c>
      <c r="L115" s="2">
        <f>Tabla3[[#This Row],[ALT UAV]]-Tabla3[[#This Row],[ALT MARKER]]</f>
        <v>9.98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40.544815300000003</v>
      </c>
      <c r="C116" s="1">
        <v>-4.0121186</v>
      </c>
      <c r="D116" s="2">
        <v>9.9499999999999993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9.0000000341206032E-7</v>
      </c>
      <c r="K116" s="1">
        <f>Tabla3[[#This Row],[LON UAV]]-Tabla3[[#This Row],[LON MARKER]]</f>
        <v>1.9999999967268423E-7</v>
      </c>
      <c r="L116" s="2">
        <f>Tabla3[[#This Row],[ALT UAV]]-Tabla3[[#This Row],[ALT MARKER]]</f>
        <v>9.9499999999999993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40.544815300000003</v>
      </c>
      <c r="C117" s="1">
        <v>-4.0121186</v>
      </c>
      <c r="D117" s="2">
        <v>9.9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9.0000000341206032E-7</v>
      </c>
      <c r="K117" s="1">
        <f>Tabla3[[#This Row],[LON UAV]]-Tabla3[[#This Row],[LON MARKER]]</f>
        <v>1.9999999967268423E-7</v>
      </c>
      <c r="L117" s="2">
        <f>Tabla3[[#This Row],[ALT UAV]]-Tabla3[[#This Row],[ALT MARKER]]</f>
        <v>9.9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40.544815300000003</v>
      </c>
      <c r="C118" s="1">
        <v>-4.0121186</v>
      </c>
      <c r="D118" s="2">
        <v>9.86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9.0000000341206032E-7</v>
      </c>
      <c r="K118" s="1">
        <f>Tabla3[[#This Row],[LON UAV]]-Tabla3[[#This Row],[LON MARKER]]</f>
        <v>1.9999999967268423E-7</v>
      </c>
      <c r="L118" s="2">
        <f>Tabla3[[#This Row],[ALT UAV]]-Tabla3[[#This Row],[ALT MARKER]]</f>
        <v>9.86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40.544815300000003</v>
      </c>
      <c r="C119" s="1">
        <v>-4.0121186</v>
      </c>
      <c r="D119" s="2">
        <v>9.82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9.0000000341206032E-7</v>
      </c>
      <c r="K119" s="1">
        <f>Tabla3[[#This Row],[LON UAV]]-Tabla3[[#This Row],[LON MARKER]]</f>
        <v>1.9999999967268423E-7</v>
      </c>
      <c r="L119" s="2">
        <f>Tabla3[[#This Row],[ALT UAV]]-Tabla3[[#This Row],[ALT MARKER]]</f>
        <v>9.82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40.544815300000003</v>
      </c>
      <c r="C120" s="1">
        <v>-4.0121187000000003</v>
      </c>
      <c r="D120" s="2">
        <v>9.7799999999999994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9.0000000341206032E-7</v>
      </c>
      <c r="K120" s="1">
        <f>Tabla3[[#This Row],[LON UAV]]-Tabla3[[#This Row],[LON MARKER]]</f>
        <v>9.9999999392252903E-8</v>
      </c>
      <c r="L120" s="2">
        <f>Tabla3[[#This Row],[ALT UAV]]-Tabla3[[#This Row],[ALT MARKER]]</f>
        <v>9.7799999999999994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40.544815300000003</v>
      </c>
      <c r="C121" s="1">
        <v>-4.0121187000000003</v>
      </c>
      <c r="D121" s="2">
        <v>9.74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9.0000000341206032E-7</v>
      </c>
      <c r="K121" s="1">
        <f>Tabla3[[#This Row],[LON UAV]]-Tabla3[[#This Row],[LON MARKER]]</f>
        <v>9.9999999392252903E-8</v>
      </c>
      <c r="L121" s="2">
        <f>Tabla3[[#This Row],[ALT UAV]]-Tabla3[[#This Row],[ALT MARKER]]</f>
        <v>9.74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40.544815300000003</v>
      </c>
      <c r="C122" s="1">
        <v>-4.0121187000000003</v>
      </c>
      <c r="D122" s="2">
        <v>9.7100000000000009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9.0000000341206032E-7</v>
      </c>
      <c r="K122" s="1">
        <f>Tabla3[[#This Row],[LON UAV]]-Tabla3[[#This Row],[LON MARKER]]</f>
        <v>9.9999999392252903E-8</v>
      </c>
      <c r="L122" s="2">
        <f>Tabla3[[#This Row],[ALT UAV]]-Tabla3[[#This Row],[ALT MARKER]]</f>
        <v>9.7100000000000009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40.544815300000003</v>
      </c>
      <c r="C123" s="1">
        <v>-4.0121187000000003</v>
      </c>
      <c r="D123" s="2">
        <v>9.67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9.0000000341206032E-7</v>
      </c>
      <c r="K123" s="1">
        <f>Tabla3[[#This Row],[LON UAV]]-Tabla3[[#This Row],[LON MARKER]]</f>
        <v>9.9999999392252903E-8</v>
      </c>
      <c r="L123" s="2">
        <f>Tabla3[[#This Row],[ALT UAV]]-Tabla3[[#This Row],[ALT MARKER]]</f>
        <v>9.67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40.544815300000003</v>
      </c>
      <c r="C124" s="1">
        <v>-4.0121187000000003</v>
      </c>
      <c r="D124" s="2">
        <v>9.6300000000000008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9.0000000341206032E-7</v>
      </c>
      <c r="K124" s="1">
        <f>Tabla3[[#This Row],[LON UAV]]-Tabla3[[#This Row],[LON MARKER]]</f>
        <v>9.9999999392252903E-8</v>
      </c>
      <c r="L124" s="2">
        <f>Tabla3[[#This Row],[ALT UAV]]-Tabla3[[#This Row],[ALT MARKER]]</f>
        <v>9.6300000000000008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40.544815300000003</v>
      </c>
      <c r="C125" s="1">
        <v>-4.0121187000000003</v>
      </c>
      <c r="D125" s="2">
        <v>9.61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9.0000000341206032E-7</v>
      </c>
      <c r="K125" s="1">
        <f>Tabla3[[#This Row],[LON UAV]]-Tabla3[[#This Row],[LON MARKER]]</f>
        <v>9.9999999392252903E-8</v>
      </c>
      <c r="L125" s="2">
        <f>Tabla3[[#This Row],[ALT UAV]]-Tabla3[[#This Row],[ALT MARKER]]</f>
        <v>9.61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40.544815300000003</v>
      </c>
      <c r="C126" s="1">
        <v>-4.0121187000000003</v>
      </c>
      <c r="D126" s="2">
        <v>9.56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9.0000000341206032E-7</v>
      </c>
      <c r="K126" s="1">
        <f>Tabla3[[#This Row],[LON UAV]]-Tabla3[[#This Row],[LON MARKER]]</f>
        <v>9.9999999392252903E-8</v>
      </c>
      <c r="L126" s="2">
        <f>Tabla3[[#This Row],[ALT UAV]]-Tabla3[[#This Row],[ALT MARKER]]</f>
        <v>9.56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40.544815300000003</v>
      </c>
      <c r="C127" s="1">
        <v>-4.0121187000000003</v>
      </c>
      <c r="D127" s="2">
        <v>9.5399999999999991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9.0000000341206032E-7</v>
      </c>
      <c r="K127" s="1">
        <f>Tabla3[[#This Row],[LON UAV]]-Tabla3[[#This Row],[LON MARKER]]</f>
        <v>9.9999999392252903E-8</v>
      </c>
      <c r="L127" s="2">
        <f>Tabla3[[#This Row],[ALT UAV]]-Tabla3[[#This Row],[ALT MARKER]]</f>
        <v>9.5399999999999991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40.544815200000002</v>
      </c>
      <c r="C128" s="1">
        <v>-4.0121187000000003</v>
      </c>
      <c r="D128" s="2">
        <v>9.51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8.0000000224345058E-7</v>
      </c>
      <c r="K128" s="1">
        <f>Tabla3[[#This Row],[LON UAV]]-Tabla3[[#This Row],[LON MARKER]]</f>
        <v>9.9999999392252903E-8</v>
      </c>
      <c r="L128" s="2">
        <f>Tabla3[[#This Row],[ALT UAV]]-Tabla3[[#This Row],[ALT MARKER]]</f>
        <v>9.51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40.544815200000002</v>
      </c>
      <c r="C129" s="1">
        <v>-4.0121187000000003</v>
      </c>
      <c r="D129" s="2">
        <v>9.48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8.0000000224345058E-7</v>
      </c>
      <c r="K129" s="1">
        <f>Tabla3[[#This Row],[LON UAV]]-Tabla3[[#This Row],[LON MARKER]]</f>
        <v>9.9999999392252903E-8</v>
      </c>
      <c r="L129" s="2">
        <f>Tabla3[[#This Row],[ALT UAV]]-Tabla3[[#This Row],[ALT MARKER]]</f>
        <v>9.48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40.544815200000002</v>
      </c>
      <c r="C130" s="1">
        <v>-4.0121186</v>
      </c>
      <c r="D130" s="2">
        <v>9.4600000000000009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8.0000000224345058E-7</v>
      </c>
      <c r="K130" s="1">
        <f>Tabla3[[#This Row],[LON UAV]]-Tabla3[[#This Row],[LON MARKER]]</f>
        <v>1.9999999967268423E-7</v>
      </c>
      <c r="L130" s="2">
        <f>Tabla3[[#This Row],[ALT UAV]]-Tabla3[[#This Row],[ALT MARKER]]</f>
        <v>9.4600000000000009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40.544815200000002</v>
      </c>
      <c r="C131" s="1">
        <v>-4.0121186</v>
      </c>
      <c r="D131" s="2">
        <v>9.44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8.0000000224345058E-7</v>
      </c>
      <c r="K131" s="1">
        <f>Tabla3[[#This Row],[LON UAV]]-Tabla3[[#This Row],[LON MARKER]]</f>
        <v>1.9999999967268423E-7</v>
      </c>
      <c r="L131" s="2">
        <f>Tabla3[[#This Row],[ALT UAV]]-Tabla3[[#This Row],[ALT MARKER]]</f>
        <v>9.44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40.544815200000002</v>
      </c>
      <c r="C132" s="1">
        <v>-4.0121186</v>
      </c>
      <c r="D132" s="2">
        <v>9.42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8.0000000224345058E-7</v>
      </c>
      <c r="K132" s="1">
        <f>Tabla3[[#This Row],[LON UAV]]-Tabla3[[#This Row],[LON MARKER]]</f>
        <v>1.9999999967268423E-7</v>
      </c>
      <c r="L132" s="2">
        <f>Tabla3[[#This Row],[ALT UAV]]-Tabla3[[#This Row],[ALT MARKER]]</f>
        <v>9.42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40.544815200000002</v>
      </c>
      <c r="C133" s="1">
        <v>-4.0121186</v>
      </c>
      <c r="D133" s="2">
        <v>9.39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8.0000000224345058E-7</v>
      </c>
      <c r="K133" s="1">
        <f>Tabla3[[#This Row],[LON UAV]]-Tabla3[[#This Row],[LON MARKER]]</f>
        <v>1.9999999967268423E-7</v>
      </c>
      <c r="L133" s="2">
        <f>Tabla3[[#This Row],[ALT UAV]]-Tabla3[[#This Row],[ALT MARKER]]</f>
        <v>9.39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40.544815200000002</v>
      </c>
      <c r="C134" s="1">
        <v>-4.0121184999999997</v>
      </c>
      <c r="D134" s="2">
        <v>9.36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8.0000000224345058E-7</v>
      </c>
      <c r="K134" s="1">
        <f>Tabla3[[#This Row],[LON UAV]]-Tabla3[[#This Row],[LON MARKER]]</f>
        <v>2.9999999995311555E-7</v>
      </c>
      <c r="L134" s="2">
        <f>Tabla3[[#This Row],[ALT UAV]]-Tabla3[[#This Row],[ALT MARKER]]</f>
        <v>9.36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40.544815200000002</v>
      </c>
      <c r="C135" s="1">
        <v>-4.0121184999999997</v>
      </c>
      <c r="D135" s="2">
        <v>9.33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8.0000000224345058E-7</v>
      </c>
      <c r="K135" s="1">
        <f>Tabla3[[#This Row],[LON UAV]]-Tabla3[[#This Row],[LON MARKER]]</f>
        <v>2.9999999995311555E-7</v>
      </c>
      <c r="L135" s="2">
        <f>Tabla3[[#This Row],[ALT UAV]]-Tabla3[[#This Row],[ALT MARKER]]</f>
        <v>9.33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40.544815200000002</v>
      </c>
      <c r="C136" s="1">
        <v>-4.0121184000000003</v>
      </c>
      <c r="D136" s="2">
        <v>9.0399999999999991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8.0000000224345058E-7</v>
      </c>
      <c r="K136" s="1">
        <f>Tabla3[[#This Row],[LON UAV]]-Tabla3[[#This Row],[LON MARKER]]</f>
        <v>3.9999999934536845E-7</v>
      </c>
      <c r="L136" s="2">
        <f>Tabla3[[#This Row],[ALT UAV]]-Tabla3[[#This Row],[ALT MARKER]]</f>
        <v>9.0399999999999991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40.544815200000002</v>
      </c>
      <c r="C137" s="1">
        <v>-4.0121184000000003</v>
      </c>
      <c r="D137" s="2">
        <v>8.9600000000000009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8.0000000224345058E-7</v>
      </c>
      <c r="K137" s="1">
        <f>Tabla3[[#This Row],[LON UAV]]-Tabla3[[#This Row],[LON MARKER]]</f>
        <v>3.9999999934536845E-7</v>
      </c>
      <c r="L137" s="2">
        <f>Tabla3[[#This Row],[ALT UAV]]-Tabla3[[#This Row],[ALT MARKER]]</f>
        <v>8.9600000000000009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40.544815300000003</v>
      </c>
      <c r="C138" s="1">
        <v>-4.0121184000000003</v>
      </c>
      <c r="D138" s="2">
        <v>8.91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9.0000000341206032E-7</v>
      </c>
      <c r="K138" s="1">
        <f>Tabla3[[#This Row],[LON UAV]]-Tabla3[[#This Row],[LON MARKER]]</f>
        <v>3.9999999934536845E-7</v>
      </c>
      <c r="L138" s="2">
        <f>Tabla3[[#This Row],[ALT UAV]]-Tabla3[[#This Row],[ALT MARKER]]</f>
        <v>8.91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40.544815300000003</v>
      </c>
      <c r="C139" s="1">
        <v>-4.0121184000000003</v>
      </c>
      <c r="D139" s="2">
        <v>8.9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9.0000000341206032E-7</v>
      </c>
      <c r="K139" s="1">
        <f>Tabla3[[#This Row],[LON UAV]]-Tabla3[[#This Row],[LON MARKER]]</f>
        <v>3.9999999934536845E-7</v>
      </c>
      <c r="L139" s="2">
        <f>Tabla3[[#This Row],[ALT UAV]]-Tabla3[[#This Row],[ALT MARKER]]</f>
        <v>8.9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40.544815300000003</v>
      </c>
      <c r="C140" s="1">
        <v>-4.0121184000000003</v>
      </c>
      <c r="D140" s="2">
        <v>8.93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9.0000000341206032E-7</v>
      </c>
      <c r="K140" s="1">
        <f>Tabla3[[#This Row],[LON UAV]]-Tabla3[[#This Row],[LON MARKER]]</f>
        <v>3.9999999934536845E-7</v>
      </c>
      <c r="L140" s="2">
        <f>Tabla3[[#This Row],[ALT UAV]]-Tabla3[[#This Row],[ALT MARKER]]</f>
        <v>8.93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40.544815300000003</v>
      </c>
      <c r="C141" s="1">
        <v>-4.0121184000000003</v>
      </c>
      <c r="D141" s="2">
        <v>8.99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9.0000000341206032E-7</v>
      </c>
      <c r="K141" s="1">
        <f>Tabla3[[#This Row],[LON UAV]]-Tabla3[[#This Row],[LON MARKER]]</f>
        <v>3.9999999934536845E-7</v>
      </c>
      <c r="L141" s="2">
        <f>Tabla3[[#This Row],[ALT UAV]]-Tabla3[[#This Row],[ALT MARKER]]</f>
        <v>8.99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40.544815300000003</v>
      </c>
      <c r="C142" s="1">
        <v>-4.0121184000000003</v>
      </c>
      <c r="D142" s="2">
        <v>9.1300000000000008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9.0000000341206032E-7</v>
      </c>
      <c r="K142" s="1">
        <f>Tabla3[[#This Row],[LON UAV]]-Tabla3[[#This Row],[LON MARKER]]</f>
        <v>3.9999999934536845E-7</v>
      </c>
      <c r="L142" s="2">
        <f>Tabla3[[#This Row],[ALT UAV]]-Tabla3[[#This Row],[ALT MARKER]]</f>
        <v>9.1300000000000008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40.544815399999997</v>
      </c>
      <c r="C143" s="1">
        <v>-4.0121184000000003</v>
      </c>
      <c r="D143" s="2">
        <v>9.34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9.9999999747524271E-7</v>
      </c>
      <c r="K143" s="1">
        <f>Tabla3[[#This Row],[LON UAV]]-Tabla3[[#This Row],[LON MARKER]]</f>
        <v>3.9999999934536845E-7</v>
      </c>
      <c r="L143" s="2">
        <f>Tabla3[[#This Row],[ALT UAV]]-Tabla3[[#This Row],[ALT MARKER]]</f>
        <v>9.34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40.544815399999997</v>
      </c>
      <c r="C144" s="1">
        <v>-4.0121184999999997</v>
      </c>
      <c r="D144" s="2">
        <v>9.6199999999999992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9.9999999747524271E-7</v>
      </c>
      <c r="K144" s="1">
        <f>Tabla3[[#This Row],[LON UAV]]-Tabla3[[#This Row],[LON MARKER]]</f>
        <v>2.9999999995311555E-7</v>
      </c>
      <c r="L144" s="2">
        <f>Tabla3[[#This Row],[ALT UAV]]-Tabla3[[#This Row],[ALT MARKER]]</f>
        <v>9.6199999999999992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40.544815399999997</v>
      </c>
      <c r="C145" s="1">
        <v>-4.0121184999999997</v>
      </c>
      <c r="D145" s="2">
        <v>9.85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9.9999999747524271E-7</v>
      </c>
      <c r="K145" s="1">
        <f>Tabla3[[#This Row],[LON UAV]]-Tabla3[[#This Row],[LON MARKER]]</f>
        <v>2.9999999995311555E-7</v>
      </c>
      <c r="L145" s="2">
        <f>Tabla3[[#This Row],[ALT UAV]]-Tabla3[[#This Row],[ALT MARKER]]</f>
        <v>9.85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40.544815499999999</v>
      </c>
      <c r="C146" s="1">
        <v>-4.0121184999999997</v>
      </c>
      <c r="D146" s="2">
        <v>10.210000000000001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1.0999999986438525E-6</v>
      </c>
      <c r="K146" s="1">
        <f>Tabla3[[#This Row],[LON UAV]]-Tabla3[[#This Row],[LON MARKER]]</f>
        <v>2.9999999995311555E-7</v>
      </c>
      <c r="L146" s="2">
        <f>Tabla3[[#This Row],[ALT UAV]]-Tabla3[[#This Row],[ALT MARKER]]</f>
        <v>10.210000000000001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40.544815499999999</v>
      </c>
      <c r="C147" s="1">
        <v>-4.0121186</v>
      </c>
      <c r="D147" s="2">
        <v>10.57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1.0999999986438525E-6</v>
      </c>
      <c r="K147" s="1">
        <f>Tabla3[[#This Row],[LON UAV]]-Tabla3[[#This Row],[LON MARKER]]</f>
        <v>1.9999999967268423E-7</v>
      </c>
      <c r="L147" s="2">
        <f>Tabla3[[#This Row],[ALT UAV]]-Tabla3[[#This Row],[ALT MARKER]]</f>
        <v>10.57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40.544815499999999</v>
      </c>
      <c r="C148" s="1">
        <v>-4.0121186</v>
      </c>
      <c r="D148" s="2">
        <v>11.02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1.0999999986438525E-6</v>
      </c>
      <c r="K148" s="1">
        <f>Tabla3[[#This Row],[LON UAV]]-Tabla3[[#This Row],[LON MARKER]]</f>
        <v>1.9999999967268423E-7</v>
      </c>
      <c r="L148" s="2">
        <f>Tabla3[[#This Row],[ALT UAV]]-Tabla3[[#This Row],[ALT MARKER]]</f>
        <v>11.02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40.5448156</v>
      </c>
      <c r="C149" s="1">
        <v>-4.0121186</v>
      </c>
      <c r="D149" s="2">
        <v>11.27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1.1999999998124622E-6</v>
      </c>
      <c r="K149" s="1">
        <f>Tabla3[[#This Row],[LON UAV]]-Tabla3[[#This Row],[LON MARKER]]</f>
        <v>1.9999999967268423E-7</v>
      </c>
      <c r="L149" s="2">
        <f>Tabla3[[#This Row],[ALT UAV]]-Tabla3[[#This Row],[ALT MARKER]]</f>
        <v>11.27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40.5448156</v>
      </c>
      <c r="C150" s="1">
        <v>-4.0121187000000003</v>
      </c>
      <c r="D150" s="2">
        <v>11.57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1.1999999998124622E-6</v>
      </c>
      <c r="K150" s="1">
        <f>Tabla3[[#This Row],[LON UAV]]-Tabla3[[#This Row],[LON MARKER]]</f>
        <v>9.9999999392252903E-8</v>
      </c>
      <c r="L150" s="2">
        <f>Tabla3[[#This Row],[ALT UAV]]-Tabla3[[#This Row],[ALT MARKER]]</f>
        <v>11.57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40.5448156</v>
      </c>
      <c r="C151" s="1">
        <v>-4.0121187000000003</v>
      </c>
      <c r="D151" s="2">
        <v>11.85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1.1999999998124622E-6</v>
      </c>
      <c r="K151" s="1">
        <f>Tabla3[[#This Row],[LON UAV]]-Tabla3[[#This Row],[LON MARKER]]</f>
        <v>9.9999999392252903E-8</v>
      </c>
      <c r="L151" s="2">
        <f>Tabla3[[#This Row],[ALT UAV]]-Tabla3[[#This Row],[ALT MARKER]]</f>
        <v>11.85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40.5448156</v>
      </c>
      <c r="C152" s="1">
        <v>-4.0121187000000003</v>
      </c>
      <c r="D152" s="2">
        <v>12.09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1.1999999998124622E-6</v>
      </c>
      <c r="K152" s="1">
        <f>Tabla3[[#This Row],[LON UAV]]-Tabla3[[#This Row],[LON MARKER]]</f>
        <v>9.9999999392252903E-8</v>
      </c>
      <c r="L152" s="2">
        <f>Tabla3[[#This Row],[ALT UAV]]-Tabla3[[#This Row],[ALT MARKER]]</f>
        <v>12.09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40.544815700000001</v>
      </c>
      <c r="C153" s="1">
        <v>-4.0121187999999997</v>
      </c>
      <c r="D153" s="2">
        <v>12.38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1.3000000009810719E-6</v>
      </c>
      <c r="K153" s="1">
        <f>Tabla3[[#This Row],[LON UAV]]-Tabla3[[#This Row],[LON MARKER]]</f>
        <v>0</v>
      </c>
      <c r="L153" s="2">
        <f>Tabla3[[#This Row],[ALT UAV]]-Tabla3[[#This Row],[ALT MARKER]]</f>
        <v>12.38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40.544815700000001</v>
      </c>
      <c r="C154" s="1">
        <v>-4.0121187999999997</v>
      </c>
      <c r="D154" s="2">
        <v>12.56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1.3000000009810719E-6</v>
      </c>
      <c r="K154" s="1">
        <f>Tabla3[[#This Row],[LON UAV]]-Tabla3[[#This Row],[LON MARKER]]</f>
        <v>0</v>
      </c>
      <c r="L154" s="2">
        <f>Tabla3[[#This Row],[ALT UAV]]-Tabla3[[#This Row],[ALT MARKER]]</f>
        <v>12.56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40.544815700000001</v>
      </c>
      <c r="C155" s="1">
        <v>-4.0121187999999997</v>
      </c>
      <c r="D155" s="2">
        <v>12.81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1.3000000009810719E-6</v>
      </c>
      <c r="K155" s="1">
        <f>Tabla3[[#This Row],[LON UAV]]-Tabla3[[#This Row],[LON MARKER]]</f>
        <v>0</v>
      </c>
      <c r="L155" s="2">
        <f>Tabla3[[#This Row],[ALT UAV]]-Tabla3[[#This Row],[ALT MARKER]]</f>
        <v>12.81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40.544815700000001</v>
      </c>
      <c r="C156" s="1">
        <v>-4.0121187999999997</v>
      </c>
      <c r="D156" s="2">
        <v>12.99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1.3000000009810719E-6</v>
      </c>
      <c r="K156" s="1">
        <f>Tabla3[[#This Row],[LON UAV]]-Tabla3[[#This Row],[LON MARKER]]</f>
        <v>0</v>
      </c>
      <c r="L156" s="2">
        <f>Tabla3[[#This Row],[ALT UAV]]-Tabla3[[#This Row],[ALT MARKER]]</f>
        <v>12.99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40.544815700000001</v>
      </c>
      <c r="C157" s="1">
        <v>-4.0121187999999997</v>
      </c>
      <c r="D157" s="2">
        <v>13.17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1.3000000009810719E-6</v>
      </c>
      <c r="K157" s="1">
        <f>Tabla3[[#This Row],[LON UAV]]-Tabla3[[#This Row],[LON MARKER]]</f>
        <v>0</v>
      </c>
      <c r="L157" s="2">
        <f>Tabla3[[#This Row],[ALT UAV]]-Tabla3[[#This Row],[ALT MARKER]]</f>
        <v>13.17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40.544815700000001</v>
      </c>
      <c r="C158" s="1">
        <v>-4.0121187999999997</v>
      </c>
      <c r="D158" s="2">
        <v>13.34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1.3000000009810719E-6</v>
      </c>
      <c r="K158" s="1">
        <f>Tabla3[[#This Row],[LON UAV]]-Tabla3[[#This Row],[LON MARKER]]</f>
        <v>0</v>
      </c>
      <c r="L158" s="2">
        <f>Tabla3[[#This Row],[ALT UAV]]-Tabla3[[#This Row],[ALT MARKER]]</f>
        <v>13.34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40.544815700000001</v>
      </c>
      <c r="C159" s="1">
        <v>-4.0121187999999997</v>
      </c>
      <c r="D159" s="2">
        <v>13.47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1.3000000009810719E-6</v>
      </c>
      <c r="K159" s="1">
        <f>Tabla3[[#This Row],[LON UAV]]-Tabla3[[#This Row],[LON MARKER]]</f>
        <v>0</v>
      </c>
      <c r="L159" s="2">
        <f>Tabla3[[#This Row],[ALT UAV]]-Tabla3[[#This Row],[ALT MARKER]]</f>
        <v>13.47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40.5448156</v>
      </c>
      <c r="C160" s="1">
        <v>-4.0121187999999997</v>
      </c>
      <c r="D160" s="2">
        <v>13.66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1.1999999998124622E-6</v>
      </c>
      <c r="K160" s="1">
        <f>Tabla3[[#This Row],[LON UAV]]-Tabla3[[#This Row],[LON MARKER]]</f>
        <v>0</v>
      </c>
      <c r="L160" s="2">
        <f>Tabla3[[#This Row],[ALT UAV]]-Tabla3[[#This Row],[ALT MARKER]]</f>
        <v>13.66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40.5448156</v>
      </c>
      <c r="C161" s="1">
        <v>-4.0121187999999997</v>
      </c>
      <c r="D161" s="2">
        <v>13.8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1.1999999998124622E-6</v>
      </c>
      <c r="K161" s="1">
        <f>Tabla3[[#This Row],[LON UAV]]-Tabla3[[#This Row],[LON MARKER]]</f>
        <v>0</v>
      </c>
      <c r="L161" s="2">
        <f>Tabla3[[#This Row],[ALT UAV]]-Tabla3[[#This Row],[ALT MARKER]]</f>
        <v>13.8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40.5448156</v>
      </c>
      <c r="C162" s="1">
        <v>-4.0121187999999997</v>
      </c>
      <c r="D162" s="2">
        <v>13.92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1.1999999998124622E-6</v>
      </c>
      <c r="K162" s="1">
        <f>Tabla3[[#This Row],[LON UAV]]-Tabla3[[#This Row],[LON MARKER]]</f>
        <v>0</v>
      </c>
      <c r="L162" s="2">
        <f>Tabla3[[#This Row],[ALT UAV]]-Tabla3[[#This Row],[ALT MARKER]]</f>
        <v>13.92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40.5448156</v>
      </c>
      <c r="C163" s="1">
        <v>-4.0121187999999997</v>
      </c>
      <c r="D163" s="2">
        <v>14.1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1.1999999998124622E-6</v>
      </c>
      <c r="K163" s="1">
        <f>Tabla3[[#This Row],[LON UAV]]-Tabla3[[#This Row],[LON MARKER]]</f>
        <v>0</v>
      </c>
      <c r="L163" s="2">
        <f>Tabla3[[#This Row],[ALT UAV]]-Tabla3[[#This Row],[ALT MARKER]]</f>
        <v>14.1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40.544815499999999</v>
      </c>
      <c r="C164" s="1">
        <v>-4.0121187000000003</v>
      </c>
      <c r="D164" s="2">
        <v>14.2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1.0999999986438525E-6</v>
      </c>
      <c r="K164" s="1">
        <f>Tabla3[[#This Row],[LON UAV]]-Tabla3[[#This Row],[LON MARKER]]</f>
        <v>9.9999999392252903E-8</v>
      </c>
      <c r="L164" s="2">
        <f>Tabla3[[#This Row],[ALT UAV]]-Tabla3[[#This Row],[ALT MARKER]]</f>
        <v>14.2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40.544815499999999</v>
      </c>
      <c r="C165" s="1">
        <v>-4.0121187000000003</v>
      </c>
      <c r="D165" s="2">
        <v>14.32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1.0999999986438525E-6</v>
      </c>
      <c r="K165" s="1">
        <f>Tabla3[[#This Row],[LON UAV]]-Tabla3[[#This Row],[LON MARKER]]</f>
        <v>9.9999999392252903E-8</v>
      </c>
      <c r="L165" s="2">
        <f>Tabla3[[#This Row],[ALT UAV]]-Tabla3[[#This Row],[ALT MARKER]]</f>
        <v>14.32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40.544815499999999</v>
      </c>
      <c r="C166" s="1">
        <v>-4.0121187000000003</v>
      </c>
      <c r="D166" s="2">
        <v>14.42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1.0999999986438525E-6</v>
      </c>
      <c r="K166" s="1">
        <f>Tabla3[[#This Row],[LON UAV]]-Tabla3[[#This Row],[LON MARKER]]</f>
        <v>9.9999999392252903E-8</v>
      </c>
      <c r="L166" s="2">
        <f>Tabla3[[#This Row],[ALT UAV]]-Tabla3[[#This Row],[ALT MARKER]]</f>
        <v>14.42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40.544815399999997</v>
      </c>
      <c r="C167" s="1">
        <v>-4.0121187000000003</v>
      </c>
      <c r="D167" s="2">
        <v>14.52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9.9999999747524271E-7</v>
      </c>
      <c r="K167" s="1">
        <f>Tabla3[[#This Row],[LON UAV]]-Tabla3[[#This Row],[LON MARKER]]</f>
        <v>9.9999999392252903E-8</v>
      </c>
      <c r="L167" s="2">
        <f>Tabla3[[#This Row],[ALT UAV]]-Tabla3[[#This Row],[ALT MARKER]]</f>
        <v>14.52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40.544815399999997</v>
      </c>
      <c r="C168" s="1">
        <v>-4.0121186</v>
      </c>
      <c r="D168" s="2">
        <v>14.62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9.9999999747524271E-7</v>
      </c>
      <c r="K168" s="1">
        <f>Tabla3[[#This Row],[LON UAV]]-Tabla3[[#This Row],[LON MARKER]]</f>
        <v>1.9999999967268423E-7</v>
      </c>
      <c r="L168" s="2">
        <f>Tabla3[[#This Row],[ALT UAV]]-Tabla3[[#This Row],[ALT MARKER]]</f>
        <v>14.62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40.544815399999997</v>
      </c>
      <c r="C169" s="1">
        <v>-4.0121186</v>
      </c>
      <c r="D169" s="2">
        <v>14.7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9.9999999747524271E-7</v>
      </c>
      <c r="K169" s="1">
        <f>Tabla3[[#This Row],[LON UAV]]-Tabla3[[#This Row],[LON MARKER]]</f>
        <v>1.9999999967268423E-7</v>
      </c>
      <c r="L169" s="2">
        <f>Tabla3[[#This Row],[ALT UAV]]-Tabla3[[#This Row],[ALT MARKER]]</f>
        <v>14.7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40.544815399999997</v>
      </c>
      <c r="C170" s="1">
        <v>-4.0121186</v>
      </c>
      <c r="D170" s="2">
        <v>14.79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9.9999999747524271E-7</v>
      </c>
      <c r="K170" s="1">
        <f>Tabla3[[#This Row],[LON UAV]]-Tabla3[[#This Row],[LON MARKER]]</f>
        <v>1.9999999967268423E-7</v>
      </c>
      <c r="L170" s="2">
        <f>Tabla3[[#This Row],[ALT UAV]]-Tabla3[[#This Row],[ALT MARKER]]</f>
        <v>14.79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40.544815300000003</v>
      </c>
      <c r="C171" s="1">
        <v>-4.0121186</v>
      </c>
      <c r="D171" s="2">
        <v>14.88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9.0000000341206032E-7</v>
      </c>
      <c r="K171" s="1">
        <f>Tabla3[[#This Row],[LON UAV]]-Tabla3[[#This Row],[LON MARKER]]</f>
        <v>1.9999999967268423E-7</v>
      </c>
      <c r="L171" s="2">
        <f>Tabla3[[#This Row],[ALT UAV]]-Tabla3[[#This Row],[ALT MARKER]]</f>
        <v>14.88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40.544815300000003</v>
      </c>
      <c r="C172" s="1">
        <v>-4.0121184999999997</v>
      </c>
      <c r="D172" s="2">
        <v>14.97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9.0000000341206032E-7</v>
      </c>
      <c r="K172" s="1">
        <f>Tabla3[[#This Row],[LON UAV]]-Tabla3[[#This Row],[LON MARKER]]</f>
        <v>2.9999999995311555E-7</v>
      </c>
      <c r="L172" s="2">
        <f>Tabla3[[#This Row],[ALT UAV]]-Tabla3[[#This Row],[ALT MARKER]]</f>
        <v>14.97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40.544815300000003</v>
      </c>
      <c r="C173" s="1">
        <v>-4.0121184999999997</v>
      </c>
      <c r="D173" s="2">
        <v>15.08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9.0000000341206032E-7</v>
      </c>
      <c r="K173" s="1">
        <f>Tabla3[[#This Row],[LON UAV]]-Tabla3[[#This Row],[LON MARKER]]</f>
        <v>2.9999999995311555E-7</v>
      </c>
      <c r="L173" s="2">
        <f>Tabla3[[#This Row],[ALT UAV]]-Tabla3[[#This Row],[ALT MARKER]]</f>
        <v>15.08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40.544815200000002</v>
      </c>
      <c r="C174" s="1">
        <v>-4.0121184999999997</v>
      </c>
      <c r="D174" s="2">
        <v>15.18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8.0000000224345058E-7</v>
      </c>
      <c r="K174" s="1">
        <f>Tabla3[[#This Row],[LON UAV]]-Tabla3[[#This Row],[LON MARKER]]</f>
        <v>2.9999999995311555E-7</v>
      </c>
      <c r="L174" s="2">
        <f>Tabla3[[#This Row],[ALT UAV]]-Tabla3[[#This Row],[ALT MARKER]]</f>
        <v>15.18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40.544815200000002</v>
      </c>
      <c r="C175" s="1">
        <v>-4.0121184999999997</v>
      </c>
      <c r="D175" s="2">
        <v>15.25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8.0000000224345058E-7</v>
      </c>
      <c r="K175" s="1">
        <f>Tabla3[[#This Row],[LON UAV]]-Tabla3[[#This Row],[LON MARKER]]</f>
        <v>2.9999999995311555E-7</v>
      </c>
      <c r="L175" s="2">
        <f>Tabla3[[#This Row],[ALT UAV]]-Tabla3[[#This Row],[ALT MARKER]]</f>
        <v>15.25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40.544815200000002</v>
      </c>
      <c r="C176" s="1">
        <v>-4.0121184999999997</v>
      </c>
      <c r="D176" s="2">
        <v>15.33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8.0000000224345058E-7</v>
      </c>
      <c r="K176" s="1">
        <f>Tabla3[[#This Row],[LON UAV]]-Tabla3[[#This Row],[LON MARKER]]</f>
        <v>2.9999999995311555E-7</v>
      </c>
      <c r="L176" s="2">
        <f>Tabla3[[#This Row],[ALT UAV]]-Tabla3[[#This Row],[ALT MARKER]]</f>
        <v>15.33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40.544815200000002</v>
      </c>
      <c r="C177" s="1">
        <v>-4.0121184000000003</v>
      </c>
      <c r="D177" s="2">
        <v>15.39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8.0000000224345058E-7</v>
      </c>
      <c r="K177" s="1">
        <f>Tabla3[[#This Row],[LON UAV]]-Tabla3[[#This Row],[LON MARKER]]</f>
        <v>3.9999999934536845E-7</v>
      </c>
      <c r="L177" s="2">
        <f>Tabla3[[#This Row],[ALT UAV]]-Tabla3[[#This Row],[ALT MARKER]]</f>
        <v>15.39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40.544815200000002</v>
      </c>
      <c r="C178" s="1">
        <v>-4.0121184000000003</v>
      </c>
      <c r="D178" s="2">
        <v>15.46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8.0000000224345058E-7</v>
      </c>
      <c r="K178" s="1">
        <f>Tabla3[[#This Row],[LON UAV]]-Tabla3[[#This Row],[LON MARKER]]</f>
        <v>3.9999999934536845E-7</v>
      </c>
      <c r="L178" s="2">
        <f>Tabla3[[#This Row],[ALT UAV]]-Tabla3[[#This Row],[ALT MARKER]]</f>
        <v>15.46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40.544815200000002</v>
      </c>
      <c r="C179" s="1">
        <v>-4.0121184000000003</v>
      </c>
      <c r="D179" s="2">
        <v>15.54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8.0000000224345058E-7</v>
      </c>
      <c r="K179" s="1">
        <f>Tabla3[[#This Row],[LON UAV]]-Tabla3[[#This Row],[LON MARKER]]</f>
        <v>3.9999999934536845E-7</v>
      </c>
      <c r="L179" s="2">
        <f>Tabla3[[#This Row],[ALT UAV]]-Tabla3[[#This Row],[ALT MARKER]]</f>
        <v>15.54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40.544815200000002</v>
      </c>
      <c r="C180" s="1">
        <v>-4.0121184000000003</v>
      </c>
      <c r="D180" s="2">
        <v>15.6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8.0000000224345058E-7</v>
      </c>
      <c r="K180" s="1">
        <f>Tabla3[[#This Row],[LON UAV]]-Tabla3[[#This Row],[LON MARKER]]</f>
        <v>3.9999999934536845E-7</v>
      </c>
      <c r="L180" s="2">
        <f>Tabla3[[#This Row],[ALT UAV]]-Tabla3[[#This Row],[ALT MARKER]]</f>
        <v>15.6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40.544815200000002</v>
      </c>
      <c r="C181" s="1">
        <v>-4.0121184000000003</v>
      </c>
      <c r="D181" s="2">
        <v>15.66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8.0000000224345058E-7</v>
      </c>
      <c r="K181" s="1">
        <f>Tabla3[[#This Row],[LON UAV]]-Tabla3[[#This Row],[LON MARKER]]</f>
        <v>3.9999999934536845E-7</v>
      </c>
      <c r="L181" s="2">
        <f>Tabla3[[#This Row],[ALT UAV]]-Tabla3[[#This Row],[ALT MARKER]]</f>
        <v>15.66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40.544815200000002</v>
      </c>
      <c r="C182" s="1">
        <v>-4.0121184000000003</v>
      </c>
      <c r="D182" s="2">
        <v>15.74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8.0000000224345058E-7</v>
      </c>
      <c r="K182" s="1">
        <f>Tabla3[[#This Row],[LON UAV]]-Tabla3[[#This Row],[LON MARKER]]</f>
        <v>3.9999999934536845E-7</v>
      </c>
      <c r="L182" s="2">
        <f>Tabla3[[#This Row],[ALT UAV]]-Tabla3[[#This Row],[ALT MARKER]]</f>
        <v>15.74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40.544815200000002</v>
      </c>
      <c r="C183" s="1">
        <v>-4.0121183</v>
      </c>
      <c r="D183" s="2">
        <v>15.8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8.0000000224345058E-7</v>
      </c>
      <c r="K183" s="1">
        <f>Tabla3[[#This Row],[LON UAV]]-Tabla3[[#This Row],[LON MARKER]]</f>
        <v>4.9999999962579977E-7</v>
      </c>
      <c r="L183" s="2">
        <f>Tabla3[[#This Row],[ALT UAV]]-Tabla3[[#This Row],[ALT MARKER]]</f>
        <v>15.8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40.544815200000002</v>
      </c>
      <c r="C184" s="1">
        <v>-4.0121183</v>
      </c>
      <c r="D184" s="2">
        <v>15.87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8.0000000224345058E-7</v>
      </c>
      <c r="K184" s="1">
        <f>Tabla3[[#This Row],[LON UAV]]-Tabla3[[#This Row],[LON MARKER]]</f>
        <v>4.9999999962579977E-7</v>
      </c>
      <c r="L184" s="2">
        <f>Tabla3[[#This Row],[ALT UAV]]-Tabla3[[#This Row],[ALT MARKER]]</f>
        <v>15.87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40.544815200000002</v>
      </c>
      <c r="C185" s="1">
        <v>-4.0121183</v>
      </c>
      <c r="D185" s="2">
        <v>15.92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8.0000000224345058E-7</v>
      </c>
      <c r="K185" s="1">
        <f>Tabla3[[#This Row],[LON UAV]]-Tabla3[[#This Row],[LON MARKER]]</f>
        <v>4.9999999962579977E-7</v>
      </c>
      <c r="L185" s="2">
        <f>Tabla3[[#This Row],[ALT UAV]]-Tabla3[[#This Row],[ALT MARKER]]</f>
        <v>15.92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40.544815100000001</v>
      </c>
      <c r="C186" s="1">
        <v>-4.0121183</v>
      </c>
      <c r="D186" s="2">
        <v>15.97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7.0000000107484084E-7</v>
      </c>
      <c r="K186" s="1">
        <f>Tabla3[[#This Row],[LON UAV]]-Tabla3[[#This Row],[LON MARKER]]</f>
        <v>4.9999999962579977E-7</v>
      </c>
      <c r="L186" s="2">
        <f>Tabla3[[#This Row],[ALT UAV]]-Tabla3[[#This Row],[ALT MARKER]]</f>
        <v>15.97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40.544815100000001</v>
      </c>
      <c r="C187" s="1">
        <v>-4.0121183</v>
      </c>
      <c r="D187" s="2">
        <v>16.03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7.0000000107484084E-7</v>
      </c>
      <c r="K187" s="1">
        <f>Tabla3[[#This Row],[LON UAV]]-Tabla3[[#This Row],[LON MARKER]]</f>
        <v>4.9999999962579977E-7</v>
      </c>
      <c r="L187" s="2">
        <f>Tabla3[[#This Row],[ALT UAV]]-Tabla3[[#This Row],[ALT MARKER]]</f>
        <v>16.03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40.544815100000001</v>
      </c>
      <c r="C188" s="1">
        <v>-4.0121183</v>
      </c>
      <c r="D188" s="2">
        <v>16.079999999999998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7.0000000107484084E-7</v>
      </c>
      <c r="K188" s="1">
        <f>Tabla3[[#This Row],[LON UAV]]-Tabla3[[#This Row],[LON MARKER]]</f>
        <v>4.9999999962579977E-7</v>
      </c>
      <c r="L188" s="2">
        <f>Tabla3[[#This Row],[ALT UAV]]-Tabla3[[#This Row],[ALT MARKER]]</f>
        <v>16.079999999999998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40.544815100000001</v>
      </c>
      <c r="C189" s="1">
        <v>-4.0121183</v>
      </c>
      <c r="D189" s="2">
        <v>16.13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7.0000000107484084E-7</v>
      </c>
      <c r="K189" s="1">
        <f>Tabla3[[#This Row],[LON UAV]]-Tabla3[[#This Row],[LON MARKER]]</f>
        <v>4.9999999962579977E-7</v>
      </c>
      <c r="L189" s="2">
        <f>Tabla3[[#This Row],[ALT UAV]]-Tabla3[[#This Row],[ALT MARKER]]</f>
        <v>16.13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40.544815100000001</v>
      </c>
      <c r="C190" s="1">
        <v>-4.0121183</v>
      </c>
      <c r="D190" s="2">
        <v>16.170000000000002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7.0000000107484084E-7</v>
      </c>
      <c r="K190" s="1">
        <f>Tabla3[[#This Row],[LON UAV]]-Tabla3[[#This Row],[LON MARKER]]</f>
        <v>4.9999999962579977E-7</v>
      </c>
      <c r="L190" s="2">
        <f>Tabla3[[#This Row],[ALT UAV]]-Tabla3[[#This Row],[ALT MARKER]]</f>
        <v>16.170000000000002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40.544815100000001</v>
      </c>
      <c r="C191" s="1">
        <v>-4.0121183</v>
      </c>
      <c r="D191" s="2">
        <v>16.22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7.0000000107484084E-7</v>
      </c>
      <c r="K191" s="1">
        <f>Tabla3[[#This Row],[LON UAV]]-Tabla3[[#This Row],[LON MARKER]]</f>
        <v>4.9999999962579977E-7</v>
      </c>
      <c r="L191" s="2">
        <f>Tabla3[[#This Row],[ALT UAV]]-Tabla3[[#This Row],[ALT MARKER]]</f>
        <v>16.22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40.544815100000001</v>
      </c>
      <c r="C192" s="1">
        <v>-4.0121183</v>
      </c>
      <c r="D192" s="2">
        <v>16.27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7.0000000107484084E-7</v>
      </c>
      <c r="K192" s="1">
        <f>Tabla3[[#This Row],[LON UAV]]-Tabla3[[#This Row],[LON MARKER]]</f>
        <v>4.9999999962579977E-7</v>
      </c>
      <c r="L192" s="2">
        <f>Tabla3[[#This Row],[ALT UAV]]-Tabla3[[#This Row],[ALT MARKER]]</f>
        <v>16.27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40.544815200000002</v>
      </c>
      <c r="C193" s="1">
        <v>-4.0121183</v>
      </c>
      <c r="D193" s="2">
        <v>16.3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8.0000000224345058E-7</v>
      </c>
      <c r="K193" s="1">
        <f>Tabla3[[#This Row],[LON UAV]]-Tabla3[[#This Row],[LON MARKER]]</f>
        <v>4.9999999962579977E-7</v>
      </c>
      <c r="L193" s="2">
        <f>Tabla3[[#This Row],[ALT UAV]]-Tabla3[[#This Row],[ALT MARKER]]</f>
        <v>16.3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40.544815200000002</v>
      </c>
      <c r="C194" s="1">
        <v>-4.0121183</v>
      </c>
      <c r="D194" s="2">
        <v>16.350000000000001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8.0000000224345058E-7</v>
      </c>
      <c r="K194" s="1">
        <f>Tabla3[[#This Row],[LON UAV]]-Tabla3[[#This Row],[LON MARKER]]</f>
        <v>4.9999999962579977E-7</v>
      </c>
      <c r="L194" s="2">
        <f>Tabla3[[#This Row],[ALT UAV]]-Tabla3[[#This Row],[ALT MARKER]]</f>
        <v>16.350000000000001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40.544815200000002</v>
      </c>
      <c r="C195" s="1">
        <v>-4.0121183</v>
      </c>
      <c r="D195" s="2">
        <v>16.39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8.0000000224345058E-7</v>
      </c>
      <c r="K195" s="1">
        <f>Tabla3[[#This Row],[LON UAV]]-Tabla3[[#This Row],[LON MARKER]]</f>
        <v>4.9999999962579977E-7</v>
      </c>
      <c r="L195" s="2">
        <f>Tabla3[[#This Row],[ALT UAV]]-Tabla3[[#This Row],[ALT MARKER]]</f>
        <v>16.39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40.544815200000002</v>
      </c>
      <c r="C196" s="1">
        <v>-4.0121183</v>
      </c>
      <c r="D196" s="2">
        <v>16.420000000000002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8.0000000224345058E-7</v>
      </c>
      <c r="K196" s="1">
        <f>Tabla3[[#This Row],[LON UAV]]-Tabla3[[#This Row],[LON MARKER]]</f>
        <v>4.9999999962579977E-7</v>
      </c>
      <c r="L196" s="2">
        <f>Tabla3[[#This Row],[ALT UAV]]-Tabla3[[#This Row],[ALT MARKER]]</f>
        <v>16.420000000000002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40.544815200000002</v>
      </c>
      <c r="C197" s="1">
        <v>-4.0121183</v>
      </c>
      <c r="D197" s="2">
        <v>16.46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8.0000000224345058E-7</v>
      </c>
      <c r="K197" s="1">
        <f>Tabla3[[#This Row],[LON UAV]]-Tabla3[[#This Row],[LON MARKER]]</f>
        <v>4.9999999962579977E-7</v>
      </c>
      <c r="L197" s="2">
        <f>Tabla3[[#This Row],[ALT UAV]]-Tabla3[[#This Row],[ALT MARKER]]</f>
        <v>16.46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40.544815200000002</v>
      </c>
      <c r="C198" s="1">
        <v>-4.0121183</v>
      </c>
      <c r="D198" s="2">
        <v>16.5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8.0000000224345058E-7</v>
      </c>
      <c r="K198" s="1">
        <f>Tabla3[[#This Row],[LON UAV]]-Tabla3[[#This Row],[LON MARKER]]</f>
        <v>4.9999999962579977E-7</v>
      </c>
      <c r="L198" s="2">
        <f>Tabla3[[#This Row],[ALT UAV]]-Tabla3[[#This Row],[ALT MARKER]]</f>
        <v>16.5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40.544815200000002</v>
      </c>
      <c r="C199" s="1">
        <v>-4.0121184000000003</v>
      </c>
      <c r="D199" s="2">
        <v>16.54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8.0000000224345058E-7</v>
      </c>
      <c r="K199" s="1">
        <f>Tabla3[[#This Row],[LON UAV]]-Tabla3[[#This Row],[LON MARKER]]</f>
        <v>3.9999999934536845E-7</v>
      </c>
      <c r="L199" s="2">
        <f>Tabla3[[#This Row],[ALT UAV]]-Tabla3[[#This Row],[ALT MARKER]]</f>
        <v>16.54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40.544815200000002</v>
      </c>
      <c r="C200" s="1">
        <v>-4.0121184000000003</v>
      </c>
      <c r="D200" s="2">
        <v>16.579999999999998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8.0000000224345058E-7</v>
      </c>
      <c r="K200" s="1">
        <f>Tabla3[[#This Row],[LON UAV]]-Tabla3[[#This Row],[LON MARKER]]</f>
        <v>3.9999999934536845E-7</v>
      </c>
      <c r="L200" s="2">
        <f>Tabla3[[#This Row],[ALT UAV]]-Tabla3[[#This Row],[ALT MARKER]]</f>
        <v>16.579999999999998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40.544815200000002</v>
      </c>
      <c r="C201" s="1">
        <v>-4.0121184000000003</v>
      </c>
      <c r="D201" s="2">
        <v>16.61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8.0000000224345058E-7</v>
      </c>
      <c r="K201" s="1">
        <f>Tabla3[[#This Row],[LON UAV]]-Tabla3[[#This Row],[LON MARKER]]</f>
        <v>3.9999999934536845E-7</v>
      </c>
      <c r="L201" s="2">
        <f>Tabla3[[#This Row],[ALT UAV]]-Tabla3[[#This Row],[ALT MARKER]]</f>
        <v>16.61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40.544815200000002</v>
      </c>
      <c r="C202" s="1">
        <v>-4.0121184000000003</v>
      </c>
      <c r="D202" s="2">
        <v>16.64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8.0000000224345058E-7</v>
      </c>
      <c r="K202" s="1">
        <f>Tabla3[[#This Row],[LON UAV]]-Tabla3[[#This Row],[LON MARKER]]</f>
        <v>3.9999999934536845E-7</v>
      </c>
      <c r="L202" s="2">
        <f>Tabla3[[#This Row],[ALT UAV]]-Tabla3[[#This Row],[ALT MARKER]]</f>
        <v>16.64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40.544815200000002</v>
      </c>
      <c r="C203" s="1">
        <v>-4.0121184000000003</v>
      </c>
      <c r="D203" s="2">
        <v>16.670000000000002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8.0000000224345058E-7</v>
      </c>
      <c r="K203" s="1">
        <f>Tabla3[[#This Row],[LON UAV]]-Tabla3[[#This Row],[LON MARKER]]</f>
        <v>3.9999999934536845E-7</v>
      </c>
      <c r="L203" s="2">
        <f>Tabla3[[#This Row],[ALT UAV]]-Tabla3[[#This Row],[ALT MARKER]]</f>
        <v>16.670000000000002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40.544815200000002</v>
      </c>
      <c r="C204" s="1">
        <v>-4.0121184000000003</v>
      </c>
      <c r="D204" s="2">
        <v>16.7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8.0000000224345058E-7</v>
      </c>
      <c r="K204" s="1">
        <f>Tabla3[[#This Row],[LON UAV]]-Tabla3[[#This Row],[LON MARKER]]</f>
        <v>3.9999999934536845E-7</v>
      </c>
      <c r="L204" s="2">
        <f>Tabla3[[#This Row],[ALT UAV]]-Tabla3[[#This Row],[ALT MARKER]]</f>
        <v>16.7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40.544815200000002</v>
      </c>
      <c r="C205" s="1">
        <v>-4.0121184000000003</v>
      </c>
      <c r="D205" s="2">
        <v>16.73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8.0000000224345058E-7</v>
      </c>
      <c r="K205" s="1">
        <f>Tabla3[[#This Row],[LON UAV]]-Tabla3[[#This Row],[LON MARKER]]</f>
        <v>3.9999999934536845E-7</v>
      </c>
      <c r="L205" s="2">
        <f>Tabla3[[#This Row],[ALT UAV]]-Tabla3[[#This Row],[ALT MARKER]]</f>
        <v>16.73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40.544815200000002</v>
      </c>
      <c r="C206" s="1">
        <v>-4.0121184999999997</v>
      </c>
      <c r="D206" s="2">
        <v>16.75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8.0000000224345058E-7</v>
      </c>
      <c r="K206" s="1">
        <f>Tabla3[[#This Row],[LON UAV]]-Tabla3[[#This Row],[LON MARKER]]</f>
        <v>2.9999999995311555E-7</v>
      </c>
      <c r="L206" s="2">
        <f>Tabla3[[#This Row],[ALT UAV]]-Tabla3[[#This Row],[ALT MARKER]]</f>
        <v>16.75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40.544815200000002</v>
      </c>
      <c r="C207" s="1">
        <v>-4.0121184999999997</v>
      </c>
      <c r="D207" s="2">
        <v>16.78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8.0000000224345058E-7</v>
      </c>
      <c r="K207" s="1">
        <f>Tabla3[[#This Row],[LON UAV]]-Tabla3[[#This Row],[LON MARKER]]</f>
        <v>2.9999999995311555E-7</v>
      </c>
      <c r="L207" s="2">
        <f>Tabla3[[#This Row],[ALT UAV]]-Tabla3[[#This Row],[ALT MARKER]]</f>
        <v>16.78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40.544815200000002</v>
      </c>
      <c r="C208" s="1">
        <v>-4.0121184999999997</v>
      </c>
      <c r="D208" s="2">
        <v>16.809999999999999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8.0000000224345058E-7</v>
      </c>
      <c r="K208" s="1">
        <f>Tabla3[[#This Row],[LON UAV]]-Tabla3[[#This Row],[LON MARKER]]</f>
        <v>2.9999999995311555E-7</v>
      </c>
      <c r="L208" s="2">
        <f>Tabla3[[#This Row],[ALT UAV]]-Tabla3[[#This Row],[ALT MARKER]]</f>
        <v>16.809999999999999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40.544815200000002</v>
      </c>
      <c r="C209" s="1">
        <v>-4.0121184999999997</v>
      </c>
      <c r="D209" s="2">
        <v>16.829999999999998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8.0000000224345058E-7</v>
      </c>
      <c r="K209" s="1">
        <f>Tabla3[[#This Row],[LON UAV]]-Tabla3[[#This Row],[LON MARKER]]</f>
        <v>2.9999999995311555E-7</v>
      </c>
      <c r="L209" s="2">
        <f>Tabla3[[#This Row],[ALT UAV]]-Tabla3[[#This Row],[ALT MARKER]]</f>
        <v>16.829999999999998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40.544815200000002</v>
      </c>
      <c r="C210" s="1">
        <v>-4.0121184000000003</v>
      </c>
      <c r="D210" s="2">
        <v>16.86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8.0000000224345058E-7</v>
      </c>
      <c r="K210" s="1">
        <f>Tabla3[[#This Row],[LON UAV]]-Tabla3[[#This Row],[LON MARKER]]</f>
        <v>3.9999999934536845E-7</v>
      </c>
      <c r="L210" s="2">
        <f>Tabla3[[#This Row],[ALT UAV]]-Tabla3[[#This Row],[ALT MARKER]]</f>
        <v>16.86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40.544815200000002</v>
      </c>
      <c r="C211" s="1">
        <v>-4.0121184000000003</v>
      </c>
      <c r="D211" s="2">
        <v>16.88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8.0000000224345058E-7</v>
      </c>
      <c r="K211" s="1">
        <f>Tabla3[[#This Row],[LON UAV]]-Tabla3[[#This Row],[LON MARKER]]</f>
        <v>3.9999999934536845E-7</v>
      </c>
      <c r="L211" s="2">
        <f>Tabla3[[#This Row],[ALT UAV]]-Tabla3[[#This Row],[ALT MARKER]]</f>
        <v>16.88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40.544815200000002</v>
      </c>
      <c r="C212" s="1">
        <v>-4.0121184000000003</v>
      </c>
      <c r="D212" s="2">
        <v>16.899999999999999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8.0000000224345058E-7</v>
      </c>
      <c r="K212" s="1">
        <f>Tabla3[[#This Row],[LON UAV]]-Tabla3[[#This Row],[LON MARKER]]</f>
        <v>3.9999999934536845E-7</v>
      </c>
      <c r="L212" s="2">
        <f>Tabla3[[#This Row],[ALT UAV]]-Tabla3[[#This Row],[ALT MARKER]]</f>
        <v>16.899999999999999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40.544815200000002</v>
      </c>
      <c r="C213" s="1">
        <v>-4.0121184000000003</v>
      </c>
      <c r="D213" s="2">
        <v>16.920000000000002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8.0000000224345058E-7</v>
      </c>
      <c r="K213" s="1">
        <f>Tabla3[[#This Row],[LON UAV]]-Tabla3[[#This Row],[LON MARKER]]</f>
        <v>3.9999999934536845E-7</v>
      </c>
      <c r="L213" s="2">
        <f>Tabla3[[#This Row],[ALT UAV]]-Tabla3[[#This Row],[ALT MARKER]]</f>
        <v>16.920000000000002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40.544815200000002</v>
      </c>
      <c r="C214" s="1">
        <v>-4.0121184000000003</v>
      </c>
      <c r="D214" s="2">
        <v>16.940000000000001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8.0000000224345058E-7</v>
      </c>
      <c r="K214" s="1">
        <f>Tabla3[[#This Row],[LON UAV]]-Tabla3[[#This Row],[LON MARKER]]</f>
        <v>3.9999999934536845E-7</v>
      </c>
      <c r="L214" s="2">
        <f>Tabla3[[#This Row],[ALT UAV]]-Tabla3[[#This Row],[ALT MARKER]]</f>
        <v>16.940000000000001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40.544815200000002</v>
      </c>
      <c r="C215" s="1">
        <v>-4.0121184000000003</v>
      </c>
      <c r="D215" s="2">
        <v>16.95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8.0000000224345058E-7</v>
      </c>
      <c r="K215" s="1">
        <f>Tabla3[[#This Row],[LON UAV]]-Tabla3[[#This Row],[LON MARKER]]</f>
        <v>3.9999999934536845E-7</v>
      </c>
      <c r="L215" s="2">
        <f>Tabla3[[#This Row],[ALT UAV]]-Tabla3[[#This Row],[ALT MARKER]]</f>
        <v>16.95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40.544815200000002</v>
      </c>
      <c r="C216" s="1">
        <v>-4.0121184000000003</v>
      </c>
      <c r="D216" s="2">
        <v>16.96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8.0000000224345058E-7</v>
      </c>
      <c r="K216" s="1">
        <f>Tabla3[[#This Row],[LON UAV]]-Tabla3[[#This Row],[LON MARKER]]</f>
        <v>3.9999999934536845E-7</v>
      </c>
      <c r="L216" s="2">
        <f>Tabla3[[#This Row],[ALT UAV]]-Tabla3[[#This Row],[ALT MARKER]]</f>
        <v>16.96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40.544815200000002</v>
      </c>
      <c r="C217" s="1">
        <v>-4.0121184000000003</v>
      </c>
      <c r="D217" s="2">
        <v>16.940000000000001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8.0000000224345058E-7</v>
      </c>
      <c r="K217" s="1">
        <f>Tabla3[[#This Row],[LON UAV]]-Tabla3[[#This Row],[LON MARKER]]</f>
        <v>3.9999999934536845E-7</v>
      </c>
      <c r="L217" s="2">
        <f>Tabla3[[#This Row],[ALT UAV]]-Tabla3[[#This Row],[ALT MARKER]]</f>
        <v>16.940000000000001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40.544815200000002</v>
      </c>
      <c r="C218" s="1">
        <v>-4.0121184000000003</v>
      </c>
      <c r="D218" s="2">
        <v>16.88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8.0000000224345058E-7</v>
      </c>
      <c r="K218" s="1">
        <f>Tabla3[[#This Row],[LON UAV]]-Tabla3[[#This Row],[LON MARKER]]</f>
        <v>3.9999999934536845E-7</v>
      </c>
      <c r="L218" s="2">
        <f>Tabla3[[#This Row],[ALT UAV]]-Tabla3[[#This Row],[ALT MARKER]]</f>
        <v>16.88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40.544815200000002</v>
      </c>
      <c r="C219" s="1">
        <v>-4.0121184000000003</v>
      </c>
      <c r="D219" s="2">
        <v>16.77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8.0000000224345058E-7</v>
      </c>
      <c r="K219" s="1">
        <f>Tabla3[[#This Row],[LON UAV]]-Tabla3[[#This Row],[LON MARKER]]</f>
        <v>3.9999999934536845E-7</v>
      </c>
      <c r="L219" s="2">
        <f>Tabla3[[#This Row],[ALT UAV]]-Tabla3[[#This Row],[ALT MARKER]]</f>
        <v>16.77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40.544815200000002</v>
      </c>
      <c r="C220" s="1">
        <v>-4.0121184000000003</v>
      </c>
      <c r="D220" s="2">
        <v>16.670000000000002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8.0000000224345058E-7</v>
      </c>
      <c r="K220" s="1">
        <f>Tabla3[[#This Row],[LON UAV]]-Tabla3[[#This Row],[LON MARKER]]</f>
        <v>3.9999999934536845E-7</v>
      </c>
      <c r="L220" s="2">
        <f>Tabla3[[#This Row],[ALT UAV]]-Tabla3[[#This Row],[ALT MARKER]]</f>
        <v>16.670000000000002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40.544815100000001</v>
      </c>
      <c r="C221" s="1">
        <v>-4.0121184000000003</v>
      </c>
      <c r="D221" s="2">
        <v>16.55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7.0000000107484084E-7</v>
      </c>
      <c r="K221" s="1">
        <f>Tabla3[[#This Row],[LON UAV]]-Tabla3[[#This Row],[LON MARKER]]</f>
        <v>3.9999999934536845E-7</v>
      </c>
      <c r="L221" s="2">
        <f>Tabla3[[#This Row],[ALT UAV]]-Tabla3[[#This Row],[ALT MARKER]]</f>
        <v>16.55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40.544815100000001</v>
      </c>
      <c r="C222" s="1">
        <v>-4.0121183</v>
      </c>
      <c r="D222" s="2">
        <v>16.440000000000001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7.0000000107484084E-7</v>
      </c>
      <c r="K222" s="1">
        <f>Tabla3[[#This Row],[LON UAV]]-Tabla3[[#This Row],[LON MARKER]]</f>
        <v>4.9999999962579977E-7</v>
      </c>
      <c r="L222" s="2">
        <f>Tabla3[[#This Row],[ALT UAV]]-Tabla3[[#This Row],[ALT MARKER]]</f>
        <v>16.440000000000001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40.544815100000001</v>
      </c>
      <c r="C223" s="1">
        <v>-4.0121183</v>
      </c>
      <c r="D223" s="2">
        <v>16.329999999999998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7.0000000107484084E-7</v>
      </c>
      <c r="K223" s="1">
        <f>Tabla3[[#This Row],[LON UAV]]-Tabla3[[#This Row],[LON MARKER]]</f>
        <v>4.9999999962579977E-7</v>
      </c>
      <c r="L223" s="2">
        <f>Tabla3[[#This Row],[ALT UAV]]-Tabla3[[#This Row],[ALT MARKER]]</f>
        <v>16.329999999999998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40.544815100000001</v>
      </c>
      <c r="C224" s="1">
        <v>-4.0121183</v>
      </c>
      <c r="D224" s="2">
        <v>16.2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7.0000000107484084E-7</v>
      </c>
      <c r="K224" s="1">
        <f>Tabla3[[#This Row],[LON UAV]]-Tabla3[[#This Row],[LON MARKER]]</f>
        <v>4.9999999962579977E-7</v>
      </c>
      <c r="L224" s="2">
        <f>Tabla3[[#This Row],[ALT UAV]]-Tabla3[[#This Row],[ALT MARKER]]</f>
        <v>16.2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40.544815100000001</v>
      </c>
      <c r="C225" s="1">
        <v>-4.0121183</v>
      </c>
      <c r="D225" s="2">
        <v>16.079999999999998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7.0000000107484084E-7</v>
      </c>
      <c r="K225" s="1">
        <f>Tabla3[[#This Row],[LON UAV]]-Tabla3[[#This Row],[LON MARKER]]</f>
        <v>4.9999999962579977E-7</v>
      </c>
      <c r="L225" s="2">
        <f>Tabla3[[#This Row],[ALT UAV]]-Tabla3[[#This Row],[ALT MARKER]]</f>
        <v>16.079999999999998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40.544815100000001</v>
      </c>
      <c r="C226" s="1">
        <v>-4.0121181999999997</v>
      </c>
      <c r="D226" s="2">
        <v>15.97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7.0000000107484084E-7</v>
      </c>
      <c r="K226" s="1">
        <f>Tabla3[[#This Row],[LON UAV]]-Tabla3[[#This Row],[LON MARKER]]</f>
        <v>5.999999999062311E-7</v>
      </c>
      <c r="L226" s="2">
        <f>Tabla3[[#This Row],[ALT UAV]]-Tabla3[[#This Row],[ALT MARKER]]</f>
        <v>15.97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40.544815100000001</v>
      </c>
      <c r="C227" s="1">
        <v>-4.0121181999999997</v>
      </c>
      <c r="D227" s="2">
        <v>15.84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7.0000000107484084E-7</v>
      </c>
      <c r="K227" s="1">
        <f>Tabla3[[#This Row],[LON UAV]]-Tabla3[[#This Row],[LON MARKER]]</f>
        <v>5.999999999062311E-7</v>
      </c>
      <c r="L227" s="2">
        <f>Tabla3[[#This Row],[ALT UAV]]-Tabla3[[#This Row],[ALT MARKER]]</f>
        <v>15.84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</v>
      </c>
      <c r="C228" s="1">
        <v>-4.0121181999999997</v>
      </c>
      <c r="D228" s="2">
        <v>15.71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5.999999999062311E-7</v>
      </c>
      <c r="K228" s="1">
        <f>Tabla3[[#This Row],[LON UAV]]-Tabla3[[#This Row],[LON MARKER]]</f>
        <v>5.999999999062311E-7</v>
      </c>
      <c r="L228" s="2">
        <f>Tabla3[[#This Row],[ALT UAV]]-Tabla3[[#This Row],[ALT MARKER]]</f>
        <v>15.71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</v>
      </c>
      <c r="C229" s="1">
        <v>-4.0121181999999997</v>
      </c>
      <c r="D229" s="2">
        <v>15.58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5.999999999062311E-7</v>
      </c>
      <c r="K229" s="1">
        <f>Tabla3[[#This Row],[LON UAV]]-Tabla3[[#This Row],[LON MARKER]]</f>
        <v>5.999999999062311E-7</v>
      </c>
      <c r="L229" s="2">
        <f>Tabla3[[#This Row],[ALT UAV]]-Tabla3[[#This Row],[ALT MARKER]]</f>
        <v>15.58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</v>
      </c>
      <c r="C230" s="1">
        <v>-4.0121181000000004</v>
      </c>
      <c r="D230" s="2">
        <v>15.46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5.999999999062311E-7</v>
      </c>
      <c r="K230" s="1">
        <f>Tabla3[[#This Row],[LON UAV]]-Tabla3[[#This Row],[LON MARKER]]</f>
        <v>6.99999999298484E-7</v>
      </c>
      <c r="L230" s="2">
        <f>Tabla3[[#This Row],[ALT UAV]]-Tabla3[[#This Row],[ALT MARKER]]</f>
        <v>15.46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</v>
      </c>
      <c r="C231" s="1">
        <v>-4.0121181000000004</v>
      </c>
      <c r="D231" s="2">
        <v>15.34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5.999999999062311E-7</v>
      </c>
      <c r="K231" s="1">
        <f>Tabla3[[#This Row],[LON UAV]]-Tabla3[[#This Row],[LON MARKER]]</f>
        <v>6.99999999298484E-7</v>
      </c>
      <c r="L231" s="2">
        <f>Tabla3[[#This Row],[ALT UAV]]-Tabla3[[#This Row],[ALT MARKER]]</f>
        <v>15.34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</v>
      </c>
      <c r="C232" s="1">
        <v>-4.0121181000000004</v>
      </c>
      <c r="D232" s="2">
        <v>15.22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5.999999999062311E-7</v>
      </c>
      <c r="K232" s="1">
        <f>Tabla3[[#This Row],[LON UAV]]-Tabla3[[#This Row],[LON MARKER]]</f>
        <v>6.99999999298484E-7</v>
      </c>
      <c r="L232" s="2">
        <f>Tabla3[[#This Row],[ALT UAV]]-Tabla3[[#This Row],[ALT MARKER]]</f>
        <v>15.22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</v>
      </c>
      <c r="C233" s="1">
        <v>-4.0121180000000001</v>
      </c>
      <c r="D233" s="2">
        <v>15.04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5.999999999062311E-7</v>
      </c>
      <c r="K233" s="1">
        <f>Tabla3[[#This Row],[LON UAV]]-Tabla3[[#This Row],[LON MARKER]]</f>
        <v>7.9999999957891532E-7</v>
      </c>
      <c r="L233" s="2">
        <f>Tabla3[[#This Row],[ALT UAV]]-Tabla3[[#This Row],[ALT MARKER]]</f>
        <v>15.04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</v>
      </c>
      <c r="C234" s="1">
        <v>-4.0121180000000001</v>
      </c>
      <c r="D234" s="2">
        <v>14.93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5.999999999062311E-7</v>
      </c>
      <c r="K234" s="1">
        <f>Tabla3[[#This Row],[LON UAV]]-Tabla3[[#This Row],[LON MARKER]]</f>
        <v>7.9999999957891532E-7</v>
      </c>
      <c r="L234" s="2">
        <f>Tabla3[[#This Row],[ALT UAV]]-Tabla3[[#This Row],[ALT MARKER]]</f>
        <v>14.93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40.544814899999999</v>
      </c>
      <c r="C235" s="1">
        <v>-4.0121180000000001</v>
      </c>
      <c r="D235" s="2">
        <v>14.8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4.9999999873762135E-7</v>
      </c>
      <c r="K235" s="1">
        <f>Tabla3[[#This Row],[LON UAV]]-Tabla3[[#This Row],[LON MARKER]]</f>
        <v>7.9999999957891532E-7</v>
      </c>
      <c r="L235" s="2">
        <f>Tabla3[[#This Row],[ALT UAV]]-Tabla3[[#This Row],[ALT MARKER]]</f>
        <v>14.8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40.544814899999999</v>
      </c>
      <c r="C236" s="1">
        <v>-4.0121180000000001</v>
      </c>
      <c r="D236" s="2">
        <v>14.67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4.9999999873762135E-7</v>
      </c>
      <c r="K236" s="1">
        <f>Tabla3[[#This Row],[LON UAV]]-Tabla3[[#This Row],[LON MARKER]]</f>
        <v>7.9999999957891532E-7</v>
      </c>
      <c r="L236" s="2">
        <f>Tabla3[[#This Row],[ALT UAV]]-Tabla3[[#This Row],[ALT MARKER]]</f>
        <v>14.67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40.544814899999999</v>
      </c>
      <c r="C237" s="1">
        <v>-4.0121178999999998</v>
      </c>
      <c r="D237" s="2">
        <v>14.53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4.9999999873762135E-7</v>
      </c>
      <c r="K237" s="1">
        <f>Tabla3[[#This Row],[LON UAV]]-Tabla3[[#This Row],[LON MARKER]]</f>
        <v>8.9999999985934664E-7</v>
      </c>
      <c r="L237" s="2">
        <f>Tabla3[[#This Row],[ALT UAV]]-Tabla3[[#This Row],[ALT MARKER]]</f>
        <v>14.53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40.544814899999999</v>
      </c>
      <c r="C238" s="1">
        <v>-4.0121178999999998</v>
      </c>
      <c r="D238" s="2">
        <v>14.39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4.9999999873762135E-7</v>
      </c>
      <c r="K238" s="1">
        <f>Tabla3[[#This Row],[LON UAV]]-Tabla3[[#This Row],[LON MARKER]]</f>
        <v>8.9999999985934664E-7</v>
      </c>
      <c r="L238" s="2">
        <f>Tabla3[[#This Row],[ALT UAV]]-Tabla3[[#This Row],[ALT MARKER]]</f>
        <v>14.39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40.544814899999999</v>
      </c>
      <c r="C239" s="1">
        <v>-4.0121178999999998</v>
      </c>
      <c r="D239" s="2">
        <v>14.28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4.9999999873762135E-7</v>
      </c>
      <c r="K239" s="1">
        <f>Tabla3[[#This Row],[LON UAV]]-Tabla3[[#This Row],[LON MARKER]]</f>
        <v>8.9999999985934664E-7</v>
      </c>
      <c r="L239" s="2">
        <f>Tabla3[[#This Row],[ALT UAV]]-Tabla3[[#This Row],[ALT MARKER]]</f>
        <v>14.28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40.544814899999999</v>
      </c>
      <c r="C240" s="1">
        <v>-4.0121178999999998</v>
      </c>
      <c r="D240" s="2">
        <v>14.17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4.9999999873762135E-7</v>
      </c>
      <c r="K240" s="1">
        <f>Tabla3[[#This Row],[LON UAV]]-Tabla3[[#This Row],[LON MARKER]]</f>
        <v>8.9999999985934664E-7</v>
      </c>
      <c r="L240" s="2">
        <f>Tabla3[[#This Row],[ALT UAV]]-Tabla3[[#This Row],[ALT MARKER]]</f>
        <v>14.17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40.544814899999999</v>
      </c>
      <c r="C241" s="1">
        <v>-4.0121178999999998</v>
      </c>
      <c r="D241" s="2">
        <v>14.04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4.9999999873762135E-7</v>
      </c>
      <c r="K241" s="1">
        <f>Tabla3[[#This Row],[LON UAV]]-Tabla3[[#This Row],[LON MARKER]]</f>
        <v>8.9999999985934664E-7</v>
      </c>
      <c r="L241" s="2">
        <f>Tabla3[[#This Row],[ALT UAV]]-Tabla3[[#This Row],[ALT MARKER]]</f>
        <v>14.04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40.544814899999999</v>
      </c>
      <c r="C242" s="1">
        <v>-4.0121178999999998</v>
      </c>
      <c r="D242" s="2">
        <v>13.92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4.9999999873762135E-7</v>
      </c>
      <c r="K242" s="1">
        <f>Tabla3[[#This Row],[LON UAV]]-Tabla3[[#This Row],[LON MARKER]]</f>
        <v>8.9999999985934664E-7</v>
      </c>
      <c r="L242" s="2">
        <f>Tabla3[[#This Row],[ALT UAV]]-Tabla3[[#This Row],[ALT MARKER]]</f>
        <v>13.92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40.544814899999999</v>
      </c>
      <c r="C243" s="1">
        <v>-4.0121178999999998</v>
      </c>
      <c r="D243" s="2">
        <v>13.8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4.9999999873762135E-7</v>
      </c>
      <c r="K243" s="1">
        <f>Tabla3[[#This Row],[LON UAV]]-Tabla3[[#This Row],[LON MARKER]]</f>
        <v>8.9999999985934664E-7</v>
      </c>
      <c r="L243" s="2">
        <f>Tabla3[[#This Row],[ALT UAV]]-Tabla3[[#This Row],[ALT MARKER]]</f>
        <v>13.8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40.544814899999999</v>
      </c>
      <c r="C244" s="1">
        <v>-4.0121178000000004</v>
      </c>
      <c r="D244" s="2">
        <v>13.68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4.9999999873762135E-7</v>
      </c>
      <c r="K244" s="1">
        <f>Tabla3[[#This Row],[LON UAV]]-Tabla3[[#This Row],[LON MARKER]]</f>
        <v>9.9999999925159955E-7</v>
      </c>
      <c r="L244" s="2">
        <f>Tabla3[[#This Row],[ALT UAV]]-Tabla3[[#This Row],[ALT MARKER]]</f>
        <v>13.68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40.544814899999999</v>
      </c>
      <c r="C245" s="1">
        <v>-4.0121178000000004</v>
      </c>
      <c r="D245" s="2">
        <v>13.56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4.9999999873762135E-7</v>
      </c>
      <c r="K245" s="1">
        <f>Tabla3[[#This Row],[LON UAV]]-Tabla3[[#This Row],[LON MARKER]]</f>
        <v>9.9999999925159955E-7</v>
      </c>
      <c r="L245" s="2">
        <f>Tabla3[[#This Row],[ALT UAV]]-Tabla3[[#This Row],[ALT MARKER]]</f>
        <v>13.56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40.544814899999999</v>
      </c>
      <c r="C246" s="1">
        <v>-4.0121178000000004</v>
      </c>
      <c r="D246" s="2">
        <v>13.44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4.9999999873762135E-7</v>
      </c>
      <c r="K246" s="1">
        <f>Tabla3[[#This Row],[LON UAV]]-Tabla3[[#This Row],[LON MARKER]]</f>
        <v>9.9999999925159955E-7</v>
      </c>
      <c r="L246" s="2">
        <f>Tabla3[[#This Row],[ALT UAV]]-Tabla3[[#This Row],[ALT MARKER]]</f>
        <v>13.44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40.544814899999999</v>
      </c>
      <c r="C247" s="1">
        <v>-4.0121178000000004</v>
      </c>
      <c r="D247" s="2">
        <v>13.33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4.9999999873762135E-7</v>
      </c>
      <c r="K247" s="1">
        <f>Tabla3[[#This Row],[LON UAV]]-Tabla3[[#This Row],[LON MARKER]]</f>
        <v>9.9999999925159955E-7</v>
      </c>
      <c r="L247" s="2">
        <f>Tabla3[[#This Row],[ALT UAV]]-Tabla3[[#This Row],[ALT MARKER]]</f>
        <v>13.33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40.544814899999999</v>
      </c>
      <c r="C248" s="1">
        <v>-4.0121178000000004</v>
      </c>
      <c r="D248" s="2">
        <v>13.22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4.9999999873762135E-7</v>
      </c>
      <c r="K248" s="1">
        <f>Tabla3[[#This Row],[LON UAV]]-Tabla3[[#This Row],[LON MARKER]]</f>
        <v>9.9999999925159955E-7</v>
      </c>
      <c r="L248" s="2">
        <f>Tabla3[[#This Row],[ALT UAV]]-Tabla3[[#This Row],[ALT MARKER]]</f>
        <v>13.22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40.544815</v>
      </c>
      <c r="C249" s="1">
        <v>-4.0121178000000004</v>
      </c>
      <c r="D249" s="2">
        <v>13.1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5.999999999062311E-7</v>
      </c>
      <c r="K249" s="1">
        <f>Tabla3[[#This Row],[LON UAV]]-Tabla3[[#This Row],[LON MARKER]]</f>
        <v>9.9999999925159955E-7</v>
      </c>
      <c r="L249" s="2">
        <f>Tabla3[[#This Row],[ALT UAV]]-Tabla3[[#This Row],[ALT MARKER]]</f>
        <v>13.1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40.544815</v>
      </c>
      <c r="C250" s="1">
        <v>-4.0121178000000004</v>
      </c>
      <c r="D250" s="2">
        <v>12.99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5.999999999062311E-7</v>
      </c>
      <c r="K250" s="1">
        <f>Tabla3[[#This Row],[LON UAV]]-Tabla3[[#This Row],[LON MARKER]]</f>
        <v>9.9999999925159955E-7</v>
      </c>
      <c r="L250" s="2">
        <f>Tabla3[[#This Row],[ALT UAV]]-Tabla3[[#This Row],[ALT MARKER]]</f>
        <v>12.99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40.544815</v>
      </c>
      <c r="C251" s="1">
        <v>-4.0121178000000004</v>
      </c>
      <c r="D251" s="2">
        <v>12.88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5.999999999062311E-7</v>
      </c>
      <c r="K251" s="1">
        <f>Tabla3[[#This Row],[LON UAV]]-Tabla3[[#This Row],[LON MARKER]]</f>
        <v>9.9999999925159955E-7</v>
      </c>
      <c r="L251" s="2">
        <f>Tabla3[[#This Row],[ALT UAV]]-Tabla3[[#This Row],[ALT MARKER]]</f>
        <v>12.88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40.544815</v>
      </c>
      <c r="C252" s="1">
        <v>-4.0121178000000004</v>
      </c>
      <c r="D252" s="2">
        <v>12.77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5.999999999062311E-7</v>
      </c>
      <c r="K252" s="1">
        <f>Tabla3[[#This Row],[LON UAV]]-Tabla3[[#This Row],[LON MARKER]]</f>
        <v>9.9999999925159955E-7</v>
      </c>
      <c r="L252" s="2">
        <f>Tabla3[[#This Row],[ALT UAV]]-Tabla3[[#This Row],[ALT MARKER]]</f>
        <v>12.77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40.544815</v>
      </c>
      <c r="C253" s="1">
        <v>-4.0121178000000004</v>
      </c>
      <c r="D253" s="2">
        <v>12.64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5.999999999062311E-7</v>
      </c>
      <c r="K253" s="1">
        <f>Tabla3[[#This Row],[LON UAV]]-Tabla3[[#This Row],[LON MARKER]]</f>
        <v>9.9999999925159955E-7</v>
      </c>
      <c r="L253" s="2">
        <f>Tabla3[[#This Row],[ALT UAV]]-Tabla3[[#This Row],[ALT MARKER]]</f>
        <v>12.64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40.544815</v>
      </c>
      <c r="C254" s="1">
        <v>-4.0121178000000004</v>
      </c>
      <c r="D254" s="2">
        <v>12.49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5.999999999062311E-7</v>
      </c>
      <c r="K254" s="1">
        <f>Tabla3[[#This Row],[LON UAV]]-Tabla3[[#This Row],[LON MARKER]]</f>
        <v>9.9999999925159955E-7</v>
      </c>
      <c r="L254" s="2">
        <f>Tabla3[[#This Row],[ALT UAV]]-Tabla3[[#This Row],[ALT MARKER]]</f>
        <v>12.49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40.544815</v>
      </c>
      <c r="C255" s="1">
        <v>-4.0121178000000004</v>
      </c>
      <c r="D255" s="2">
        <v>12.35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5.999999999062311E-7</v>
      </c>
      <c r="K255" s="1">
        <f>Tabla3[[#This Row],[LON UAV]]-Tabla3[[#This Row],[LON MARKER]]</f>
        <v>9.9999999925159955E-7</v>
      </c>
      <c r="L255" s="2">
        <f>Tabla3[[#This Row],[ALT UAV]]-Tabla3[[#This Row],[ALT MARKER]]</f>
        <v>12.35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40.544815</v>
      </c>
      <c r="C256" s="1">
        <v>-4.0121178000000004</v>
      </c>
      <c r="D256" s="2">
        <v>12.21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5.999999999062311E-7</v>
      </c>
      <c r="K256" s="1">
        <f>Tabla3[[#This Row],[LON UAV]]-Tabla3[[#This Row],[LON MARKER]]</f>
        <v>9.9999999925159955E-7</v>
      </c>
      <c r="L256" s="2">
        <f>Tabla3[[#This Row],[ALT UAV]]-Tabla3[[#This Row],[ALT MARKER]]</f>
        <v>12.21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40.544815</v>
      </c>
      <c r="C257" s="1">
        <v>-4.0121178000000004</v>
      </c>
      <c r="D257" s="2">
        <v>12.1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5.999999999062311E-7</v>
      </c>
      <c r="K257" s="1">
        <f>Tabla3[[#This Row],[LON UAV]]-Tabla3[[#This Row],[LON MARKER]]</f>
        <v>9.9999999925159955E-7</v>
      </c>
      <c r="L257" s="2">
        <f>Tabla3[[#This Row],[ALT UAV]]-Tabla3[[#This Row],[ALT MARKER]]</f>
        <v>12.1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40.544815</v>
      </c>
      <c r="C258" s="1">
        <v>-4.0121178000000004</v>
      </c>
      <c r="D258" s="2">
        <v>11.97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5.999999999062311E-7</v>
      </c>
      <c r="K258" s="1">
        <f>Tabla3[[#This Row],[LON UAV]]-Tabla3[[#This Row],[LON MARKER]]</f>
        <v>9.9999999925159955E-7</v>
      </c>
      <c r="L258" s="2">
        <f>Tabla3[[#This Row],[ALT UAV]]-Tabla3[[#This Row],[ALT MARKER]]</f>
        <v>11.97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40.544815100000001</v>
      </c>
      <c r="C259" s="1">
        <v>-4.0121178000000004</v>
      </c>
      <c r="D259" s="2">
        <v>11.82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7.0000000107484084E-7</v>
      </c>
      <c r="K259" s="1">
        <f>Tabla3[[#This Row],[LON UAV]]-Tabla3[[#This Row],[LON MARKER]]</f>
        <v>9.9999999925159955E-7</v>
      </c>
      <c r="L259" s="2">
        <f>Tabla3[[#This Row],[ALT UAV]]-Tabla3[[#This Row],[ALT MARKER]]</f>
        <v>11.82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40.544815100000001</v>
      </c>
      <c r="C260" s="1">
        <v>-4.0121178000000004</v>
      </c>
      <c r="D260" s="2">
        <v>11.67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7.0000000107484084E-7</v>
      </c>
      <c r="K260" s="1">
        <f>Tabla3[[#This Row],[LON UAV]]-Tabla3[[#This Row],[LON MARKER]]</f>
        <v>9.9999999925159955E-7</v>
      </c>
      <c r="L260" s="2">
        <f>Tabla3[[#This Row],[ALT UAV]]-Tabla3[[#This Row],[ALT MARKER]]</f>
        <v>11.67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40.544815100000001</v>
      </c>
      <c r="C261" s="1">
        <v>-4.0121178000000004</v>
      </c>
      <c r="D261" s="2">
        <v>11.55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7.0000000107484084E-7</v>
      </c>
      <c r="K261" s="1">
        <f>Tabla3[[#This Row],[LON UAV]]-Tabla3[[#This Row],[LON MARKER]]</f>
        <v>9.9999999925159955E-7</v>
      </c>
      <c r="L261" s="2">
        <f>Tabla3[[#This Row],[ALT UAV]]-Tabla3[[#This Row],[ALT MARKER]]</f>
        <v>11.55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40.544815100000001</v>
      </c>
      <c r="C262" s="1">
        <v>-4.0121178000000004</v>
      </c>
      <c r="D262" s="2">
        <v>11.44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7.0000000107484084E-7</v>
      </c>
      <c r="K262" s="1">
        <f>Tabla3[[#This Row],[LON UAV]]-Tabla3[[#This Row],[LON MARKER]]</f>
        <v>9.9999999925159955E-7</v>
      </c>
      <c r="L262" s="2">
        <f>Tabla3[[#This Row],[ALT UAV]]-Tabla3[[#This Row],[ALT MARKER]]</f>
        <v>11.44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40.544815100000001</v>
      </c>
      <c r="C263" s="1">
        <v>-4.0121178000000004</v>
      </c>
      <c r="D263" s="2">
        <v>11.34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7.0000000107484084E-7</v>
      </c>
      <c r="K263" s="1">
        <f>Tabla3[[#This Row],[LON UAV]]-Tabla3[[#This Row],[LON MARKER]]</f>
        <v>9.9999999925159955E-7</v>
      </c>
      <c r="L263" s="2">
        <f>Tabla3[[#This Row],[ALT UAV]]-Tabla3[[#This Row],[ALT MARKER]]</f>
        <v>11.34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40.544815100000001</v>
      </c>
      <c r="C264" s="1">
        <v>-4.0121178000000004</v>
      </c>
      <c r="D264" s="2">
        <v>11.24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7.0000000107484084E-7</v>
      </c>
      <c r="K264" s="1">
        <f>Tabla3[[#This Row],[LON UAV]]-Tabla3[[#This Row],[LON MARKER]]</f>
        <v>9.9999999925159955E-7</v>
      </c>
      <c r="L264" s="2">
        <f>Tabla3[[#This Row],[ALT UAV]]-Tabla3[[#This Row],[ALT MARKER]]</f>
        <v>11.24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40.544815100000001</v>
      </c>
      <c r="C265" s="1">
        <v>-4.0121178000000004</v>
      </c>
      <c r="D265" s="2">
        <v>11.14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7.0000000107484084E-7</v>
      </c>
      <c r="K265" s="1">
        <f>Tabla3[[#This Row],[LON UAV]]-Tabla3[[#This Row],[LON MARKER]]</f>
        <v>9.9999999925159955E-7</v>
      </c>
      <c r="L265" s="2">
        <f>Tabla3[[#This Row],[ALT UAV]]-Tabla3[[#This Row],[ALT MARKER]]</f>
        <v>11.14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40.544815100000001</v>
      </c>
      <c r="C266" s="1">
        <v>-4.0121178000000004</v>
      </c>
      <c r="D266" s="2">
        <v>11.03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7.0000000107484084E-7</v>
      </c>
      <c r="K266" s="1">
        <f>Tabla3[[#This Row],[LON UAV]]-Tabla3[[#This Row],[LON MARKER]]</f>
        <v>9.9999999925159955E-7</v>
      </c>
      <c r="L266" s="2">
        <f>Tabla3[[#This Row],[ALT UAV]]-Tabla3[[#This Row],[ALT MARKER]]</f>
        <v>11.03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40.544815100000001</v>
      </c>
      <c r="C267" s="1">
        <v>-4.0121178000000004</v>
      </c>
      <c r="D267" s="2">
        <v>10.93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7.0000000107484084E-7</v>
      </c>
      <c r="K267" s="1">
        <f>Tabla3[[#This Row],[LON UAV]]-Tabla3[[#This Row],[LON MARKER]]</f>
        <v>9.9999999925159955E-7</v>
      </c>
      <c r="L267" s="2">
        <f>Tabla3[[#This Row],[ALT UAV]]-Tabla3[[#This Row],[ALT MARKER]]</f>
        <v>10.93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40.544815100000001</v>
      </c>
      <c r="C268" s="1">
        <v>-4.0121178000000004</v>
      </c>
      <c r="D268" s="2">
        <v>10.85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7.0000000107484084E-7</v>
      </c>
      <c r="K268" s="1">
        <f>Tabla3[[#This Row],[LON UAV]]-Tabla3[[#This Row],[LON MARKER]]</f>
        <v>9.9999999925159955E-7</v>
      </c>
      <c r="L268" s="2">
        <f>Tabla3[[#This Row],[ALT UAV]]-Tabla3[[#This Row],[ALT MARKER]]</f>
        <v>10.85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40.544815100000001</v>
      </c>
      <c r="C269" s="1">
        <v>-4.0121178999999998</v>
      </c>
      <c r="D269" s="2">
        <v>10.77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7.0000000107484084E-7</v>
      </c>
      <c r="K269" s="1">
        <f>Tabla3[[#This Row],[LON UAV]]-Tabla3[[#This Row],[LON MARKER]]</f>
        <v>8.9999999985934664E-7</v>
      </c>
      <c r="L269" s="2">
        <f>Tabla3[[#This Row],[ALT UAV]]-Tabla3[[#This Row],[ALT MARKER]]</f>
        <v>10.77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40.544815100000001</v>
      </c>
      <c r="C270" s="1">
        <v>-4.0121178999999998</v>
      </c>
      <c r="D270" s="2">
        <v>10.69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7.0000000107484084E-7</v>
      </c>
      <c r="K270" s="1">
        <f>Tabla3[[#This Row],[LON UAV]]-Tabla3[[#This Row],[LON MARKER]]</f>
        <v>8.9999999985934664E-7</v>
      </c>
      <c r="L270" s="2">
        <f>Tabla3[[#This Row],[ALT UAV]]-Tabla3[[#This Row],[ALT MARKER]]</f>
        <v>10.69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40.544815100000001</v>
      </c>
      <c r="C271" s="1">
        <v>-4.0121178999999998</v>
      </c>
      <c r="D271" s="2">
        <v>10.62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7.0000000107484084E-7</v>
      </c>
      <c r="K271" s="1">
        <f>Tabla3[[#This Row],[LON UAV]]-Tabla3[[#This Row],[LON MARKER]]</f>
        <v>8.9999999985934664E-7</v>
      </c>
      <c r="L271" s="2">
        <f>Tabla3[[#This Row],[ALT UAV]]-Tabla3[[#This Row],[ALT MARKER]]</f>
        <v>10.62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40.544815100000001</v>
      </c>
      <c r="C272" s="1">
        <v>-4.0121178999999998</v>
      </c>
      <c r="D272" s="2">
        <v>10.54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7.0000000107484084E-7</v>
      </c>
      <c r="K272" s="1">
        <f>Tabla3[[#This Row],[LON UAV]]-Tabla3[[#This Row],[LON MARKER]]</f>
        <v>8.9999999985934664E-7</v>
      </c>
      <c r="L272" s="2">
        <f>Tabla3[[#This Row],[ALT UAV]]-Tabla3[[#This Row],[ALT MARKER]]</f>
        <v>10.54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40.544815100000001</v>
      </c>
      <c r="C273" s="1">
        <v>-4.0121178999999998</v>
      </c>
      <c r="D273" s="2">
        <v>10.48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7.0000000107484084E-7</v>
      </c>
      <c r="K273" s="1">
        <f>Tabla3[[#This Row],[LON UAV]]-Tabla3[[#This Row],[LON MARKER]]</f>
        <v>8.9999999985934664E-7</v>
      </c>
      <c r="L273" s="2">
        <f>Tabla3[[#This Row],[ALT UAV]]-Tabla3[[#This Row],[ALT MARKER]]</f>
        <v>10.48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40.544815100000001</v>
      </c>
      <c r="C274" s="1">
        <v>-4.0121178999999998</v>
      </c>
      <c r="D274" s="2">
        <v>10.41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7.0000000107484084E-7</v>
      </c>
      <c r="K274" s="1">
        <f>Tabla3[[#This Row],[LON UAV]]-Tabla3[[#This Row],[LON MARKER]]</f>
        <v>8.9999999985934664E-7</v>
      </c>
      <c r="L274" s="2">
        <f>Tabla3[[#This Row],[ALT UAV]]-Tabla3[[#This Row],[ALT MARKER]]</f>
        <v>10.41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40.544815100000001</v>
      </c>
      <c r="C275" s="1">
        <v>-4.0121178999999998</v>
      </c>
      <c r="D275" s="2">
        <v>10.34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7.0000000107484084E-7</v>
      </c>
      <c r="K275" s="1">
        <f>Tabla3[[#This Row],[LON UAV]]-Tabla3[[#This Row],[LON MARKER]]</f>
        <v>8.9999999985934664E-7</v>
      </c>
      <c r="L275" s="2">
        <f>Tabla3[[#This Row],[ALT UAV]]-Tabla3[[#This Row],[ALT MARKER]]</f>
        <v>10.34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40.544815100000001</v>
      </c>
      <c r="C276" s="1">
        <v>-4.0121180000000001</v>
      </c>
      <c r="D276" s="2">
        <v>10.28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7.0000000107484084E-7</v>
      </c>
      <c r="K276" s="1">
        <f>Tabla3[[#This Row],[LON UAV]]-Tabla3[[#This Row],[LON MARKER]]</f>
        <v>7.9999999957891532E-7</v>
      </c>
      <c r="L276" s="2">
        <f>Tabla3[[#This Row],[ALT UAV]]-Tabla3[[#This Row],[ALT MARKER]]</f>
        <v>10.28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40.544815100000001</v>
      </c>
      <c r="C277" s="1">
        <v>-4.0121180000000001</v>
      </c>
      <c r="D277" s="2">
        <v>10.23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7.0000000107484084E-7</v>
      </c>
      <c r="K277" s="1">
        <f>Tabla3[[#This Row],[LON UAV]]-Tabla3[[#This Row],[LON MARKER]]</f>
        <v>7.9999999957891532E-7</v>
      </c>
      <c r="L277" s="2">
        <f>Tabla3[[#This Row],[ALT UAV]]-Tabla3[[#This Row],[ALT MARKER]]</f>
        <v>10.23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40.544815100000001</v>
      </c>
      <c r="C278" s="1">
        <v>-4.0121180000000001</v>
      </c>
      <c r="D278" s="2">
        <v>10.17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7.0000000107484084E-7</v>
      </c>
      <c r="K278" s="1">
        <f>Tabla3[[#This Row],[LON UAV]]-Tabla3[[#This Row],[LON MARKER]]</f>
        <v>7.9999999957891532E-7</v>
      </c>
      <c r="L278" s="2">
        <f>Tabla3[[#This Row],[ALT UAV]]-Tabla3[[#This Row],[ALT MARKER]]</f>
        <v>10.17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40.544815100000001</v>
      </c>
      <c r="C279" s="1">
        <v>-4.0121180000000001</v>
      </c>
      <c r="D279" s="2">
        <v>10.119999999999999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7.0000000107484084E-7</v>
      </c>
      <c r="K279" s="1">
        <f>Tabla3[[#This Row],[LON UAV]]-Tabla3[[#This Row],[LON MARKER]]</f>
        <v>7.9999999957891532E-7</v>
      </c>
      <c r="L279" s="2">
        <f>Tabla3[[#This Row],[ALT UAV]]-Tabla3[[#This Row],[ALT MARKER]]</f>
        <v>10.119999999999999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40.544815100000001</v>
      </c>
      <c r="C280" s="1">
        <v>-4.0121180000000001</v>
      </c>
      <c r="D280" s="2">
        <v>10.07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7.0000000107484084E-7</v>
      </c>
      <c r="K280" s="1">
        <f>Tabla3[[#This Row],[LON UAV]]-Tabla3[[#This Row],[LON MARKER]]</f>
        <v>7.9999999957891532E-7</v>
      </c>
      <c r="L280" s="2">
        <f>Tabla3[[#This Row],[ALT UAV]]-Tabla3[[#This Row],[ALT MARKER]]</f>
        <v>10.07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40.544815100000001</v>
      </c>
      <c r="C281" s="1">
        <v>-4.0121180000000001</v>
      </c>
      <c r="D281" s="2">
        <v>10.039999999999999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7.0000000107484084E-7</v>
      </c>
      <c r="K281" s="1">
        <f>Tabla3[[#This Row],[LON UAV]]-Tabla3[[#This Row],[LON MARKER]]</f>
        <v>7.9999999957891532E-7</v>
      </c>
      <c r="L281" s="2">
        <f>Tabla3[[#This Row],[ALT UAV]]-Tabla3[[#This Row],[ALT MARKER]]</f>
        <v>10.039999999999999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40.544815200000002</v>
      </c>
      <c r="C282" s="1">
        <v>-4.0121180000000001</v>
      </c>
      <c r="D282" s="2">
        <v>9.99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8.0000000224345058E-7</v>
      </c>
      <c r="K282" s="1">
        <f>Tabla3[[#This Row],[LON UAV]]-Tabla3[[#This Row],[LON MARKER]]</f>
        <v>7.9999999957891532E-7</v>
      </c>
      <c r="L282" s="2">
        <f>Tabla3[[#This Row],[ALT UAV]]-Tabla3[[#This Row],[ALT MARKER]]</f>
        <v>9.99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40.544815200000002</v>
      </c>
      <c r="C283" s="1">
        <v>-4.0121181000000004</v>
      </c>
      <c r="D283" s="2">
        <v>9.9499999999999993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8.0000000224345058E-7</v>
      </c>
      <c r="K283" s="1">
        <f>Tabla3[[#This Row],[LON UAV]]-Tabla3[[#This Row],[LON MARKER]]</f>
        <v>6.99999999298484E-7</v>
      </c>
      <c r="L283" s="2">
        <f>Tabla3[[#This Row],[ALT UAV]]-Tabla3[[#This Row],[ALT MARKER]]</f>
        <v>9.9499999999999993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40.544815200000002</v>
      </c>
      <c r="C284" s="1">
        <v>-4.0121181000000004</v>
      </c>
      <c r="D284" s="2">
        <v>9.91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8.0000000224345058E-7</v>
      </c>
      <c r="K284" s="1">
        <f>Tabla3[[#This Row],[LON UAV]]-Tabla3[[#This Row],[LON MARKER]]</f>
        <v>6.99999999298484E-7</v>
      </c>
      <c r="L284" s="2">
        <f>Tabla3[[#This Row],[ALT UAV]]-Tabla3[[#This Row],[ALT MARKER]]</f>
        <v>9.91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40.544815200000002</v>
      </c>
      <c r="C285" s="1">
        <v>-4.0121181000000004</v>
      </c>
      <c r="D285" s="2">
        <v>9.8699999999999992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8.0000000224345058E-7</v>
      </c>
      <c r="K285" s="1">
        <f>Tabla3[[#This Row],[LON UAV]]-Tabla3[[#This Row],[LON MARKER]]</f>
        <v>6.99999999298484E-7</v>
      </c>
      <c r="L285" s="2">
        <f>Tabla3[[#This Row],[ALT UAV]]-Tabla3[[#This Row],[ALT MARKER]]</f>
        <v>9.8699999999999992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40.544815200000002</v>
      </c>
      <c r="C286" s="1">
        <v>-4.0121181000000004</v>
      </c>
      <c r="D286" s="2">
        <v>9.84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8.0000000224345058E-7</v>
      </c>
      <c r="K286" s="1">
        <f>Tabla3[[#This Row],[LON UAV]]-Tabla3[[#This Row],[LON MARKER]]</f>
        <v>6.99999999298484E-7</v>
      </c>
      <c r="L286" s="2">
        <f>Tabla3[[#This Row],[ALT UAV]]-Tabla3[[#This Row],[ALT MARKER]]</f>
        <v>9.84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40.544815200000002</v>
      </c>
      <c r="C287" s="1">
        <v>-4.0121181000000004</v>
      </c>
      <c r="D287" s="2">
        <v>9.8000000000000007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8.0000000224345058E-7</v>
      </c>
      <c r="K287" s="1">
        <f>Tabla3[[#This Row],[LON UAV]]-Tabla3[[#This Row],[LON MARKER]]</f>
        <v>6.99999999298484E-7</v>
      </c>
      <c r="L287" s="2">
        <f>Tabla3[[#This Row],[ALT UAV]]-Tabla3[[#This Row],[ALT MARKER]]</f>
        <v>9.8000000000000007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40.544815200000002</v>
      </c>
      <c r="C288" s="1">
        <v>-4.0121181000000004</v>
      </c>
      <c r="D288" s="2">
        <v>9.76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8.0000000224345058E-7</v>
      </c>
      <c r="K288" s="1">
        <f>Tabla3[[#This Row],[LON UAV]]-Tabla3[[#This Row],[LON MARKER]]</f>
        <v>6.99999999298484E-7</v>
      </c>
      <c r="L288" s="2">
        <f>Tabla3[[#This Row],[ALT UAV]]-Tabla3[[#This Row],[ALT MARKER]]</f>
        <v>9.76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40.544815200000002</v>
      </c>
      <c r="C289" s="1">
        <v>-4.0121181000000004</v>
      </c>
      <c r="D289" s="2">
        <v>9.73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8.0000000224345058E-7</v>
      </c>
      <c r="K289" s="1">
        <f>Tabla3[[#This Row],[LON UAV]]-Tabla3[[#This Row],[LON MARKER]]</f>
        <v>6.99999999298484E-7</v>
      </c>
      <c r="L289" s="2">
        <f>Tabla3[[#This Row],[ALT UAV]]-Tabla3[[#This Row],[ALT MARKER]]</f>
        <v>9.73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40.544815200000002</v>
      </c>
      <c r="C290" s="1">
        <v>-4.0121181000000004</v>
      </c>
      <c r="D290" s="2">
        <v>9.6999999999999993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8.0000000224345058E-7</v>
      </c>
      <c r="K290" s="1">
        <f>Tabla3[[#This Row],[LON UAV]]-Tabla3[[#This Row],[LON MARKER]]</f>
        <v>6.99999999298484E-7</v>
      </c>
      <c r="L290" s="2">
        <f>Tabla3[[#This Row],[ALT UAV]]-Tabla3[[#This Row],[ALT MARKER]]</f>
        <v>9.6999999999999993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40.544815100000001</v>
      </c>
      <c r="C291" s="1">
        <v>-4.0121181999999997</v>
      </c>
      <c r="D291" s="2">
        <v>9.67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7.0000000107484084E-7</v>
      </c>
      <c r="K291" s="1">
        <f>Tabla3[[#This Row],[LON UAV]]-Tabla3[[#This Row],[LON MARKER]]</f>
        <v>5.999999999062311E-7</v>
      </c>
      <c r="L291" s="2">
        <f>Tabla3[[#This Row],[ALT UAV]]-Tabla3[[#This Row],[ALT MARKER]]</f>
        <v>9.67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40.544815100000001</v>
      </c>
      <c r="C292" s="1">
        <v>-4.0121181999999997</v>
      </c>
      <c r="D292" s="2">
        <v>9.6300000000000008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7.0000000107484084E-7</v>
      </c>
      <c r="K292" s="1">
        <f>Tabla3[[#This Row],[LON UAV]]-Tabla3[[#This Row],[LON MARKER]]</f>
        <v>5.999999999062311E-7</v>
      </c>
      <c r="L292" s="2">
        <f>Tabla3[[#This Row],[ALT UAV]]-Tabla3[[#This Row],[ALT MARKER]]</f>
        <v>9.6300000000000008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40.544815100000001</v>
      </c>
      <c r="C293" s="1">
        <v>-4.0121181999999997</v>
      </c>
      <c r="D293" s="2">
        <v>9.61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7.0000000107484084E-7</v>
      </c>
      <c r="K293" s="1">
        <f>Tabla3[[#This Row],[LON UAV]]-Tabla3[[#This Row],[LON MARKER]]</f>
        <v>5.999999999062311E-7</v>
      </c>
      <c r="L293" s="2">
        <f>Tabla3[[#This Row],[ALT UAV]]-Tabla3[[#This Row],[ALT MARKER]]</f>
        <v>9.61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40.544815100000001</v>
      </c>
      <c r="C294" s="1">
        <v>-4.0121181999999997</v>
      </c>
      <c r="D294" s="2">
        <v>9.59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7.0000000107484084E-7</v>
      </c>
      <c r="K294" s="1">
        <f>Tabla3[[#This Row],[LON UAV]]-Tabla3[[#This Row],[LON MARKER]]</f>
        <v>5.999999999062311E-7</v>
      </c>
      <c r="L294" s="2">
        <f>Tabla3[[#This Row],[ALT UAV]]-Tabla3[[#This Row],[ALT MARKER]]</f>
        <v>9.59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40.544815100000001</v>
      </c>
      <c r="C295" s="1">
        <v>-4.0121181999999997</v>
      </c>
      <c r="D295" s="2">
        <v>9.56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7.0000000107484084E-7</v>
      </c>
      <c r="K295" s="1">
        <f>Tabla3[[#This Row],[LON UAV]]-Tabla3[[#This Row],[LON MARKER]]</f>
        <v>5.999999999062311E-7</v>
      </c>
      <c r="L295" s="2">
        <f>Tabla3[[#This Row],[ALT UAV]]-Tabla3[[#This Row],[ALT MARKER]]</f>
        <v>9.56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40.544815100000001</v>
      </c>
      <c r="C296" s="1">
        <v>-4.0121181999999997</v>
      </c>
      <c r="D296" s="2">
        <v>9.5399999999999991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7.0000000107484084E-7</v>
      </c>
      <c r="K296" s="1">
        <f>Tabla3[[#This Row],[LON UAV]]-Tabla3[[#This Row],[LON MARKER]]</f>
        <v>5.999999999062311E-7</v>
      </c>
      <c r="L296" s="2">
        <f>Tabla3[[#This Row],[ALT UAV]]-Tabla3[[#This Row],[ALT MARKER]]</f>
        <v>9.5399999999999991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40.544815100000001</v>
      </c>
      <c r="C297" s="1">
        <v>-4.0121181999999997</v>
      </c>
      <c r="D297" s="2">
        <v>9.51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7.0000000107484084E-7</v>
      </c>
      <c r="K297" s="1">
        <f>Tabla3[[#This Row],[LON UAV]]-Tabla3[[#This Row],[LON MARKER]]</f>
        <v>5.999999999062311E-7</v>
      </c>
      <c r="L297" s="2">
        <f>Tabla3[[#This Row],[ALT UAV]]-Tabla3[[#This Row],[ALT MARKER]]</f>
        <v>9.51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40.544815100000001</v>
      </c>
      <c r="C298" s="1">
        <v>-4.0121181999999997</v>
      </c>
      <c r="D298" s="2">
        <v>9.48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7.0000000107484084E-7</v>
      </c>
      <c r="K298" s="1">
        <f>Tabla3[[#This Row],[LON UAV]]-Tabla3[[#This Row],[LON MARKER]]</f>
        <v>5.999999999062311E-7</v>
      </c>
      <c r="L298" s="2">
        <f>Tabla3[[#This Row],[ALT UAV]]-Tabla3[[#This Row],[ALT MARKER]]</f>
        <v>9.48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40.544815100000001</v>
      </c>
      <c r="C299" s="1">
        <v>-4.0121181999999997</v>
      </c>
      <c r="D299" s="2">
        <v>9.4499999999999993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7.0000000107484084E-7</v>
      </c>
      <c r="K299" s="1">
        <f>Tabla3[[#This Row],[LON UAV]]-Tabla3[[#This Row],[LON MARKER]]</f>
        <v>5.999999999062311E-7</v>
      </c>
      <c r="L299" s="2">
        <f>Tabla3[[#This Row],[ALT UAV]]-Tabla3[[#This Row],[ALT MARKER]]</f>
        <v>9.4499999999999993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40.544815100000001</v>
      </c>
      <c r="C300" s="1">
        <v>-4.0121181999999997</v>
      </c>
      <c r="D300" s="2">
        <v>9.42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7.0000000107484084E-7</v>
      </c>
      <c r="K300" s="1">
        <f>Tabla3[[#This Row],[LON UAV]]-Tabla3[[#This Row],[LON MARKER]]</f>
        <v>5.999999999062311E-7</v>
      </c>
      <c r="L300" s="2">
        <f>Tabla3[[#This Row],[ALT UAV]]-Tabla3[[#This Row],[ALT MARKER]]</f>
        <v>9.42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40.544815100000001</v>
      </c>
      <c r="C301" s="1">
        <v>-4.0121181999999997</v>
      </c>
      <c r="D301" s="2">
        <v>9.39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7.0000000107484084E-7</v>
      </c>
      <c r="K301" s="1">
        <f>Tabla3[[#This Row],[LON UAV]]-Tabla3[[#This Row],[LON MARKER]]</f>
        <v>5.999999999062311E-7</v>
      </c>
      <c r="L301" s="2">
        <f>Tabla3[[#This Row],[ALT UAV]]-Tabla3[[#This Row],[ALT MARKER]]</f>
        <v>9.39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40.544815100000001</v>
      </c>
      <c r="C302" s="1">
        <v>-4.0121181999999997</v>
      </c>
      <c r="D302" s="2">
        <v>9.3699999999999992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7.0000000107484084E-7</v>
      </c>
      <c r="K302" s="1">
        <f>Tabla3[[#This Row],[LON UAV]]-Tabla3[[#This Row],[LON MARKER]]</f>
        <v>5.999999999062311E-7</v>
      </c>
      <c r="L302" s="2">
        <f>Tabla3[[#This Row],[ALT UAV]]-Tabla3[[#This Row],[ALT MARKER]]</f>
        <v>9.3699999999999992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40.544815100000001</v>
      </c>
      <c r="C303" s="1">
        <v>-4.0121181999999997</v>
      </c>
      <c r="D303" s="2">
        <v>9.35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7.0000000107484084E-7</v>
      </c>
      <c r="K303" s="1">
        <f>Tabla3[[#This Row],[LON UAV]]-Tabla3[[#This Row],[LON MARKER]]</f>
        <v>5.999999999062311E-7</v>
      </c>
      <c r="L303" s="2">
        <f>Tabla3[[#This Row],[ALT UAV]]-Tabla3[[#This Row],[ALT MARKER]]</f>
        <v>9.35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40.544815100000001</v>
      </c>
      <c r="C304" s="1">
        <v>-4.0121181999999997</v>
      </c>
      <c r="D304" s="2">
        <v>9.33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7.0000000107484084E-7</v>
      </c>
      <c r="K304" s="1">
        <f>Tabla3[[#This Row],[LON UAV]]-Tabla3[[#This Row],[LON MARKER]]</f>
        <v>5.999999999062311E-7</v>
      </c>
      <c r="L304" s="2">
        <f>Tabla3[[#This Row],[ALT UAV]]-Tabla3[[#This Row],[ALT MARKER]]</f>
        <v>9.33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40.544815100000001</v>
      </c>
      <c r="C305" s="1">
        <v>-4.0121181999999997</v>
      </c>
      <c r="D305" s="2">
        <v>9.31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7.0000000107484084E-7</v>
      </c>
      <c r="K305" s="1">
        <f>Tabla3[[#This Row],[LON UAV]]-Tabla3[[#This Row],[LON MARKER]]</f>
        <v>5.999999999062311E-7</v>
      </c>
      <c r="L305" s="2">
        <f>Tabla3[[#This Row],[ALT UAV]]-Tabla3[[#This Row],[ALT MARKER]]</f>
        <v>9.31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40.544815100000001</v>
      </c>
      <c r="C306" s="1">
        <v>-4.0121181000000004</v>
      </c>
      <c r="D306" s="2">
        <v>9.2899999999999991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7.0000000107484084E-7</v>
      </c>
      <c r="K306" s="1">
        <f>Tabla3[[#This Row],[LON UAV]]-Tabla3[[#This Row],[LON MARKER]]</f>
        <v>6.99999999298484E-7</v>
      </c>
      <c r="L306" s="2">
        <f>Tabla3[[#This Row],[ALT UAV]]-Tabla3[[#This Row],[ALT MARKER]]</f>
        <v>9.2899999999999991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40.544815100000001</v>
      </c>
      <c r="C307" s="1">
        <v>-4.0121181000000004</v>
      </c>
      <c r="D307" s="2">
        <v>9.26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7.0000000107484084E-7</v>
      </c>
      <c r="K307" s="1">
        <f>Tabla3[[#This Row],[LON UAV]]-Tabla3[[#This Row],[LON MARKER]]</f>
        <v>6.99999999298484E-7</v>
      </c>
      <c r="L307" s="2">
        <f>Tabla3[[#This Row],[ALT UAV]]-Tabla3[[#This Row],[ALT MARKER]]</f>
        <v>9.26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40.544815100000001</v>
      </c>
      <c r="C308" s="1">
        <v>-4.0121181000000004</v>
      </c>
      <c r="D308" s="2">
        <v>9.2200000000000006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7.0000000107484084E-7</v>
      </c>
      <c r="K308" s="1">
        <f>Tabla3[[#This Row],[LON UAV]]-Tabla3[[#This Row],[LON MARKER]]</f>
        <v>6.99999999298484E-7</v>
      </c>
      <c r="L308" s="2">
        <f>Tabla3[[#This Row],[ALT UAV]]-Tabla3[[#This Row],[ALT MARKER]]</f>
        <v>9.2200000000000006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40.544815100000001</v>
      </c>
      <c r="C309" s="1">
        <v>-4.0121181000000004</v>
      </c>
      <c r="D309" s="2">
        <v>9.15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7.0000000107484084E-7</v>
      </c>
      <c r="K309" s="1">
        <f>Tabla3[[#This Row],[LON UAV]]-Tabla3[[#This Row],[LON MARKER]]</f>
        <v>6.99999999298484E-7</v>
      </c>
      <c r="L309" s="2">
        <f>Tabla3[[#This Row],[ALT UAV]]-Tabla3[[#This Row],[ALT MARKER]]</f>
        <v>9.15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40.544815100000001</v>
      </c>
      <c r="C310" s="1">
        <v>-4.0121181000000004</v>
      </c>
      <c r="D310" s="2">
        <v>9.09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7.0000000107484084E-7</v>
      </c>
      <c r="K310" s="1">
        <f>Tabla3[[#This Row],[LON UAV]]-Tabla3[[#This Row],[LON MARKER]]</f>
        <v>6.99999999298484E-7</v>
      </c>
      <c r="L310" s="2">
        <f>Tabla3[[#This Row],[ALT UAV]]-Tabla3[[#This Row],[ALT MARKER]]</f>
        <v>9.09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40.544815100000001</v>
      </c>
      <c r="C311" s="1">
        <v>-4.0121180000000001</v>
      </c>
      <c r="D311" s="2">
        <v>8.99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7.0000000107484084E-7</v>
      </c>
      <c r="K311" s="1">
        <f>Tabla3[[#This Row],[LON UAV]]-Tabla3[[#This Row],[LON MARKER]]</f>
        <v>7.9999999957891532E-7</v>
      </c>
      <c r="L311" s="2">
        <f>Tabla3[[#This Row],[ALT UAV]]-Tabla3[[#This Row],[ALT MARKER]]</f>
        <v>8.99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40.544815</v>
      </c>
      <c r="C312" s="1">
        <v>-4.0121180000000001</v>
      </c>
      <c r="D312" s="2">
        <v>8.9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5.999999999062311E-7</v>
      </c>
      <c r="K312" s="1">
        <f>Tabla3[[#This Row],[LON UAV]]-Tabla3[[#This Row],[LON MARKER]]</f>
        <v>7.9999999957891532E-7</v>
      </c>
      <c r="L312" s="2">
        <f>Tabla3[[#This Row],[ALT UAV]]-Tabla3[[#This Row],[ALT MARKER]]</f>
        <v>8.9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40.544815</v>
      </c>
      <c r="C313" s="1">
        <v>-4.0121180000000001</v>
      </c>
      <c r="D313" s="2">
        <v>8.7899999999999991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5.999999999062311E-7</v>
      </c>
      <c r="K313" s="1">
        <f>Tabla3[[#This Row],[LON UAV]]-Tabla3[[#This Row],[LON MARKER]]</f>
        <v>7.9999999957891532E-7</v>
      </c>
      <c r="L313" s="2">
        <f>Tabla3[[#This Row],[ALT UAV]]-Tabla3[[#This Row],[ALT MARKER]]</f>
        <v>8.7899999999999991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40.544815</v>
      </c>
      <c r="C314" s="1">
        <v>-4.0121180000000001</v>
      </c>
      <c r="D314" s="2">
        <v>8.69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5.999999999062311E-7</v>
      </c>
      <c r="K314" s="1">
        <f>Tabla3[[#This Row],[LON UAV]]-Tabla3[[#This Row],[LON MARKER]]</f>
        <v>7.9999999957891532E-7</v>
      </c>
      <c r="L314" s="2">
        <f>Tabla3[[#This Row],[ALT UAV]]-Tabla3[[#This Row],[ALT MARKER]]</f>
        <v>8.69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40.544815</v>
      </c>
      <c r="C315" s="1">
        <v>-4.0121178999999998</v>
      </c>
      <c r="D315" s="2">
        <v>8.6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5.999999999062311E-7</v>
      </c>
      <c r="K315" s="1">
        <f>Tabla3[[#This Row],[LON UAV]]-Tabla3[[#This Row],[LON MARKER]]</f>
        <v>8.9999999985934664E-7</v>
      </c>
      <c r="L315" s="2">
        <f>Tabla3[[#This Row],[ALT UAV]]-Tabla3[[#This Row],[ALT MARKER]]</f>
        <v>8.6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40.544815</v>
      </c>
      <c r="C316" s="1">
        <v>-4.0121178999999998</v>
      </c>
      <c r="D316" s="2">
        <v>8.5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5.999999999062311E-7</v>
      </c>
      <c r="K316" s="1">
        <f>Tabla3[[#This Row],[LON UAV]]-Tabla3[[#This Row],[LON MARKER]]</f>
        <v>8.9999999985934664E-7</v>
      </c>
      <c r="L316" s="2">
        <f>Tabla3[[#This Row],[ALT UAV]]-Tabla3[[#This Row],[ALT MARKER]]</f>
        <v>8.5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40.544815</v>
      </c>
      <c r="C317" s="1">
        <v>-4.0121178999999998</v>
      </c>
      <c r="D317" s="2">
        <v>8.42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5.999999999062311E-7</v>
      </c>
      <c r="K317" s="1">
        <f>Tabla3[[#This Row],[LON UAV]]-Tabla3[[#This Row],[LON MARKER]]</f>
        <v>8.9999999985934664E-7</v>
      </c>
      <c r="L317" s="2">
        <f>Tabla3[[#This Row],[ALT UAV]]-Tabla3[[#This Row],[ALT MARKER]]</f>
        <v>8.42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40.544815</v>
      </c>
      <c r="C318" s="1">
        <v>-4.0121178999999998</v>
      </c>
      <c r="D318" s="2">
        <v>8.33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5.999999999062311E-7</v>
      </c>
      <c r="K318" s="1">
        <f>Tabla3[[#This Row],[LON UAV]]-Tabla3[[#This Row],[LON MARKER]]</f>
        <v>8.9999999985934664E-7</v>
      </c>
      <c r="L318" s="2">
        <f>Tabla3[[#This Row],[ALT UAV]]-Tabla3[[#This Row],[ALT MARKER]]</f>
        <v>8.33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40.544815</v>
      </c>
      <c r="C319" s="1">
        <v>-4.0121178999999998</v>
      </c>
      <c r="D319" s="2">
        <v>8.24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5.999999999062311E-7</v>
      </c>
      <c r="K319" s="1">
        <f>Tabla3[[#This Row],[LON UAV]]-Tabla3[[#This Row],[LON MARKER]]</f>
        <v>8.9999999985934664E-7</v>
      </c>
      <c r="L319" s="2">
        <f>Tabla3[[#This Row],[ALT UAV]]-Tabla3[[#This Row],[ALT MARKER]]</f>
        <v>8.24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40.544815</v>
      </c>
      <c r="C320" s="1">
        <v>-4.0121178000000004</v>
      </c>
      <c r="D320" s="2">
        <v>8.16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5.999999999062311E-7</v>
      </c>
      <c r="K320" s="1">
        <f>Tabla3[[#This Row],[LON UAV]]-Tabla3[[#This Row],[LON MARKER]]</f>
        <v>9.9999999925159955E-7</v>
      </c>
      <c r="L320" s="2">
        <f>Tabla3[[#This Row],[ALT UAV]]-Tabla3[[#This Row],[ALT MARKER]]</f>
        <v>8.16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40.544815</v>
      </c>
      <c r="C321" s="1">
        <v>-4.0121178000000004</v>
      </c>
      <c r="D321" s="2">
        <v>8.15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5.999999999062311E-7</v>
      </c>
      <c r="K321" s="1">
        <f>Tabla3[[#This Row],[LON UAV]]-Tabla3[[#This Row],[LON MARKER]]</f>
        <v>9.9999999925159955E-7</v>
      </c>
      <c r="L321" s="2">
        <f>Tabla3[[#This Row],[ALT UAV]]-Tabla3[[#This Row],[ALT MARKER]]</f>
        <v>8.15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40.544815</v>
      </c>
      <c r="C322" s="1">
        <v>-4.0121178000000004</v>
      </c>
      <c r="D322" s="2">
        <v>7.96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5.999999999062311E-7</v>
      </c>
      <c r="K322" s="1">
        <f>Tabla3[[#This Row],[LON UAV]]-Tabla3[[#This Row],[LON MARKER]]</f>
        <v>9.9999999925159955E-7</v>
      </c>
      <c r="L322" s="2">
        <f>Tabla3[[#This Row],[ALT UAV]]-Tabla3[[#This Row],[ALT MARKER]]</f>
        <v>7.96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40.544814899999999</v>
      </c>
      <c r="C323" s="1">
        <v>-4.0121178000000004</v>
      </c>
      <c r="D323" s="2">
        <v>7.88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4.9999999873762135E-7</v>
      </c>
      <c r="K323" s="1">
        <f>Tabla3[[#This Row],[LON UAV]]-Tabla3[[#This Row],[LON MARKER]]</f>
        <v>9.9999999925159955E-7</v>
      </c>
      <c r="L323" s="2">
        <f>Tabla3[[#This Row],[ALT UAV]]-Tabla3[[#This Row],[ALT MARKER]]</f>
        <v>7.88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40.544814899999999</v>
      </c>
      <c r="C324" s="1">
        <v>-4.0121178000000004</v>
      </c>
      <c r="D324" s="2">
        <v>7.8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4.9999999873762135E-7</v>
      </c>
      <c r="K324" s="1">
        <f>Tabla3[[#This Row],[LON UAV]]-Tabla3[[#This Row],[LON MARKER]]</f>
        <v>9.9999999925159955E-7</v>
      </c>
      <c r="L324" s="2">
        <f>Tabla3[[#This Row],[ALT UAV]]-Tabla3[[#This Row],[ALT MARKER]]</f>
        <v>7.8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40.544814899999999</v>
      </c>
      <c r="C325" s="1">
        <v>-4.0121178000000004</v>
      </c>
      <c r="D325" s="2">
        <v>7.72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4.9999999873762135E-7</v>
      </c>
      <c r="K325" s="1">
        <f>Tabla3[[#This Row],[LON UAV]]-Tabla3[[#This Row],[LON MARKER]]</f>
        <v>9.9999999925159955E-7</v>
      </c>
      <c r="L325" s="2">
        <f>Tabla3[[#This Row],[ALT UAV]]-Tabla3[[#This Row],[ALT MARKER]]</f>
        <v>7.72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40.544814899999999</v>
      </c>
      <c r="C326" s="1">
        <v>-4.0121178000000004</v>
      </c>
      <c r="D326" s="2">
        <v>7.64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4.9999999873762135E-7</v>
      </c>
      <c r="K326" s="1">
        <f>Tabla3[[#This Row],[LON UAV]]-Tabla3[[#This Row],[LON MARKER]]</f>
        <v>9.9999999925159955E-7</v>
      </c>
      <c r="L326" s="2">
        <f>Tabla3[[#This Row],[ALT UAV]]-Tabla3[[#This Row],[ALT MARKER]]</f>
        <v>7.64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40.544814899999999</v>
      </c>
      <c r="C327" s="1">
        <v>-4.0121178000000004</v>
      </c>
      <c r="D327" s="2">
        <v>7.55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4.9999999873762135E-7</v>
      </c>
      <c r="K327" s="1">
        <f>Tabla3[[#This Row],[LON UAV]]-Tabla3[[#This Row],[LON MARKER]]</f>
        <v>9.9999999925159955E-7</v>
      </c>
      <c r="L327" s="2">
        <f>Tabla3[[#This Row],[ALT UAV]]-Tabla3[[#This Row],[ALT MARKER]]</f>
        <v>7.55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40.544814899999999</v>
      </c>
      <c r="C328" s="1">
        <v>-4.0121178000000004</v>
      </c>
      <c r="D328" s="2">
        <v>7.48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4.9999999873762135E-7</v>
      </c>
      <c r="K328" s="1">
        <f>Tabla3[[#This Row],[LON UAV]]-Tabla3[[#This Row],[LON MARKER]]</f>
        <v>9.9999999925159955E-7</v>
      </c>
      <c r="L328" s="2">
        <f>Tabla3[[#This Row],[ALT UAV]]-Tabla3[[#This Row],[ALT MARKER]]</f>
        <v>7.48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40.544814899999999</v>
      </c>
      <c r="C329" s="1">
        <v>-4.0121178000000004</v>
      </c>
      <c r="D329" s="2">
        <v>7.4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4.9999999873762135E-7</v>
      </c>
      <c r="K329" s="1">
        <f>Tabla3[[#This Row],[LON UAV]]-Tabla3[[#This Row],[LON MARKER]]</f>
        <v>9.9999999925159955E-7</v>
      </c>
      <c r="L329" s="2">
        <f>Tabla3[[#This Row],[ALT UAV]]-Tabla3[[#This Row],[ALT MARKER]]</f>
        <v>7.4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40.544814899999999</v>
      </c>
      <c r="C330" s="1">
        <v>-4.0121178000000004</v>
      </c>
      <c r="D330" s="2">
        <v>7.29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4.9999999873762135E-7</v>
      </c>
      <c r="K330" s="1">
        <f>Tabla3[[#This Row],[LON UAV]]-Tabla3[[#This Row],[LON MARKER]]</f>
        <v>9.9999999925159955E-7</v>
      </c>
      <c r="L330" s="2">
        <f>Tabla3[[#This Row],[ALT UAV]]-Tabla3[[#This Row],[ALT MARKER]]</f>
        <v>7.29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40.544814899999999</v>
      </c>
      <c r="C331" s="1">
        <v>-4.0121178000000004</v>
      </c>
      <c r="D331" s="2">
        <v>7.22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4.9999999873762135E-7</v>
      </c>
      <c r="K331" s="1">
        <f>Tabla3[[#This Row],[LON UAV]]-Tabla3[[#This Row],[LON MARKER]]</f>
        <v>9.9999999925159955E-7</v>
      </c>
      <c r="L331" s="2">
        <f>Tabla3[[#This Row],[ALT UAV]]-Tabla3[[#This Row],[ALT MARKER]]</f>
        <v>7.22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40.544814899999999</v>
      </c>
      <c r="C332" s="1">
        <v>-4.0121178000000004</v>
      </c>
      <c r="D332" s="2">
        <v>7.14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4.9999999873762135E-7</v>
      </c>
      <c r="K332" s="1">
        <f>Tabla3[[#This Row],[LON UAV]]-Tabla3[[#This Row],[LON MARKER]]</f>
        <v>9.9999999925159955E-7</v>
      </c>
      <c r="L332" s="2">
        <f>Tabla3[[#This Row],[ALT UAV]]-Tabla3[[#This Row],[ALT MARKER]]</f>
        <v>7.14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40.544814899999999</v>
      </c>
      <c r="C333" s="1">
        <v>-4.0121178000000004</v>
      </c>
      <c r="D333" s="2">
        <v>7.05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4.9999999873762135E-7</v>
      </c>
      <c r="K333" s="1">
        <f>Tabla3[[#This Row],[LON UAV]]-Tabla3[[#This Row],[LON MARKER]]</f>
        <v>9.9999999925159955E-7</v>
      </c>
      <c r="L333" s="2">
        <f>Tabla3[[#This Row],[ALT UAV]]-Tabla3[[#This Row],[ALT MARKER]]</f>
        <v>7.05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40.544814899999999</v>
      </c>
      <c r="C334" s="1">
        <v>-4.0121178000000004</v>
      </c>
      <c r="D334" s="2">
        <v>6.96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4.9999999873762135E-7</v>
      </c>
      <c r="K334" s="1">
        <f>Tabla3[[#This Row],[LON UAV]]-Tabla3[[#This Row],[LON MARKER]]</f>
        <v>9.9999999925159955E-7</v>
      </c>
      <c r="L334" s="2">
        <f>Tabla3[[#This Row],[ALT UAV]]-Tabla3[[#This Row],[ALT MARKER]]</f>
        <v>6.96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40.544814899999999</v>
      </c>
      <c r="C335" s="1">
        <v>-4.0121178000000004</v>
      </c>
      <c r="D335" s="2">
        <v>6.87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4.9999999873762135E-7</v>
      </c>
      <c r="K335" s="1">
        <f>Tabla3[[#This Row],[LON UAV]]-Tabla3[[#This Row],[LON MARKER]]</f>
        <v>9.9999999925159955E-7</v>
      </c>
      <c r="L335" s="2">
        <f>Tabla3[[#This Row],[ALT UAV]]-Tabla3[[#This Row],[ALT MARKER]]</f>
        <v>6.87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40.544814899999999</v>
      </c>
      <c r="C336" s="1">
        <v>-4.0121178000000004</v>
      </c>
      <c r="D336" s="2">
        <v>6.77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4.9999999873762135E-7</v>
      </c>
      <c r="K336" s="1">
        <f>Tabla3[[#This Row],[LON UAV]]-Tabla3[[#This Row],[LON MARKER]]</f>
        <v>9.9999999925159955E-7</v>
      </c>
      <c r="L336" s="2">
        <f>Tabla3[[#This Row],[ALT UAV]]-Tabla3[[#This Row],[ALT MARKER]]</f>
        <v>6.77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40.544814899999999</v>
      </c>
      <c r="C337" s="1">
        <v>-4.0121178000000004</v>
      </c>
      <c r="D337" s="2">
        <v>6.69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4.9999999873762135E-7</v>
      </c>
      <c r="K337" s="1">
        <f>Tabla3[[#This Row],[LON UAV]]-Tabla3[[#This Row],[LON MARKER]]</f>
        <v>9.9999999925159955E-7</v>
      </c>
      <c r="L337" s="2">
        <f>Tabla3[[#This Row],[ALT UAV]]-Tabla3[[#This Row],[ALT MARKER]]</f>
        <v>6.69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40.544814899999999</v>
      </c>
      <c r="C338" s="1">
        <v>-4.0121178000000004</v>
      </c>
      <c r="D338" s="2">
        <v>6.6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4.9999999873762135E-7</v>
      </c>
      <c r="K338" s="1">
        <f>Tabla3[[#This Row],[LON UAV]]-Tabla3[[#This Row],[LON MARKER]]</f>
        <v>9.9999999925159955E-7</v>
      </c>
      <c r="L338" s="2">
        <f>Tabla3[[#This Row],[ALT UAV]]-Tabla3[[#This Row],[ALT MARKER]]</f>
        <v>6.6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40.544814899999999</v>
      </c>
      <c r="C339" s="1">
        <v>-4.0121178000000004</v>
      </c>
      <c r="D339" s="2">
        <v>6.53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4.9999999873762135E-7</v>
      </c>
      <c r="K339" s="1">
        <f>Tabla3[[#This Row],[LON UAV]]-Tabla3[[#This Row],[LON MARKER]]</f>
        <v>9.9999999925159955E-7</v>
      </c>
      <c r="L339" s="2">
        <f>Tabla3[[#This Row],[ALT UAV]]-Tabla3[[#This Row],[ALT MARKER]]</f>
        <v>6.53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40.544814899999999</v>
      </c>
      <c r="C340" s="1">
        <v>-4.0121178000000004</v>
      </c>
      <c r="D340" s="2">
        <v>6.45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4.9999999873762135E-7</v>
      </c>
      <c r="K340" s="1">
        <f>Tabla3[[#This Row],[LON UAV]]-Tabla3[[#This Row],[LON MARKER]]</f>
        <v>9.9999999925159955E-7</v>
      </c>
      <c r="L340" s="2">
        <f>Tabla3[[#This Row],[ALT UAV]]-Tabla3[[#This Row],[ALT MARKER]]</f>
        <v>6.45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40.544814899999999</v>
      </c>
      <c r="C341" s="1">
        <v>-4.0121178000000004</v>
      </c>
      <c r="D341" s="2">
        <v>6.36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4.9999999873762135E-7</v>
      </c>
      <c r="K341" s="1">
        <f>Tabla3[[#This Row],[LON UAV]]-Tabla3[[#This Row],[LON MARKER]]</f>
        <v>9.9999999925159955E-7</v>
      </c>
      <c r="L341" s="2">
        <f>Tabla3[[#This Row],[ALT UAV]]-Tabla3[[#This Row],[ALT MARKER]]</f>
        <v>6.36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40.544814899999999</v>
      </c>
      <c r="C342" s="1">
        <v>-4.0121178000000004</v>
      </c>
      <c r="D342" s="2">
        <v>6.29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4.9999999873762135E-7</v>
      </c>
      <c r="K342" s="1">
        <f>Tabla3[[#This Row],[LON UAV]]-Tabla3[[#This Row],[LON MARKER]]</f>
        <v>9.9999999925159955E-7</v>
      </c>
      <c r="L342" s="2">
        <f>Tabla3[[#This Row],[ALT UAV]]-Tabla3[[#This Row],[ALT MARKER]]</f>
        <v>6.29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40.544814899999999</v>
      </c>
      <c r="C343" s="1">
        <v>-4.0121178000000004</v>
      </c>
      <c r="D343" s="2">
        <v>6.16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4.9999999873762135E-7</v>
      </c>
      <c r="K343" s="1">
        <f>Tabla3[[#This Row],[LON UAV]]-Tabla3[[#This Row],[LON MARKER]]</f>
        <v>9.9999999925159955E-7</v>
      </c>
      <c r="L343" s="2">
        <f>Tabla3[[#This Row],[ALT UAV]]-Tabla3[[#This Row],[ALT MARKER]]</f>
        <v>6.16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40.544814899999999</v>
      </c>
      <c r="C344" s="1">
        <v>-4.0121178000000004</v>
      </c>
      <c r="D344" s="2">
        <v>5.99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4.9999999873762135E-7</v>
      </c>
      <c r="K344" s="1">
        <f>Tabla3[[#This Row],[LON UAV]]-Tabla3[[#This Row],[LON MARKER]]</f>
        <v>9.9999999925159955E-7</v>
      </c>
      <c r="L344" s="2">
        <f>Tabla3[[#This Row],[ALT UAV]]-Tabla3[[#This Row],[ALT MARKER]]</f>
        <v>5.99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40.544814899999999</v>
      </c>
      <c r="C345" s="1">
        <v>-4.0121178000000004</v>
      </c>
      <c r="D345" s="2">
        <v>5.86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4.9999999873762135E-7</v>
      </c>
      <c r="K345" s="1">
        <f>Tabla3[[#This Row],[LON UAV]]-Tabla3[[#This Row],[LON MARKER]]</f>
        <v>9.9999999925159955E-7</v>
      </c>
      <c r="L345" s="2">
        <f>Tabla3[[#This Row],[ALT UAV]]-Tabla3[[#This Row],[ALT MARKER]]</f>
        <v>5.86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40.544814899999999</v>
      </c>
      <c r="C346" s="1">
        <v>-4.0121178000000004</v>
      </c>
      <c r="D346" s="2">
        <v>5.8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4.9999999873762135E-7</v>
      </c>
      <c r="K346" s="1">
        <f>Tabla3[[#This Row],[LON UAV]]-Tabla3[[#This Row],[LON MARKER]]</f>
        <v>9.9999999925159955E-7</v>
      </c>
      <c r="L346" s="2">
        <f>Tabla3[[#This Row],[ALT UAV]]-Tabla3[[#This Row],[ALT MARKER]]</f>
        <v>5.8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40.544814899999999</v>
      </c>
      <c r="C347" s="1">
        <v>-4.0121177000000001</v>
      </c>
      <c r="D347" s="2">
        <v>5.7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4.9999999873762135E-7</v>
      </c>
      <c r="K347" s="1">
        <f>Tabla3[[#This Row],[LON UAV]]-Tabla3[[#This Row],[LON MARKER]]</f>
        <v>1.0999999995320309E-6</v>
      </c>
      <c r="L347" s="2">
        <f>Tabla3[[#This Row],[ALT UAV]]-Tabla3[[#This Row],[ALT MARKER]]</f>
        <v>5.7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40.544814899999999</v>
      </c>
      <c r="C348" s="1">
        <v>-4.0121177000000001</v>
      </c>
      <c r="D348" s="2">
        <v>5.62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4.9999999873762135E-7</v>
      </c>
      <c r="K348" s="1">
        <f>Tabla3[[#This Row],[LON UAV]]-Tabla3[[#This Row],[LON MARKER]]</f>
        <v>1.0999999995320309E-6</v>
      </c>
      <c r="L348" s="2">
        <f>Tabla3[[#This Row],[ALT UAV]]-Tabla3[[#This Row],[ALT MARKER]]</f>
        <v>5.62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40.544814899999999</v>
      </c>
      <c r="C349" s="1">
        <v>-4.0121177000000001</v>
      </c>
      <c r="D349" s="2">
        <v>5.55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4.9999999873762135E-7</v>
      </c>
      <c r="K349" s="1">
        <f>Tabla3[[#This Row],[LON UAV]]-Tabla3[[#This Row],[LON MARKER]]</f>
        <v>1.0999999995320309E-6</v>
      </c>
      <c r="L349" s="2">
        <f>Tabla3[[#This Row],[ALT UAV]]-Tabla3[[#This Row],[ALT MARKER]]</f>
        <v>5.55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40.544814899999999</v>
      </c>
      <c r="C350" s="1">
        <v>-4.0121177000000001</v>
      </c>
      <c r="D350" s="2">
        <v>5.47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4.9999999873762135E-7</v>
      </c>
      <c r="K350" s="1">
        <f>Tabla3[[#This Row],[LON UAV]]-Tabla3[[#This Row],[LON MARKER]]</f>
        <v>1.0999999995320309E-6</v>
      </c>
      <c r="L350" s="2">
        <f>Tabla3[[#This Row],[ALT UAV]]-Tabla3[[#This Row],[ALT MARKER]]</f>
        <v>5.47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40.544814799999997</v>
      </c>
      <c r="C351" s="1">
        <v>-4.0121177000000001</v>
      </c>
      <c r="D351" s="2">
        <v>5.35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3.9999999756901161E-7</v>
      </c>
      <c r="K351" s="1">
        <f>Tabla3[[#This Row],[LON UAV]]-Tabla3[[#This Row],[LON MARKER]]</f>
        <v>1.0999999995320309E-6</v>
      </c>
      <c r="L351" s="2">
        <f>Tabla3[[#This Row],[ALT UAV]]-Tabla3[[#This Row],[ALT MARKER]]</f>
        <v>5.35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40.544814899999999</v>
      </c>
      <c r="C352" s="1">
        <v>-4.0121177000000001</v>
      </c>
      <c r="D352" s="2">
        <v>5.22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4.9999999873762135E-7</v>
      </c>
      <c r="K352" s="1">
        <f>Tabla3[[#This Row],[LON UAV]]-Tabla3[[#This Row],[LON MARKER]]</f>
        <v>1.0999999995320309E-6</v>
      </c>
      <c r="L352" s="2">
        <f>Tabla3[[#This Row],[ALT UAV]]-Tabla3[[#This Row],[ALT MARKER]]</f>
        <v>5.22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40.544814899999999</v>
      </c>
      <c r="C353" s="1">
        <v>-4.0121177000000001</v>
      </c>
      <c r="D353" s="2">
        <v>5.14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4.9999999873762135E-7</v>
      </c>
      <c r="K353" s="1">
        <f>Tabla3[[#This Row],[LON UAV]]-Tabla3[[#This Row],[LON MARKER]]</f>
        <v>1.0999999995320309E-6</v>
      </c>
      <c r="L353" s="2">
        <f>Tabla3[[#This Row],[ALT UAV]]-Tabla3[[#This Row],[ALT MARKER]]</f>
        <v>5.14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40.544814899999999</v>
      </c>
      <c r="C354" s="1">
        <v>-4.0121177000000001</v>
      </c>
      <c r="D354" s="2">
        <v>5.05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4.9999999873762135E-7</v>
      </c>
      <c r="K354" s="1">
        <f>Tabla3[[#This Row],[LON UAV]]-Tabla3[[#This Row],[LON MARKER]]</f>
        <v>1.0999999995320309E-6</v>
      </c>
      <c r="L354" s="2">
        <f>Tabla3[[#This Row],[ALT UAV]]-Tabla3[[#This Row],[ALT MARKER]]</f>
        <v>5.05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40.544814899999999</v>
      </c>
      <c r="C355" s="1">
        <v>-4.0121177000000001</v>
      </c>
      <c r="D355" s="2">
        <v>4.97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4.9999999873762135E-7</v>
      </c>
      <c r="K355" s="1">
        <f>Tabla3[[#This Row],[LON UAV]]-Tabla3[[#This Row],[LON MARKER]]</f>
        <v>1.0999999995320309E-6</v>
      </c>
      <c r="L355" s="2">
        <f>Tabla3[[#This Row],[ALT UAV]]-Tabla3[[#This Row],[ALT MARKER]]</f>
        <v>4.97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40.544814899999999</v>
      </c>
      <c r="C356" s="1">
        <v>-4.0121177000000001</v>
      </c>
      <c r="D356" s="2">
        <v>4.87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4.9999999873762135E-7</v>
      </c>
      <c r="K356" s="1">
        <f>Tabla3[[#This Row],[LON UAV]]-Tabla3[[#This Row],[LON MARKER]]</f>
        <v>1.0999999995320309E-6</v>
      </c>
      <c r="L356" s="2">
        <f>Tabla3[[#This Row],[ALT UAV]]-Tabla3[[#This Row],[ALT MARKER]]</f>
        <v>4.87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40.544814899999999</v>
      </c>
      <c r="C357" s="1">
        <v>-4.0121177000000001</v>
      </c>
      <c r="D357" s="2">
        <v>4.76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4.9999999873762135E-7</v>
      </c>
      <c r="K357" s="1">
        <f>Tabla3[[#This Row],[LON UAV]]-Tabla3[[#This Row],[LON MARKER]]</f>
        <v>1.0999999995320309E-6</v>
      </c>
      <c r="L357" s="2">
        <f>Tabla3[[#This Row],[ALT UAV]]-Tabla3[[#This Row],[ALT MARKER]]</f>
        <v>4.76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40.544814899999999</v>
      </c>
      <c r="C358" s="1">
        <v>-4.0121177000000001</v>
      </c>
      <c r="D358" s="2">
        <v>4.68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4.9999999873762135E-7</v>
      </c>
      <c r="K358" s="1">
        <f>Tabla3[[#This Row],[LON UAV]]-Tabla3[[#This Row],[LON MARKER]]</f>
        <v>1.0999999995320309E-6</v>
      </c>
      <c r="L358" s="2">
        <f>Tabla3[[#This Row],[ALT UAV]]-Tabla3[[#This Row],[ALT MARKER]]</f>
        <v>4.68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40.544814899999999</v>
      </c>
      <c r="C359" s="1">
        <v>-4.0121177000000001</v>
      </c>
      <c r="D359" s="2">
        <v>4.59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4.9999999873762135E-7</v>
      </c>
      <c r="K359" s="1">
        <f>Tabla3[[#This Row],[LON UAV]]-Tabla3[[#This Row],[LON MARKER]]</f>
        <v>1.0999999995320309E-6</v>
      </c>
      <c r="L359" s="2">
        <f>Tabla3[[#This Row],[ALT UAV]]-Tabla3[[#This Row],[ALT MARKER]]</f>
        <v>4.59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40.544814899999999</v>
      </c>
      <c r="C360" s="1">
        <v>-4.0121177000000001</v>
      </c>
      <c r="D360" s="2">
        <v>4.5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4.9999999873762135E-7</v>
      </c>
      <c r="K360" s="1">
        <f>Tabla3[[#This Row],[LON UAV]]-Tabla3[[#This Row],[LON MARKER]]</f>
        <v>1.0999999995320309E-6</v>
      </c>
      <c r="L360" s="2">
        <f>Tabla3[[#This Row],[ALT UAV]]-Tabla3[[#This Row],[ALT MARKER]]</f>
        <v>4.5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40.544814899999999</v>
      </c>
      <c r="C361" s="1">
        <v>-4.0121177000000001</v>
      </c>
      <c r="D361" s="2">
        <v>4.42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4.9999999873762135E-7</v>
      </c>
      <c r="K361" s="1">
        <f>Tabla3[[#This Row],[LON UAV]]-Tabla3[[#This Row],[LON MARKER]]</f>
        <v>1.0999999995320309E-6</v>
      </c>
      <c r="L361" s="2">
        <f>Tabla3[[#This Row],[ALT UAV]]-Tabla3[[#This Row],[ALT MARKER]]</f>
        <v>4.42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40.544815</v>
      </c>
      <c r="C362" s="1">
        <v>-4.0121177000000001</v>
      </c>
      <c r="D362" s="2">
        <v>4.32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5.999999999062311E-7</v>
      </c>
      <c r="K362" s="1">
        <f>Tabla3[[#This Row],[LON UAV]]-Tabla3[[#This Row],[LON MARKER]]</f>
        <v>1.0999999995320309E-6</v>
      </c>
      <c r="L362" s="2">
        <f>Tabla3[[#This Row],[ALT UAV]]-Tabla3[[#This Row],[ALT MARKER]]</f>
        <v>4.32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40.544815</v>
      </c>
      <c r="C363" s="1">
        <v>-4.0121177000000001</v>
      </c>
      <c r="D363" s="2">
        <v>4.24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5.999999999062311E-7</v>
      </c>
      <c r="K363" s="1">
        <f>Tabla3[[#This Row],[LON UAV]]-Tabla3[[#This Row],[LON MARKER]]</f>
        <v>1.0999999995320309E-6</v>
      </c>
      <c r="L363" s="2">
        <f>Tabla3[[#This Row],[ALT UAV]]-Tabla3[[#This Row],[ALT MARKER]]</f>
        <v>4.24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40.544815</v>
      </c>
      <c r="C364" s="1">
        <v>-4.0121177000000001</v>
      </c>
      <c r="D364" s="2">
        <v>4.1500000000000004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5.999999999062311E-7</v>
      </c>
      <c r="K364" s="1">
        <f>Tabla3[[#This Row],[LON UAV]]-Tabla3[[#This Row],[LON MARKER]]</f>
        <v>1.0999999995320309E-6</v>
      </c>
      <c r="L364" s="2">
        <f>Tabla3[[#This Row],[ALT UAV]]-Tabla3[[#This Row],[ALT MARKER]]</f>
        <v>4.1500000000000004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40.544815</v>
      </c>
      <c r="C365" s="1">
        <v>-4.0121177000000001</v>
      </c>
      <c r="D365" s="2">
        <v>4.0599999999999996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5.999999999062311E-7</v>
      </c>
      <c r="K365" s="1">
        <f>Tabla3[[#This Row],[LON UAV]]-Tabla3[[#This Row],[LON MARKER]]</f>
        <v>1.0999999995320309E-6</v>
      </c>
      <c r="L365" s="2">
        <f>Tabla3[[#This Row],[ALT UAV]]-Tabla3[[#This Row],[ALT MARKER]]</f>
        <v>4.0599999999999996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40.544815</v>
      </c>
      <c r="C366" s="1">
        <v>-4.0121177000000001</v>
      </c>
      <c r="D366" s="2">
        <v>3.97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5.999999999062311E-7</v>
      </c>
      <c r="K366" s="1">
        <f>Tabla3[[#This Row],[LON UAV]]-Tabla3[[#This Row],[LON MARKER]]</f>
        <v>1.0999999995320309E-6</v>
      </c>
      <c r="L366" s="2">
        <f>Tabla3[[#This Row],[ALT UAV]]-Tabla3[[#This Row],[ALT MARKER]]</f>
        <v>3.97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40.544815</v>
      </c>
      <c r="C367" s="1">
        <v>-4.0121177000000001</v>
      </c>
      <c r="D367" s="2">
        <v>3.88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5.999999999062311E-7</v>
      </c>
      <c r="K367" s="1">
        <f>Tabla3[[#This Row],[LON UAV]]-Tabla3[[#This Row],[LON MARKER]]</f>
        <v>1.0999999995320309E-6</v>
      </c>
      <c r="L367" s="2">
        <f>Tabla3[[#This Row],[ALT UAV]]-Tabla3[[#This Row],[ALT MARKER]]</f>
        <v>3.88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40.544815</v>
      </c>
      <c r="C368" s="1">
        <v>-4.0121177000000001</v>
      </c>
      <c r="D368" s="2">
        <v>3.79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5.999999999062311E-7</v>
      </c>
      <c r="K368" s="1">
        <f>Tabla3[[#This Row],[LON UAV]]-Tabla3[[#This Row],[LON MARKER]]</f>
        <v>1.0999999995320309E-6</v>
      </c>
      <c r="L368" s="2">
        <f>Tabla3[[#This Row],[ALT UAV]]-Tabla3[[#This Row],[ALT MARKER]]</f>
        <v>3.79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40.544815</v>
      </c>
      <c r="C369" s="1">
        <v>-4.0121177000000001</v>
      </c>
      <c r="D369" s="2">
        <v>3.72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5.999999999062311E-7</v>
      </c>
      <c r="K369" s="1">
        <f>Tabla3[[#This Row],[LON UAV]]-Tabla3[[#This Row],[LON MARKER]]</f>
        <v>1.0999999995320309E-6</v>
      </c>
      <c r="L369" s="2">
        <f>Tabla3[[#This Row],[ALT UAV]]-Tabla3[[#This Row],[ALT MARKER]]</f>
        <v>3.72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40.544815100000001</v>
      </c>
      <c r="C370" s="1">
        <v>-4.0121177000000001</v>
      </c>
      <c r="D370" s="2">
        <v>3.61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7.0000000107484084E-7</v>
      </c>
      <c r="K370" s="1">
        <f>Tabla3[[#This Row],[LON UAV]]-Tabla3[[#This Row],[LON MARKER]]</f>
        <v>1.0999999995320309E-6</v>
      </c>
      <c r="L370" s="2">
        <f>Tabla3[[#This Row],[ALT UAV]]-Tabla3[[#This Row],[ALT MARKER]]</f>
        <v>3.61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40.544815100000001</v>
      </c>
      <c r="C371" s="1">
        <v>-4.0121177000000001</v>
      </c>
      <c r="D371" s="2">
        <v>3.52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7.0000000107484084E-7</v>
      </c>
      <c r="K371" s="1">
        <f>Tabla3[[#This Row],[LON UAV]]-Tabla3[[#This Row],[LON MARKER]]</f>
        <v>1.0999999995320309E-6</v>
      </c>
      <c r="L371" s="2">
        <f>Tabla3[[#This Row],[ALT UAV]]-Tabla3[[#This Row],[ALT MARKER]]</f>
        <v>3.52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40.544815100000001</v>
      </c>
      <c r="C372" s="1">
        <v>-4.0121177000000001</v>
      </c>
      <c r="D372" s="2">
        <v>3.44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7.0000000107484084E-7</v>
      </c>
      <c r="K372" s="1">
        <f>Tabla3[[#This Row],[LON UAV]]-Tabla3[[#This Row],[LON MARKER]]</f>
        <v>1.0999999995320309E-6</v>
      </c>
      <c r="L372" s="2">
        <f>Tabla3[[#This Row],[ALT UAV]]-Tabla3[[#This Row],[ALT MARKER]]</f>
        <v>3.44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40.544815100000001</v>
      </c>
      <c r="C373" s="1">
        <v>-4.0121177000000001</v>
      </c>
      <c r="D373" s="2">
        <v>3.35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7.0000000107484084E-7</v>
      </c>
      <c r="K373" s="1">
        <f>Tabla3[[#This Row],[LON UAV]]-Tabla3[[#This Row],[LON MARKER]]</f>
        <v>1.0999999995320309E-6</v>
      </c>
      <c r="L373" s="2">
        <f>Tabla3[[#This Row],[ALT UAV]]-Tabla3[[#This Row],[ALT MARKER]]</f>
        <v>3.35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40.544815100000001</v>
      </c>
      <c r="C374" s="1">
        <v>-4.0121177000000001</v>
      </c>
      <c r="D374" s="2">
        <v>3.25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7.0000000107484084E-7</v>
      </c>
      <c r="K374" s="1">
        <f>Tabla3[[#This Row],[LON UAV]]-Tabla3[[#This Row],[LON MARKER]]</f>
        <v>1.0999999995320309E-6</v>
      </c>
      <c r="L374" s="2">
        <f>Tabla3[[#This Row],[ALT UAV]]-Tabla3[[#This Row],[ALT MARKER]]</f>
        <v>3.25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40.544815100000001</v>
      </c>
      <c r="C375" s="1">
        <v>-4.0121178000000004</v>
      </c>
      <c r="D375" s="2">
        <v>3.17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7.0000000107484084E-7</v>
      </c>
      <c r="K375" s="1">
        <f>Tabla3[[#This Row],[LON UAV]]-Tabla3[[#This Row],[LON MARKER]]</f>
        <v>9.9999999925159955E-7</v>
      </c>
      <c r="L375" s="2">
        <f>Tabla3[[#This Row],[ALT UAV]]-Tabla3[[#This Row],[ALT MARKER]]</f>
        <v>3.17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40.544815100000001</v>
      </c>
      <c r="C376" s="1">
        <v>-4.0121178000000004</v>
      </c>
      <c r="D376" s="2">
        <v>3.08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7.0000000107484084E-7</v>
      </c>
      <c r="K376" s="1">
        <f>Tabla3[[#This Row],[LON UAV]]-Tabla3[[#This Row],[LON MARKER]]</f>
        <v>9.9999999925159955E-7</v>
      </c>
      <c r="L376" s="2">
        <f>Tabla3[[#This Row],[ALT UAV]]-Tabla3[[#This Row],[ALT MARKER]]</f>
        <v>3.08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40.544815100000001</v>
      </c>
      <c r="C377" s="1">
        <v>-4.0121178000000004</v>
      </c>
      <c r="D377" s="2">
        <v>2.99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7.0000000107484084E-7</v>
      </c>
      <c r="K377" s="1">
        <f>Tabla3[[#This Row],[LON UAV]]-Tabla3[[#This Row],[LON MARKER]]</f>
        <v>9.9999999925159955E-7</v>
      </c>
      <c r="L377" s="2">
        <f>Tabla3[[#This Row],[ALT UAV]]-Tabla3[[#This Row],[ALT MARKER]]</f>
        <v>2.99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40.544815100000001</v>
      </c>
      <c r="C378" s="1">
        <v>-4.0121178000000004</v>
      </c>
      <c r="D378" s="2">
        <v>2.9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7.0000000107484084E-7</v>
      </c>
      <c r="K378" s="1">
        <f>Tabla3[[#This Row],[LON UAV]]-Tabla3[[#This Row],[LON MARKER]]</f>
        <v>9.9999999925159955E-7</v>
      </c>
      <c r="L378" s="2">
        <f>Tabla3[[#This Row],[ALT UAV]]-Tabla3[[#This Row],[ALT MARKER]]</f>
        <v>2.9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40.544815100000001</v>
      </c>
      <c r="C379" s="1">
        <v>-4.0121178000000004</v>
      </c>
      <c r="D379" s="2">
        <v>2.81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7.0000000107484084E-7</v>
      </c>
      <c r="K379" s="1">
        <f>Tabla3[[#This Row],[LON UAV]]-Tabla3[[#This Row],[LON MARKER]]</f>
        <v>9.9999999925159955E-7</v>
      </c>
      <c r="L379" s="2">
        <f>Tabla3[[#This Row],[ALT UAV]]-Tabla3[[#This Row],[ALT MARKER]]</f>
        <v>2.81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40.544815100000001</v>
      </c>
      <c r="C380" s="1">
        <v>-4.0121178000000004</v>
      </c>
      <c r="D380" s="2">
        <v>2.71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7.0000000107484084E-7</v>
      </c>
      <c r="K380" s="1">
        <f>Tabla3[[#This Row],[LON UAV]]-Tabla3[[#This Row],[LON MARKER]]</f>
        <v>9.9999999925159955E-7</v>
      </c>
      <c r="L380" s="2">
        <f>Tabla3[[#This Row],[ALT UAV]]-Tabla3[[#This Row],[ALT MARKER]]</f>
        <v>2.71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40.544815100000001</v>
      </c>
      <c r="C381" s="1">
        <v>-4.0121178000000004</v>
      </c>
      <c r="D381" s="2">
        <v>2.62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7.0000000107484084E-7</v>
      </c>
      <c r="K381" s="1">
        <f>Tabla3[[#This Row],[LON UAV]]-Tabla3[[#This Row],[LON MARKER]]</f>
        <v>9.9999999925159955E-7</v>
      </c>
      <c r="L381" s="2">
        <f>Tabla3[[#This Row],[ALT UAV]]-Tabla3[[#This Row],[ALT MARKER]]</f>
        <v>2.62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40.544815100000001</v>
      </c>
      <c r="C382" s="1">
        <v>-4.0121178999999998</v>
      </c>
      <c r="D382" s="2">
        <v>2.54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7.0000000107484084E-7</v>
      </c>
      <c r="K382" s="1">
        <f>Tabla3[[#This Row],[LON UAV]]-Tabla3[[#This Row],[LON MARKER]]</f>
        <v>8.9999999985934664E-7</v>
      </c>
      <c r="L382" s="2">
        <f>Tabla3[[#This Row],[ALT UAV]]-Tabla3[[#This Row],[ALT MARKER]]</f>
        <v>2.54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40.544815100000001</v>
      </c>
      <c r="C383" s="1">
        <v>-4.0121178999999998</v>
      </c>
      <c r="D383" s="2">
        <v>2.44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7.0000000107484084E-7</v>
      </c>
      <c r="K383" s="1">
        <f>Tabla3[[#This Row],[LON UAV]]-Tabla3[[#This Row],[LON MARKER]]</f>
        <v>8.9999999985934664E-7</v>
      </c>
      <c r="L383" s="2">
        <f>Tabla3[[#This Row],[ALT UAV]]-Tabla3[[#This Row],[ALT MARKER]]</f>
        <v>2.44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40.544815100000001</v>
      </c>
      <c r="C384" s="1">
        <v>-4.0121178999999998</v>
      </c>
      <c r="D384" s="2">
        <v>2.37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7.0000000107484084E-7</v>
      </c>
      <c r="K384" s="1">
        <f>Tabla3[[#This Row],[LON UAV]]-Tabla3[[#This Row],[LON MARKER]]</f>
        <v>8.9999999985934664E-7</v>
      </c>
      <c r="L384" s="2">
        <f>Tabla3[[#This Row],[ALT UAV]]-Tabla3[[#This Row],[ALT MARKER]]</f>
        <v>2.37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40.544815100000001</v>
      </c>
      <c r="C385" s="1">
        <v>-4.0121178999999998</v>
      </c>
      <c r="D385" s="2">
        <v>2.27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7.0000000107484084E-7</v>
      </c>
      <c r="K385" s="1">
        <f>Tabla3[[#This Row],[LON UAV]]-Tabla3[[#This Row],[LON MARKER]]</f>
        <v>8.9999999985934664E-7</v>
      </c>
      <c r="L385" s="2">
        <f>Tabla3[[#This Row],[ALT UAV]]-Tabla3[[#This Row],[ALT MARKER]]</f>
        <v>2.27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40.544815100000001</v>
      </c>
      <c r="C386" s="1">
        <v>-4.0121178999999998</v>
      </c>
      <c r="D386" s="2">
        <v>2.19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7.0000000107484084E-7</v>
      </c>
      <c r="K386" s="1">
        <f>Tabla3[[#This Row],[LON UAV]]-Tabla3[[#This Row],[LON MARKER]]</f>
        <v>8.9999999985934664E-7</v>
      </c>
      <c r="L386" s="2">
        <f>Tabla3[[#This Row],[ALT UAV]]-Tabla3[[#This Row],[ALT MARKER]]</f>
        <v>2.19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40.544815100000001</v>
      </c>
      <c r="C387" s="1">
        <v>-4.0121178999999998</v>
      </c>
      <c r="D387" s="2">
        <v>2.11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7.0000000107484084E-7</v>
      </c>
      <c r="K387" s="1">
        <f>Tabla3[[#This Row],[LON UAV]]-Tabla3[[#This Row],[LON MARKER]]</f>
        <v>8.9999999985934664E-7</v>
      </c>
      <c r="L387" s="2">
        <f>Tabla3[[#This Row],[ALT UAV]]-Tabla3[[#This Row],[ALT MARKER]]</f>
        <v>2.11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40.544815100000001</v>
      </c>
      <c r="C388" s="1">
        <v>-4.0121178999999998</v>
      </c>
      <c r="D388" s="2">
        <v>2.02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7.0000000107484084E-7</v>
      </c>
      <c r="K388" s="1">
        <f>Tabla3[[#This Row],[LON UAV]]-Tabla3[[#This Row],[LON MARKER]]</f>
        <v>8.9999999985934664E-7</v>
      </c>
      <c r="L388" s="2">
        <f>Tabla3[[#This Row],[ALT UAV]]-Tabla3[[#This Row],[ALT MARKER]]</f>
        <v>2.02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40.544815100000001</v>
      </c>
      <c r="C389" s="1">
        <v>-4.0121180000000001</v>
      </c>
      <c r="D389" s="2">
        <v>1.92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7.0000000107484084E-7</v>
      </c>
      <c r="K389" s="1">
        <f>Tabla3[[#This Row],[LON UAV]]-Tabla3[[#This Row],[LON MARKER]]</f>
        <v>7.9999999957891532E-7</v>
      </c>
      <c r="L389" s="2">
        <f>Tabla3[[#This Row],[ALT UAV]]-Tabla3[[#This Row],[ALT MARKER]]</f>
        <v>1.92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40.544815100000001</v>
      </c>
      <c r="C390" s="1">
        <v>-4.0121180000000001</v>
      </c>
      <c r="D390" s="2">
        <v>1.82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7.0000000107484084E-7</v>
      </c>
      <c r="K390" s="1">
        <f>Tabla3[[#This Row],[LON UAV]]-Tabla3[[#This Row],[LON MARKER]]</f>
        <v>7.9999999957891532E-7</v>
      </c>
      <c r="L390" s="2">
        <f>Tabla3[[#This Row],[ALT UAV]]-Tabla3[[#This Row],[ALT MARKER]]</f>
        <v>1.82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40.544815100000001</v>
      </c>
      <c r="C391" s="1">
        <v>-4.0121180000000001</v>
      </c>
      <c r="D391" s="2">
        <v>1.74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7.0000000107484084E-7</v>
      </c>
      <c r="K391" s="1">
        <f>Tabla3[[#This Row],[LON UAV]]-Tabla3[[#This Row],[LON MARKER]]</f>
        <v>7.9999999957891532E-7</v>
      </c>
      <c r="L391" s="2">
        <f>Tabla3[[#This Row],[ALT UAV]]-Tabla3[[#This Row],[ALT MARKER]]</f>
        <v>1.74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40.544815100000001</v>
      </c>
      <c r="C392" s="1">
        <v>-4.0121180000000001</v>
      </c>
      <c r="D392" s="2">
        <v>1.66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7.0000000107484084E-7</v>
      </c>
      <c r="K392" s="1">
        <f>Tabla3[[#This Row],[LON UAV]]-Tabla3[[#This Row],[LON MARKER]]</f>
        <v>7.9999999957891532E-7</v>
      </c>
      <c r="L392" s="2">
        <f>Tabla3[[#This Row],[ALT UAV]]-Tabla3[[#This Row],[ALT MARKER]]</f>
        <v>1.66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40.544815100000001</v>
      </c>
      <c r="C393" s="1">
        <v>-4.0121180000000001</v>
      </c>
      <c r="D393" s="2">
        <v>1.57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7.0000000107484084E-7</v>
      </c>
      <c r="K393" s="1">
        <f>Tabla3[[#This Row],[LON UAV]]-Tabla3[[#This Row],[LON MARKER]]</f>
        <v>7.9999999957891532E-7</v>
      </c>
      <c r="L393" s="2">
        <f>Tabla3[[#This Row],[ALT UAV]]-Tabla3[[#This Row],[ALT MARKER]]</f>
        <v>1.57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40.544815100000001</v>
      </c>
      <c r="C394" s="1">
        <v>-4.0121180000000001</v>
      </c>
      <c r="D394" s="2">
        <v>1.48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7.0000000107484084E-7</v>
      </c>
      <c r="K394" s="1">
        <f>Tabla3[[#This Row],[LON UAV]]-Tabla3[[#This Row],[LON MARKER]]</f>
        <v>7.9999999957891532E-7</v>
      </c>
      <c r="L394" s="2">
        <f>Tabla3[[#This Row],[ALT UAV]]-Tabla3[[#This Row],[ALT MARKER]]</f>
        <v>1.48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40.544815100000001</v>
      </c>
      <c r="C395" s="1">
        <v>-4.0121180000000001</v>
      </c>
      <c r="D395" s="2">
        <v>1.39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7.0000000107484084E-7</v>
      </c>
      <c r="K395" s="1">
        <f>Tabla3[[#This Row],[LON UAV]]-Tabla3[[#This Row],[LON MARKER]]</f>
        <v>7.9999999957891532E-7</v>
      </c>
      <c r="L395" s="2">
        <f>Tabla3[[#This Row],[ALT UAV]]-Tabla3[[#This Row],[ALT MARKER]]</f>
        <v>1.39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40.544815100000001</v>
      </c>
      <c r="C396" s="1">
        <v>-4.0121180000000001</v>
      </c>
      <c r="D396" s="2">
        <v>1.32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7.0000000107484084E-7</v>
      </c>
      <c r="K396" s="1">
        <f>Tabla3[[#This Row],[LON UAV]]-Tabla3[[#This Row],[LON MARKER]]</f>
        <v>7.9999999957891532E-7</v>
      </c>
      <c r="L396" s="2">
        <f>Tabla3[[#This Row],[ALT UAV]]-Tabla3[[#This Row],[ALT MARKER]]</f>
        <v>1.32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40.544815100000001</v>
      </c>
      <c r="C397" s="1">
        <v>-4.0121180000000001</v>
      </c>
      <c r="D397" s="2">
        <v>1.25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7.0000000107484084E-7</v>
      </c>
      <c r="K397" s="1">
        <f>Tabla3[[#This Row],[LON UAV]]-Tabla3[[#This Row],[LON MARKER]]</f>
        <v>7.9999999957891532E-7</v>
      </c>
      <c r="L397" s="2">
        <f>Tabla3[[#This Row],[ALT UAV]]-Tabla3[[#This Row],[ALT MARKER]]</f>
        <v>1.25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40.544815100000001</v>
      </c>
      <c r="C398" s="1">
        <v>-4.0121180000000001</v>
      </c>
      <c r="D398" s="2">
        <v>1.1499999999999999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7.0000000107484084E-7</v>
      </c>
      <c r="K398" s="1">
        <f>Tabla3[[#This Row],[LON UAV]]-Tabla3[[#This Row],[LON MARKER]]</f>
        <v>7.9999999957891532E-7</v>
      </c>
      <c r="L398" s="2">
        <f>Tabla3[[#This Row],[ALT UAV]]-Tabla3[[#This Row],[ALT MARKER]]</f>
        <v>1.1499999999999999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40.544815100000001</v>
      </c>
      <c r="C399" s="1">
        <v>-4.0121180000000001</v>
      </c>
      <c r="D399" s="2">
        <v>1.05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7.0000000107484084E-7</v>
      </c>
      <c r="K399" s="1">
        <f>Tabla3[[#This Row],[LON UAV]]-Tabla3[[#This Row],[LON MARKER]]</f>
        <v>7.9999999957891532E-7</v>
      </c>
      <c r="L399" s="2">
        <f>Tabla3[[#This Row],[ALT UAV]]-Tabla3[[#This Row],[ALT MARKER]]</f>
        <v>1.05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40.544815100000001</v>
      </c>
      <c r="C400" s="1">
        <v>-4.0121180000000001</v>
      </c>
      <c r="D400" s="2">
        <v>0.98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7.0000000107484084E-7</v>
      </c>
      <c r="K400" s="1">
        <f>Tabla3[[#This Row],[LON UAV]]-Tabla3[[#This Row],[LON MARKER]]</f>
        <v>7.9999999957891532E-7</v>
      </c>
      <c r="L400" s="2">
        <f>Tabla3[[#This Row],[ALT UAV]]-Tabla3[[#This Row],[ALT MARKER]]</f>
        <v>0.98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40.544815100000001</v>
      </c>
      <c r="C401" s="1">
        <v>-4.0121180000000001</v>
      </c>
      <c r="D401" s="2">
        <v>0.9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7.0000000107484084E-7</v>
      </c>
      <c r="K401" s="1">
        <f>Tabla3[[#This Row],[LON UAV]]-Tabla3[[#This Row],[LON MARKER]]</f>
        <v>7.9999999957891532E-7</v>
      </c>
      <c r="L401" s="2">
        <f>Tabla3[[#This Row],[ALT UAV]]-Tabla3[[#This Row],[ALT MARKER]]</f>
        <v>0.9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40.544815100000001</v>
      </c>
      <c r="C402" s="1">
        <v>-4.0121180000000001</v>
      </c>
      <c r="D402" s="2">
        <v>0.81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7.0000000107484084E-7</v>
      </c>
      <c r="K402" s="1">
        <f>Tabla3[[#This Row],[LON UAV]]-Tabla3[[#This Row],[LON MARKER]]</f>
        <v>7.9999999957891532E-7</v>
      </c>
      <c r="L402" s="2">
        <f>Tabla3[[#This Row],[ALT UAV]]-Tabla3[[#This Row],[ALT MARKER]]</f>
        <v>0.81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40.544815100000001</v>
      </c>
      <c r="C403" s="1">
        <v>-4.0121180000000001</v>
      </c>
      <c r="D403" s="2">
        <v>0.71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7.0000000107484084E-7</v>
      </c>
      <c r="K403" s="1">
        <f>Tabla3[[#This Row],[LON UAV]]-Tabla3[[#This Row],[LON MARKER]]</f>
        <v>7.9999999957891532E-7</v>
      </c>
      <c r="L403" s="2">
        <f>Tabla3[[#This Row],[ALT UAV]]-Tabla3[[#This Row],[ALT MARKER]]</f>
        <v>0.71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40.544815100000001</v>
      </c>
      <c r="C404" s="1">
        <v>-4.0121180000000001</v>
      </c>
      <c r="D404" s="2">
        <v>0.61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7.0000000107484084E-7</v>
      </c>
      <c r="K404" s="1">
        <f>Tabla3[[#This Row],[LON UAV]]-Tabla3[[#This Row],[LON MARKER]]</f>
        <v>7.9999999957891532E-7</v>
      </c>
      <c r="L404" s="2">
        <f>Tabla3[[#This Row],[ALT UAV]]-Tabla3[[#This Row],[ALT MARKER]]</f>
        <v>0.61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40.544815100000001</v>
      </c>
      <c r="C405" s="1">
        <v>-4.0121180000000001</v>
      </c>
      <c r="D405" s="2">
        <v>0.52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7.0000000107484084E-7</v>
      </c>
      <c r="K405" s="1">
        <f>Tabla3[[#This Row],[LON UAV]]-Tabla3[[#This Row],[LON MARKER]]</f>
        <v>7.9999999957891532E-7</v>
      </c>
      <c r="L405" s="2">
        <f>Tabla3[[#This Row],[ALT UAV]]-Tabla3[[#This Row],[ALT MARKER]]</f>
        <v>0.52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40.544815100000001</v>
      </c>
      <c r="C406" s="1">
        <v>-4.0121180000000001</v>
      </c>
      <c r="D406" s="2">
        <v>0.43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7.0000000107484084E-7</v>
      </c>
      <c r="K406" s="1">
        <f>Tabla3[[#This Row],[LON UAV]]-Tabla3[[#This Row],[LON MARKER]]</f>
        <v>7.9999999957891532E-7</v>
      </c>
      <c r="L406" s="2">
        <f>Tabla3[[#This Row],[ALT UAV]]-Tabla3[[#This Row],[ALT MARKER]]</f>
        <v>0.43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40.544815100000001</v>
      </c>
      <c r="C407" s="1">
        <v>-4.0121180000000001</v>
      </c>
      <c r="D407" s="2">
        <v>0.34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7.0000000107484084E-7</v>
      </c>
      <c r="K407" s="1">
        <f>Tabla3[[#This Row],[LON UAV]]-Tabla3[[#This Row],[LON MARKER]]</f>
        <v>7.9999999957891532E-7</v>
      </c>
      <c r="L407" s="2">
        <f>Tabla3[[#This Row],[ALT UAV]]-Tabla3[[#This Row],[ALT MARKER]]</f>
        <v>0.34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40.544815100000001</v>
      </c>
      <c r="C408" s="1">
        <v>-4.0121180000000001</v>
      </c>
      <c r="D408" s="2">
        <v>0.26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7.0000000107484084E-7</v>
      </c>
      <c r="K408" s="1">
        <f>Tabla3[[#This Row],[LON UAV]]-Tabla3[[#This Row],[LON MARKER]]</f>
        <v>7.9999999957891532E-7</v>
      </c>
      <c r="L408" s="2">
        <f>Tabla3[[#This Row],[ALT UAV]]-Tabla3[[#This Row],[ALT MARKER]]</f>
        <v>0.26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40.544815100000001</v>
      </c>
      <c r="C409" s="1">
        <v>-4.0121180000000001</v>
      </c>
      <c r="D409" s="2">
        <v>0.17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7.0000000107484084E-7</v>
      </c>
      <c r="K409" s="1">
        <f>Tabla3[[#This Row],[LON UAV]]-Tabla3[[#This Row],[LON MARKER]]</f>
        <v>7.9999999957891532E-7</v>
      </c>
      <c r="L409" s="2">
        <f>Tabla3[[#This Row],[ALT UAV]]-Tabla3[[#This Row],[ALT MARKER]]</f>
        <v>0.17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40.544815100000001</v>
      </c>
      <c r="C410" s="1">
        <v>-4.0121180000000001</v>
      </c>
      <c r="D410" s="2">
        <v>0.1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7.0000000107484084E-7</v>
      </c>
      <c r="K410" s="1">
        <f>Tabla3[[#This Row],[LON UAV]]-Tabla3[[#This Row],[LON MARKER]]</f>
        <v>7.9999999957891532E-7</v>
      </c>
      <c r="L410" s="2">
        <f>Tabla3[[#This Row],[ALT UAV]]-Tabla3[[#This Row],[ALT MARKER]]</f>
        <v>0.1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40.544815100000001</v>
      </c>
      <c r="C411" s="1">
        <v>-4.0121180000000001</v>
      </c>
      <c r="D411" s="2">
        <v>0.03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7.0000000107484084E-7</v>
      </c>
      <c r="K411" s="1">
        <f>Tabla3[[#This Row],[LON UAV]]-Tabla3[[#This Row],[LON MARKER]]</f>
        <v>7.9999999957891532E-7</v>
      </c>
      <c r="L411" s="2">
        <f>Tabla3[[#This Row],[ALT UAV]]-Tabla3[[#This Row],[ALT MARKER]]</f>
        <v>0.03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40.544815100000001</v>
      </c>
      <c r="C412" s="1">
        <v>-4.0121180000000001</v>
      </c>
      <c r="D412" s="2">
        <v>-0.06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7.0000000107484084E-7</v>
      </c>
      <c r="K412" s="1">
        <f>Tabla3[[#This Row],[LON UAV]]-Tabla3[[#This Row],[LON MARKER]]</f>
        <v>7.9999999957891532E-7</v>
      </c>
      <c r="L412" s="2">
        <f>Tabla3[[#This Row],[ALT UAV]]-Tabla3[[#This Row],[ALT MARKER]]</f>
        <v>-0.06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40.544815</v>
      </c>
      <c r="C413" s="1">
        <v>-4.0121180000000001</v>
      </c>
      <c r="D413" s="2">
        <v>-0.15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5.999999999062311E-7</v>
      </c>
      <c r="K413" s="1">
        <f>Tabla3[[#This Row],[LON UAV]]-Tabla3[[#This Row],[LON MARKER]]</f>
        <v>7.9999999957891532E-7</v>
      </c>
      <c r="L413" s="2">
        <f>Tabla3[[#This Row],[ALT UAV]]-Tabla3[[#This Row],[ALT MARKER]]</f>
        <v>-0.15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40.544815</v>
      </c>
      <c r="C414" s="1">
        <v>-4.0121180000000001</v>
      </c>
      <c r="D414" s="2">
        <v>-0.23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5.999999999062311E-7</v>
      </c>
      <c r="K414" s="1">
        <f>Tabla3[[#This Row],[LON UAV]]-Tabla3[[#This Row],[LON MARKER]]</f>
        <v>7.9999999957891532E-7</v>
      </c>
      <c r="L414" s="2">
        <f>Tabla3[[#This Row],[ALT UAV]]-Tabla3[[#This Row],[ALT MARKER]]</f>
        <v>-0.23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40.544815</v>
      </c>
      <c r="C415" s="1">
        <v>-4.0121180000000001</v>
      </c>
      <c r="D415" s="2">
        <v>-0.28999999999999998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5.999999999062311E-7</v>
      </c>
      <c r="K415" s="1">
        <f>Tabla3[[#This Row],[LON UAV]]-Tabla3[[#This Row],[LON MARKER]]</f>
        <v>7.9999999957891532E-7</v>
      </c>
      <c r="L415" s="2">
        <f>Tabla3[[#This Row],[ALT UAV]]-Tabla3[[#This Row],[ALT MARKER]]</f>
        <v>-0.28999999999999998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40.544815</v>
      </c>
      <c r="C416" s="1">
        <v>-4.0121180000000001</v>
      </c>
      <c r="D416" s="2">
        <v>-0.33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5.999999999062311E-7</v>
      </c>
      <c r="K416" s="1">
        <f>Tabla3[[#This Row],[LON UAV]]-Tabla3[[#This Row],[LON MARKER]]</f>
        <v>7.9999999957891532E-7</v>
      </c>
      <c r="L416" s="2">
        <f>Tabla3[[#This Row],[ALT UAV]]-Tabla3[[#This Row],[ALT MARKER]]</f>
        <v>-0.33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40.544815</v>
      </c>
      <c r="C417" s="1">
        <v>-4.0121180000000001</v>
      </c>
      <c r="D417" s="2">
        <v>-0.37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5.999999999062311E-7</v>
      </c>
      <c r="K417" s="1">
        <f>Tabla3[[#This Row],[LON UAV]]-Tabla3[[#This Row],[LON MARKER]]</f>
        <v>7.9999999957891532E-7</v>
      </c>
      <c r="L417" s="2">
        <f>Tabla3[[#This Row],[ALT UAV]]-Tabla3[[#This Row],[ALT MARKER]]</f>
        <v>-0.37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40.544815</v>
      </c>
      <c r="C418" s="1">
        <v>-4.0121180000000001</v>
      </c>
      <c r="D418" s="2">
        <v>-0.39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5.999999999062311E-7</v>
      </c>
      <c r="K418" s="1">
        <f>Tabla3[[#This Row],[LON UAV]]-Tabla3[[#This Row],[LON MARKER]]</f>
        <v>7.9999999957891532E-7</v>
      </c>
      <c r="L418" s="2">
        <f>Tabla3[[#This Row],[ALT UAV]]-Tabla3[[#This Row],[ALT MARKER]]</f>
        <v>-0.39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40.544815</v>
      </c>
      <c r="C419" s="1">
        <v>-4.0121180000000001</v>
      </c>
      <c r="D419" s="2">
        <v>-0.4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5.999999999062311E-7</v>
      </c>
      <c r="K419" s="1">
        <f>Tabla3[[#This Row],[LON UAV]]-Tabla3[[#This Row],[LON MARKER]]</f>
        <v>7.9999999957891532E-7</v>
      </c>
      <c r="L419" s="2">
        <f>Tabla3[[#This Row],[ALT UAV]]-Tabla3[[#This Row],[ALT MARKER]]</f>
        <v>-0.4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40.544815</v>
      </c>
      <c r="C420" s="1">
        <v>-4.0121180000000001</v>
      </c>
      <c r="D420" s="2">
        <v>-0.41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5.999999999062311E-7</v>
      </c>
      <c r="K420" s="1">
        <f>Tabla3[[#This Row],[LON UAV]]-Tabla3[[#This Row],[LON MARKER]]</f>
        <v>7.9999999957891532E-7</v>
      </c>
      <c r="L420" s="2">
        <f>Tabla3[[#This Row],[ALT UAV]]-Tabla3[[#This Row],[ALT MARKER]]</f>
        <v>-0.41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40.544815</v>
      </c>
      <c r="C421" s="1">
        <v>-4.0121180000000001</v>
      </c>
      <c r="D421" s="2">
        <v>-0.42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5.999999999062311E-7</v>
      </c>
      <c r="K421" s="1">
        <f>Tabla3[[#This Row],[LON UAV]]-Tabla3[[#This Row],[LON MARKER]]</f>
        <v>7.9999999957891532E-7</v>
      </c>
      <c r="L421" s="2">
        <f>Tabla3[[#This Row],[ALT UAV]]-Tabla3[[#This Row],[ALT MARKER]]</f>
        <v>-0.42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40.544815</v>
      </c>
      <c r="C422" s="1">
        <v>-4.0121180000000001</v>
      </c>
      <c r="D422" s="2">
        <v>-0.41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5.999999999062311E-7</v>
      </c>
      <c r="K422" s="1">
        <f>Tabla3[[#This Row],[LON UAV]]-Tabla3[[#This Row],[LON MARKER]]</f>
        <v>7.9999999957891532E-7</v>
      </c>
      <c r="L422" s="2">
        <f>Tabla3[[#This Row],[ALT UAV]]-Tabla3[[#This Row],[ALT MARKER]]</f>
        <v>-0.41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40.544815</v>
      </c>
      <c r="C423" s="1">
        <v>-4.0121180000000001</v>
      </c>
      <c r="D423" s="2">
        <v>-0.4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5.999999999062311E-7</v>
      </c>
      <c r="K423" s="1">
        <f>Tabla3[[#This Row],[LON UAV]]-Tabla3[[#This Row],[LON MARKER]]</f>
        <v>7.9999999957891532E-7</v>
      </c>
      <c r="L423" s="2">
        <f>Tabla3[[#This Row],[ALT UAV]]-Tabla3[[#This Row],[ALT MARKER]]</f>
        <v>-0.4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40.544815</v>
      </c>
      <c r="C424" s="1">
        <v>-4.0121180000000001</v>
      </c>
      <c r="D424" s="2">
        <v>-0.39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5.999999999062311E-7</v>
      </c>
      <c r="K424" s="1">
        <f>Tabla3[[#This Row],[LON UAV]]-Tabla3[[#This Row],[LON MARKER]]</f>
        <v>7.9999999957891532E-7</v>
      </c>
      <c r="L424" s="2">
        <f>Tabla3[[#This Row],[ALT UAV]]-Tabla3[[#This Row],[ALT MARKER]]</f>
        <v>-0.39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40.544815</v>
      </c>
      <c r="C425" s="1">
        <v>-4.0121180000000001</v>
      </c>
      <c r="D425" s="2">
        <v>-0.38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5.999999999062311E-7</v>
      </c>
      <c r="K425" s="1">
        <f>Tabla3[[#This Row],[LON UAV]]-Tabla3[[#This Row],[LON MARKER]]</f>
        <v>7.9999999957891532E-7</v>
      </c>
      <c r="L425" s="2">
        <f>Tabla3[[#This Row],[ALT UAV]]-Tabla3[[#This Row],[ALT MARKER]]</f>
        <v>-0.38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40.544815</v>
      </c>
      <c r="C426" s="1">
        <v>-4.0121180000000001</v>
      </c>
      <c r="D426" s="2">
        <v>-0.37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5.999999999062311E-7</v>
      </c>
      <c r="K426" s="1">
        <f>Tabla3[[#This Row],[LON UAV]]-Tabla3[[#This Row],[LON MARKER]]</f>
        <v>7.9999999957891532E-7</v>
      </c>
      <c r="L426" s="2">
        <f>Tabla3[[#This Row],[ALT UAV]]-Tabla3[[#This Row],[ALT MARKER]]</f>
        <v>-0.37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40.544815</v>
      </c>
      <c r="C427" s="1">
        <v>-4.0121180000000001</v>
      </c>
      <c r="D427" s="2">
        <v>-0.36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5.999999999062311E-7</v>
      </c>
      <c r="K427" s="1">
        <f>Tabla3[[#This Row],[LON UAV]]-Tabla3[[#This Row],[LON MARKER]]</f>
        <v>7.9999999957891532E-7</v>
      </c>
      <c r="L427" s="2">
        <f>Tabla3[[#This Row],[ALT UAV]]-Tabla3[[#This Row],[ALT MARKER]]</f>
        <v>-0.36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40.544815</v>
      </c>
      <c r="C428" s="1">
        <v>-4.0121180000000001</v>
      </c>
      <c r="D428" s="2">
        <v>-0.34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5.999999999062311E-7</v>
      </c>
      <c r="K428" s="1">
        <f>Tabla3[[#This Row],[LON UAV]]-Tabla3[[#This Row],[LON MARKER]]</f>
        <v>7.9999999957891532E-7</v>
      </c>
      <c r="L428" s="2">
        <f>Tabla3[[#This Row],[ALT UAV]]-Tabla3[[#This Row],[ALT MARKER]]</f>
        <v>-0.34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40.544815</v>
      </c>
      <c r="C429" s="1">
        <v>-4.0121180000000001</v>
      </c>
      <c r="D429" s="2">
        <v>-0.33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5.999999999062311E-7</v>
      </c>
      <c r="K429" s="1">
        <f>Tabla3[[#This Row],[LON UAV]]-Tabla3[[#This Row],[LON MARKER]]</f>
        <v>7.9999999957891532E-7</v>
      </c>
      <c r="L429" s="2">
        <f>Tabla3[[#This Row],[ALT UAV]]-Tabla3[[#This Row],[ALT MARKER]]</f>
        <v>-0.33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40.544815</v>
      </c>
      <c r="C430" s="1">
        <v>-4.0121180000000001</v>
      </c>
      <c r="D430" s="2">
        <v>-0.31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5.999999999062311E-7</v>
      </c>
      <c r="K430" s="1">
        <f>Tabla3[[#This Row],[LON UAV]]-Tabla3[[#This Row],[LON MARKER]]</f>
        <v>7.9999999957891532E-7</v>
      </c>
      <c r="L430" s="2">
        <f>Tabla3[[#This Row],[ALT UAV]]-Tabla3[[#This Row],[ALT MARKER]]</f>
        <v>-0.31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40.544815</v>
      </c>
      <c r="C431" s="1">
        <v>-4.0121180000000001</v>
      </c>
      <c r="D431" s="2">
        <v>-0.28999999999999998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5.999999999062311E-7</v>
      </c>
      <c r="K431" s="1">
        <f>Tabla3[[#This Row],[LON UAV]]-Tabla3[[#This Row],[LON MARKER]]</f>
        <v>7.9999999957891532E-7</v>
      </c>
      <c r="L431" s="2">
        <f>Tabla3[[#This Row],[ALT UAV]]-Tabla3[[#This Row],[ALT MARKER]]</f>
        <v>-0.28999999999999998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40.544815</v>
      </c>
      <c r="C432" s="1">
        <v>-4.0121180000000001</v>
      </c>
      <c r="D432" s="2">
        <v>-0.28000000000000003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5.999999999062311E-7</v>
      </c>
      <c r="K432" s="1">
        <f>Tabla3[[#This Row],[LON UAV]]-Tabla3[[#This Row],[LON MARKER]]</f>
        <v>7.9999999957891532E-7</v>
      </c>
      <c r="L432" s="2">
        <f>Tabla3[[#This Row],[ALT UAV]]-Tabla3[[#This Row],[ALT MARKER]]</f>
        <v>-0.28000000000000003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40.544815</v>
      </c>
      <c r="C433" s="1">
        <v>-4.0121180000000001</v>
      </c>
      <c r="D433" s="2">
        <v>-0.26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5.999999999062311E-7</v>
      </c>
      <c r="K433" s="1">
        <f>Tabla3[[#This Row],[LON UAV]]-Tabla3[[#This Row],[LON MARKER]]</f>
        <v>7.9999999957891532E-7</v>
      </c>
      <c r="L433" s="2">
        <f>Tabla3[[#This Row],[ALT UAV]]-Tabla3[[#This Row],[ALT MARKER]]</f>
        <v>-0.26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40.544815</v>
      </c>
      <c r="C434" s="1">
        <v>-4.0121180000000001</v>
      </c>
      <c r="D434" s="2">
        <v>-0.25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5.999999999062311E-7</v>
      </c>
      <c r="K434" s="1">
        <f>Tabla3[[#This Row],[LON UAV]]-Tabla3[[#This Row],[LON MARKER]]</f>
        <v>7.9999999957891532E-7</v>
      </c>
      <c r="L434" s="2">
        <f>Tabla3[[#This Row],[ALT UAV]]-Tabla3[[#This Row],[ALT MARKER]]</f>
        <v>-0.25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40.544815</v>
      </c>
      <c r="C435" s="1">
        <v>-4.0121180000000001</v>
      </c>
      <c r="D435" s="2">
        <v>-0.23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5.999999999062311E-7</v>
      </c>
      <c r="K435" s="1">
        <f>Tabla3[[#This Row],[LON UAV]]-Tabla3[[#This Row],[LON MARKER]]</f>
        <v>7.9999999957891532E-7</v>
      </c>
      <c r="L435" s="2">
        <f>Tabla3[[#This Row],[ALT UAV]]-Tabla3[[#This Row],[ALT MARKER]]</f>
        <v>-0.23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40.544815</v>
      </c>
      <c r="C436" s="1">
        <v>-4.0121180000000001</v>
      </c>
      <c r="D436" s="2">
        <v>-0.22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5.999999999062311E-7</v>
      </c>
      <c r="K436" s="1">
        <f>Tabla3[[#This Row],[LON UAV]]-Tabla3[[#This Row],[LON MARKER]]</f>
        <v>7.9999999957891532E-7</v>
      </c>
      <c r="L436" s="2">
        <f>Tabla3[[#This Row],[ALT UAV]]-Tabla3[[#This Row],[ALT MARKER]]</f>
        <v>-0.22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40.544815</v>
      </c>
      <c r="C437" s="1">
        <v>-4.0121180000000001</v>
      </c>
      <c r="D437" s="2">
        <v>0.01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5.999999999062311E-7</v>
      </c>
      <c r="K437" s="1">
        <f>Tabla3[[#This Row],[LON UAV]]-Tabla3[[#This Row],[LON MARKER]]</f>
        <v>7.9999999957891532E-7</v>
      </c>
      <c r="L437" s="2">
        <f>Tabla3[[#This Row],[ALT UAV]]-Tabla3[[#This Row],[ALT MARKER]]</f>
        <v>0.01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40.544815</v>
      </c>
      <c r="C438" s="1">
        <v>-4.0121180000000001</v>
      </c>
      <c r="D438" s="2">
        <v>0.02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5.999999999062311E-7</v>
      </c>
      <c r="K438" s="1">
        <f>Tabla3[[#This Row],[LON UAV]]-Tabla3[[#This Row],[LON MARKER]]</f>
        <v>7.9999999957891532E-7</v>
      </c>
      <c r="L438" s="2">
        <f>Tabla3[[#This Row],[ALT UAV]]-Tabla3[[#This Row],[ALT MARKER]]</f>
        <v>0.02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40.544815</v>
      </c>
      <c r="C439" s="1">
        <v>-4.0121178999999998</v>
      </c>
      <c r="D439" s="2">
        <v>0.04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5.999999999062311E-7</v>
      </c>
      <c r="K439" s="1">
        <f>Tabla3[[#This Row],[LON UAV]]-Tabla3[[#This Row],[LON MARKER]]</f>
        <v>8.9999999985934664E-7</v>
      </c>
      <c r="L439" s="2">
        <f>Tabla3[[#This Row],[ALT UAV]]-Tabla3[[#This Row],[ALT MARKER]]</f>
        <v>0.04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40.544815</v>
      </c>
      <c r="C440" s="1">
        <v>-4.0121178999999998</v>
      </c>
      <c r="D440" s="2">
        <v>0.05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5.999999999062311E-7</v>
      </c>
      <c r="K440" s="1">
        <f>Tabla3[[#This Row],[LON UAV]]-Tabla3[[#This Row],[LON MARKER]]</f>
        <v>8.9999999985934664E-7</v>
      </c>
      <c r="L440" s="2">
        <f>Tabla3[[#This Row],[ALT UAV]]-Tabla3[[#This Row],[ALT MARKER]]</f>
        <v>0.05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40.544815</v>
      </c>
      <c r="C441" s="1">
        <v>-4.0121178999999998</v>
      </c>
      <c r="D441" s="2">
        <v>0.06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5.999999999062311E-7</v>
      </c>
      <c r="K441" s="1">
        <f>Tabla3[[#This Row],[LON UAV]]-Tabla3[[#This Row],[LON MARKER]]</f>
        <v>8.9999999985934664E-7</v>
      </c>
      <c r="L441" s="2">
        <f>Tabla3[[#This Row],[ALT UAV]]-Tabla3[[#This Row],[ALT MARKER]]</f>
        <v>0.06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40.544815</v>
      </c>
      <c r="C442" s="1">
        <v>-4.0121178999999998</v>
      </c>
      <c r="D442" s="2">
        <v>0.08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5.999999999062311E-7</v>
      </c>
      <c r="K442" s="1">
        <f>Tabla3[[#This Row],[LON UAV]]-Tabla3[[#This Row],[LON MARKER]]</f>
        <v>8.9999999985934664E-7</v>
      </c>
      <c r="L442" s="2">
        <f>Tabla3[[#This Row],[ALT UAV]]-Tabla3[[#This Row],[ALT MARKER]]</f>
        <v>0.08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40.544815</v>
      </c>
      <c r="C443" s="1">
        <v>-4.0121178999999998</v>
      </c>
      <c r="D443" s="2">
        <v>0.09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5.999999999062311E-7</v>
      </c>
      <c r="K443" s="1">
        <f>Tabla3[[#This Row],[LON UAV]]-Tabla3[[#This Row],[LON MARKER]]</f>
        <v>8.9999999985934664E-7</v>
      </c>
      <c r="L443" s="2">
        <f>Tabla3[[#This Row],[ALT UAV]]-Tabla3[[#This Row],[ALT MARKER]]</f>
        <v>0.09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40.544815</v>
      </c>
      <c r="C444" s="1">
        <v>-4.0121178999999998</v>
      </c>
      <c r="D444" s="2">
        <v>0.1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5.999999999062311E-7</v>
      </c>
      <c r="K444" s="1">
        <f>Tabla3[[#This Row],[LON UAV]]-Tabla3[[#This Row],[LON MARKER]]</f>
        <v>8.9999999985934664E-7</v>
      </c>
      <c r="L444" s="2">
        <f>Tabla3[[#This Row],[ALT UAV]]-Tabla3[[#This Row],[ALT MARKER]]</f>
        <v>0.1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40.544815</v>
      </c>
      <c r="C445" s="1">
        <v>-4.0121178999999998</v>
      </c>
      <c r="D445" s="2">
        <v>0.11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5.999999999062311E-7</v>
      </c>
      <c r="K445" s="1">
        <f>Tabla3[[#This Row],[LON UAV]]-Tabla3[[#This Row],[LON MARKER]]</f>
        <v>8.9999999985934664E-7</v>
      </c>
      <c r="L445" s="2">
        <f>Tabla3[[#This Row],[ALT UAV]]-Tabla3[[#This Row],[ALT MARKER]]</f>
        <v>0.11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40.544815</v>
      </c>
      <c r="C446" s="1">
        <v>-4.0121178999999998</v>
      </c>
      <c r="D446" s="2">
        <v>0.12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5.999999999062311E-7</v>
      </c>
      <c r="K446" s="1">
        <f>Tabla3[[#This Row],[LON UAV]]-Tabla3[[#This Row],[LON MARKER]]</f>
        <v>8.9999999985934664E-7</v>
      </c>
      <c r="L446" s="2">
        <f>Tabla3[[#This Row],[ALT UAV]]-Tabla3[[#This Row],[ALT MARKER]]</f>
        <v>0.12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40.544815</v>
      </c>
      <c r="C447" s="1">
        <v>-4.0121178999999998</v>
      </c>
      <c r="D447" s="2">
        <v>0.13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5.999999999062311E-7</v>
      </c>
      <c r="K447" s="1">
        <f>Tabla3[[#This Row],[LON UAV]]-Tabla3[[#This Row],[LON MARKER]]</f>
        <v>8.9999999985934664E-7</v>
      </c>
      <c r="L447" s="2">
        <f>Tabla3[[#This Row],[ALT UAV]]-Tabla3[[#This Row],[ALT MARKER]]</f>
        <v>0.13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40.544815</v>
      </c>
      <c r="C448" s="1">
        <v>-4.0121178999999998</v>
      </c>
      <c r="D448" s="2">
        <v>0.13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5.999999999062311E-7</v>
      </c>
      <c r="K448" s="1">
        <f>Tabla3[[#This Row],[LON UAV]]-Tabla3[[#This Row],[LON MARKER]]</f>
        <v>8.9999999985934664E-7</v>
      </c>
      <c r="L448" s="2">
        <f>Tabla3[[#This Row],[ALT UAV]]-Tabla3[[#This Row],[ALT MARKER]]</f>
        <v>0.13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40.544815</v>
      </c>
      <c r="C449" s="1">
        <v>-4.0121178999999998</v>
      </c>
      <c r="D449" s="2">
        <v>0.14000000000000001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5.999999999062311E-7</v>
      </c>
      <c r="K449" s="1">
        <f>Tabla3[[#This Row],[LON UAV]]-Tabla3[[#This Row],[LON MARKER]]</f>
        <v>8.9999999985934664E-7</v>
      </c>
      <c r="L449" s="2">
        <f>Tabla3[[#This Row],[ALT UAV]]-Tabla3[[#This Row],[ALT MARKER]]</f>
        <v>0.14000000000000001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40.544815</v>
      </c>
      <c r="C450" s="1">
        <v>-4.0121178999999998</v>
      </c>
      <c r="D450" s="2">
        <v>0.15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5.999999999062311E-7</v>
      </c>
      <c r="K450" s="1">
        <f>Tabla3[[#This Row],[LON UAV]]-Tabla3[[#This Row],[LON MARKER]]</f>
        <v>8.9999999985934664E-7</v>
      </c>
      <c r="L450" s="2">
        <f>Tabla3[[#This Row],[ALT UAV]]-Tabla3[[#This Row],[ALT MARKER]]</f>
        <v>0.15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40.544815</v>
      </c>
      <c r="C451" s="1">
        <v>-4.0121178999999998</v>
      </c>
      <c r="D451" s="2">
        <v>0.15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5.999999999062311E-7</v>
      </c>
      <c r="K451" s="1">
        <f>Tabla3[[#This Row],[LON UAV]]-Tabla3[[#This Row],[LON MARKER]]</f>
        <v>8.9999999985934664E-7</v>
      </c>
      <c r="L451" s="2">
        <f>Tabla3[[#This Row],[ALT UAV]]-Tabla3[[#This Row],[ALT MARKER]]</f>
        <v>0.15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40.544815</v>
      </c>
      <c r="C452" s="1">
        <v>-4.0121180000000001</v>
      </c>
      <c r="D452" s="2">
        <v>0.16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5.999999999062311E-7</v>
      </c>
      <c r="K452" s="1">
        <f>Tabla3[[#This Row],[LON UAV]]-Tabla3[[#This Row],[LON MARKER]]</f>
        <v>7.9999999957891532E-7</v>
      </c>
      <c r="L452" s="2">
        <f>Tabla3[[#This Row],[ALT UAV]]-Tabla3[[#This Row],[ALT MARKER]]</f>
        <v>0.16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40.544815</v>
      </c>
      <c r="C453" s="1">
        <v>-4.0121180000000001</v>
      </c>
      <c r="D453" s="2">
        <v>0.17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5.999999999062311E-7</v>
      </c>
      <c r="K453" s="1">
        <f>Tabla3[[#This Row],[LON UAV]]-Tabla3[[#This Row],[LON MARKER]]</f>
        <v>7.9999999957891532E-7</v>
      </c>
      <c r="L453" s="2">
        <f>Tabla3[[#This Row],[ALT UAV]]-Tabla3[[#This Row],[ALT MARKER]]</f>
        <v>0.17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40.544815</v>
      </c>
      <c r="C454" s="1">
        <v>-4.0121180000000001</v>
      </c>
      <c r="D454" s="2">
        <v>0.17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5.999999999062311E-7</v>
      </c>
      <c r="K454" s="1">
        <f>Tabla3[[#This Row],[LON UAV]]-Tabla3[[#This Row],[LON MARKER]]</f>
        <v>7.9999999957891532E-7</v>
      </c>
      <c r="L454" s="2">
        <f>Tabla3[[#This Row],[ALT UAV]]-Tabla3[[#This Row],[ALT MARKER]]</f>
        <v>0.17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40.544815</v>
      </c>
      <c r="C455" s="1">
        <v>-4.0121180000000001</v>
      </c>
      <c r="D455" s="2">
        <v>0.18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5.999999999062311E-7</v>
      </c>
      <c r="K455" s="1">
        <f>Tabla3[[#This Row],[LON UAV]]-Tabla3[[#This Row],[LON MARKER]]</f>
        <v>7.9999999957891532E-7</v>
      </c>
      <c r="L455" s="2">
        <f>Tabla3[[#This Row],[ALT UAV]]-Tabla3[[#This Row],[ALT MARKER]]</f>
        <v>0.18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40.544815</v>
      </c>
      <c r="C456" s="1">
        <v>-4.0121180000000001</v>
      </c>
      <c r="D456" s="2">
        <v>0.19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5.999999999062311E-7</v>
      </c>
      <c r="K456" s="1">
        <f>Tabla3[[#This Row],[LON UAV]]-Tabla3[[#This Row],[LON MARKER]]</f>
        <v>7.9999999957891532E-7</v>
      </c>
      <c r="L456" s="2">
        <f>Tabla3[[#This Row],[ALT UAV]]-Tabla3[[#This Row],[ALT MARKER]]</f>
        <v>0.19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40.544815</v>
      </c>
      <c r="C457" s="1">
        <v>-4.0121180000000001</v>
      </c>
      <c r="D457" s="2">
        <v>0.2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5.999999999062311E-7</v>
      </c>
      <c r="K457" s="1">
        <f>Tabla3[[#This Row],[LON UAV]]-Tabla3[[#This Row],[LON MARKER]]</f>
        <v>7.9999999957891532E-7</v>
      </c>
      <c r="L457" s="2">
        <f>Tabla3[[#This Row],[ALT UAV]]-Tabla3[[#This Row],[ALT MARKER]]</f>
        <v>0.2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40.544815</v>
      </c>
      <c r="C458" s="1">
        <v>-4.0121180000000001</v>
      </c>
      <c r="D458" s="2">
        <v>0.2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5.999999999062311E-7</v>
      </c>
      <c r="K458" s="1">
        <f>Tabla3[[#This Row],[LON UAV]]-Tabla3[[#This Row],[LON MARKER]]</f>
        <v>7.9999999957891532E-7</v>
      </c>
      <c r="L458" s="2">
        <f>Tabla3[[#This Row],[ALT UAV]]-Tabla3[[#This Row],[ALT MARKER]]</f>
        <v>0.2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40.544815</v>
      </c>
      <c r="C459" s="1">
        <v>-4.0121180000000001</v>
      </c>
      <c r="D459" s="2">
        <v>0.21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5.999999999062311E-7</v>
      </c>
      <c r="K459" s="1">
        <f>Tabla3[[#This Row],[LON UAV]]-Tabla3[[#This Row],[LON MARKER]]</f>
        <v>7.9999999957891532E-7</v>
      </c>
      <c r="L459" s="2">
        <f>Tabla3[[#This Row],[ALT UAV]]-Tabla3[[#This Row],[ALT MARKER]]</f>
        <v>0.21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40.544815</v>
      </c>
      <c r="C460" s="1">
        <v>-4.0121180000000001</v>
      </c>
      <c r="D460" s="2">
        <v>0.21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5.999999999062311E-7</v>
      </c>
      <c r="K460" s="1">
        <f>Tabla3[[#This Row],[LON UAV]]-Tabla3[[#This Row],[LON MARKER]]</f>
        <v>7.9999999957891532E-7</v>
      </c>
      <c r="L460" s="2">
        <f>Tabla3[[#This Row],[ALT UAV]]-Tabla3[[#This Row],[ALT MARKER]]</f>
        <v>0.21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 s="1">
        <v>40.544815</v>
      </c>
      <c r="C461" s="1">
        <v>-4.0121180000000001</v>
      </c>
      <c r="D461" s="2">
        <v>0.22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5.999999999062311E-7</v>
      </c>
      <c r="K461" s="1">
        <f>Tabla3[[#This Row],[LON UAV]]-Tabla3[[#This Row],[LON MARKER]]</f>
        <v>7.9999999957891532E-7</v>
      </c>
      <c r="L461" s="2">
        <f>Tabla3[[#This Row],[ALT UAV]]-Tabla3[[#This Row],[ALT MARKER]]</f>
        <v>0.22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 s="1">
        <v>40.544815</v>
      </c>
      <c r="C462" s="1">
        <v>-4.0121180000000001</v>
      </c>
      <c r="D462" s="2">
        <v>0.23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5.999999999062311E-7</v>
      </c>
      <c r="K462" s="1">
        <f>Tabla3[[#This Row],[LON UAV]]-Tabla3[[#This Row],[LON MARKER]]</f>
        <v>7.9999999957891532E-7</v>
      </c>
      <c r="L462" s="2">
        <f>Tabla3[[#This Row],[ALT UAV]]-Tabla3[[#This Row],[ALT MARKER]]</f>
        <v>0.23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 s="1">
        <v>40.544815</v>
      </c>
      <c r="C463" s="1">
        <v>-4.0121180000000001</v>
      </c>
      <c r="D463" s="2">
        <v>0.23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5.999999999062311E-7</v>
      </c>
      <c r="K463" s="1">
        <f>Tabla3[[#This Row],[LON UAV]]-Tabla3[[#This Row],[LON MARKER]]</f>
        <v>7.9999999957891532E-7</v>
      </c>
      <c r="L463" s="2">
        <f>Tabla3[[#This Row],[ALT UAV]]-Tabla3[[#This Row],[ALT MARKER]]</f>
        <v>0.23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 s="1">
        <v>40.544815</v>
      </c>
      <c r="C464" s="1">
        <v>-4.0121180000000001</v>
      </c>
      <c r="D464" s="2">
        <v>0.23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5.999999999062311E-7</v>
      </c>
      <c r="K464" s="1">
        <f>Tabla3[[#This Row],[LON UAV]]-Tabla3[[#This Row],[LON MARKER]]</f>
        <v>7.9999999957891532E-7</v>
      </c>
      <c r="L464" s="2">
        <f>Tabla3[[#This Row],[ALT UAV]]-Tabla3[[#This Row],[ALT MARKER]]</f>
        <v>0.23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 s="1">
        <v>40.544815</v>
      </c>
      <c r="C465" s="1">
        <v>-4.0121180000000001</v>
      </c>
      <c r="D465" s="2">
        <v>0.24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5.999999999062311E-7</v>
      </c>
      <c r="K465" s="1">
        <f>Tabla3[[#This Row],[LON UAV]]-Tabla3[[#This Row],[LON MARKER]]</f>
        <v>7.9999999957891532E-7</v>
      </c>
      <c r="L465" s="2">
        <f>Tabla3[[#This Row],[ALT UAV]]-Tabla3[[#This Row],[ALT MARKER]]</f>
        <v>0.24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 s="1">
        <v>40.544815</v>
      </c>
      <c r="C466" s="1">
        <v>-4.0121180000000001</v>
      </c>
      <c r="D466" s="2">
        <v>0.24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5.999999999062311E-7</v>
      </c>
      <c r="K466" s="1">
        <f>Tabla3[[#This Row],[LON UAV]]-Tabla3[[#This Row],[LON MARKER]]</f>
        <v>7.9999999957891532E-7</v>
      </c>
      <c r="L466" s="2">
        <f>Tabla3[[#This Row],[ALT UAV]]-Tabla3[[#This Row],[ALT MARKER]]</f>
        <v>0.24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 s="1">
        <v>40.544815</v>
      </c>
      <c r="C467" s="1">
        <v>-4.0121181000000004</v>
      </c>
      <c r="D467" s="2">
        <v>0.25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5.999999999062311E-7</v>
      </c>
      <c r="K467" s="1">
        <f>Tabla3[[#This Row],[LON UAV]]-Tabla3[[#This Row],[LON MARKER]]</f>
        <v>6.99999999298484E-7</v>
      </c>
      <c r="L467" s="2">
        <f>Tabla3[[#This Row],[ALT UAV]]-Tabla3[[#This Row],[ALT MARKER]]</f>
        <v>0.25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 s="1">
        <v>40.544815</v>
      </c>
      <c r="C468" s="1">
        <v>-4.0121181000000004</v>
      </c>
      <c r="D468" s="2">
        <v>0.25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5.999999999062311E-7</v>
      </c>
      <c r="K468" s="1">
        <f>Tabla3[[#This Row],[LON UAV]]-Tabla3[[#This Row],[LON MARKER]]</f>
        <v>6.99999999298484E-7</v>
      </c>
      <c r="L468" s="2">
        <f>Tabla3[[#This Row],[ALT UAV]]-Tabla3[[#This Row],[ALT MARKER]]</f>
        <v>0.25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 s="1">
        <v>40.544815</v>
      </c>
      <c r="C469" s="1">
        <v>-4.0121181000000004</v>
      </c>
      <c r="D469" s="2">
        <v>0.26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5.999999999062311E-7</v>
      </c>
      <c r="K469" s="1">
        <f>Tabla3[[#This Row],[LON UAV]]-Tabla3[[#This Row],[LON MARKER]]</f>
        <v>6.99999999298484E-7</v>
      </c>
      <c r="L469" s="2">
        <f>Tabla3[[#This Row],[ALT UAV]]-Tabla3[[#This Row],[ALT MARKER]]</f>
        <v>0.26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 s="1">
        <v>40.544815</v>
      </c>
      <c r="C470" s="1">
        <v>-4.0121181000000004</v>
      </c>
      <c r="D470" s="2">
        <v>0.27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5.999999999062311E-7</v>
      </c>
      <c r="K470" s="1">
        <f>Tabla3[[#This Row],[LON UAV]]-Tabla3[[#This Row],[LON MARKER]]</f>
        <v>6.99999999298484E-7</v>
      </c>
      <c r="L470" s="2">
        <f>Tabla3[[#This Row],[ALT UAV]]-Tabla3[[#This Row],[ALT MARKER]]</f>
        <v>0.27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 s="1">
        <v>40.544815</v>
      </c>
      <c r="C471" s="1">
        <v>-4.0121181000000004</v>
      </c>
      <c r="D471" s="2">
        <v>0.27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5.999999999062311E-7</v>
      </c>
      <c r="K471" s="1">
        <f>Tabla3[[#This Row],[LON UAV]]-Tabla3[[#This Row],[LON MARKER]]</f>
        <v>6.99999999298484E-7</v>
      </c>
      <c r="L471" s="2">
        <f>Tabla3[[#This Row],[ALT UAV]]-Tabla3[[#This Row],[ALT MARKER]]</f>
        <v>0.27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 s="1">
        <v>40.544815</v>
      </c>
      <c r="C472" s="1">
        <v>-4.0121181000000004</v>
      </c>
      <c r="D472" s="2">
        <v>0.28000000000000003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5.999999999062311E-7</v>
      </c>
      <c r="K472" s="1">
        <f>Tabla3[[#This Row],[LON UAV]]-Tabla3[[#This Row],[LON MARKER]]</f>
        <v>6.99999999298484E-7</v>
      </c>
      <c r="L472" s="2">
        <f>Tabla3[[#This Row],[ALT UAV]]-Tabla3[[#This Row],[ALT MARKER]]</f>
        <v>0.28000000000000003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 s="1">
        <v>40.544815</v>
      </c>
      <c r="C473" s="1">
        <v>-4.0121181000000004</v>
      </c>
      <c r="D473" s="2">
        <v>0.28000000000000003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5.999999999062311E-7</v>
      </c>
      <c r="K473" s="1">
        <f>Tabla3[[#This Row],[LON UAV]]-Tabla3[[#This Row],[LON MARKER]]</f>
        <v>6.99999999298484E-7</v>
      </c>
      <c r="L473" s="2">
        <f>Tabla3[[#This Row],[ALT UAV]]-Tabla3[[#This Row],[ALT MARKER]]</f>
        <v>0.28000000000000003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 s="1">
        <v>40.544815</v>
      </c>
      <c r="C474" s="1">
        <v>-4.0121181000000004</v>
      </c>
      <c r="D474" s="2">
        <v>0.28999999999999998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5.999999999062311E-7</v>
      </c>
      <c r="K474" s="1">
        <f>Tabla3[[#This Row],[LON UAV]]-Tabla3[[#This Row],[LON MARKER]]</f>
        <v>6.99999999298484E-7</v>
      </c>
      <c r="L474" s="2">
        <f>Tabla3[[#This Row],[ALT UAV]]-Tabla3[[#This Row],[ALT MARKER]]</f>
        <v>0.28999999999999998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 s="1">
        <v>40.544815</v>
      </c>
      <c r="C475" s="1">
        <v>-4.0121181000000004</v>
      </c>
      <c r="D475" s="2">
        <v>0.28999999999999998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5.999999999062311E-7</v>
      </c>
      <c r="K475" s="1">
        <f>Tabla3[[#This Row],[LON UAV]]-Tabla3[[#This Row],[LON MARKER]]</f>
        <v>6.99999999298484E-7</v>
      </c>
      <c r="L475" s="2">
        <f>Tabla3[[#This Row],[ALT UAV]]-Tabla3[[#This Row],[ALT MARKER]]</f>
        <v>0.28999999999999998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 s="1">
        <v>40.544815</v>
      </c>
      <c r="C476" s="1">
        <v>-4.0121181000000004</v>
      </c>
      <c r="D476" s="2">
        <v>0.28999999999999998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5.999999999062311E-7</v>
      </c>
      <c r="K476" s="1">
        <f>Tabla3[[#This Row],[LON UAV]]-Tabla3[[#This Row],[LON MARKER]]</f>
        <v>6.99999999298484E-7</v>
      </c>
      <c r="L476" s="2">
        <f>Tabla3[[#This Row],[ALT UAV]]-Tabla3[[#This Row],[ALT MARKER]]</f>
        <v>0.28999999999999998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 s="1">
        <v>40.544815</v>
      </c>
      <c r="C477" s="1">
        <v>-4.0121181000000004</v>
      </c>
      <c r="D477" s="2">
        <v>0.28999999999999998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5.999999999062311E-7</v>
      </c>
      <c r="K477" s="1">
        <f>Tabla3[[#This Row],[LON UAV]]-Tabla3[[#This Row],[LON MARKER]]</f>
        <v>6.99999999298484E-7</v>
      </c>
      <c r="L477" s="2">
        <f>Tabla3[[#This Row],[ALT UAV]]-Tabla3[[#This Row],[ALT MARKER]]</f>
        <v>0.28999999999999998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 s="1">
        <v>40.544815</v>
      </c>
      <c r="C478" s="1">
        <v>-4.0121181000000004</v>
      </c>
      <c r="D478" s="2">
        <v>0.3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5.999999999062311E-7</v>
      </c>
      <c r="K478" s="1">
        <f>Tabla3[[#This Row],[LON UAV]]-Tabla3[[#This Row],[LON MARKER]]</f>
        <v>6.99999999298484E-7</v>
      </c>
      <c r="L478" s="2">
        <f>Tabla3[[#This Row],[ALT UAV]]-Tabla3[[#This Row],[ALT MARKER]]</f>
        <v>0.3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 s="1">
        <v>40.544815</v>
      </c>
      <c r="C479" s="1">
        <v>-4.0121181000000004</v>
      </c>
      <c r="D479" s="2">
        <v>0.3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5.999999999062311E-7</v>
      </c>
      <c r="K479" s="1">
        <f>Tabla3[[#This Row],[LON UAV]]-Tabla3[[#This Row],[LON MARKER]]</f>
        <v>6.99999999298484E-7</v>
      </c>
      <c r="L479" s="2">
        <f>Tabla3[[#This Row],[ALT UAV]]-Tabla3[[#This Row],[ALT MARKER]]</f>
        <v>0.3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 s="1">
        <v>40.544815</v>
      </c>
      <c r="C480" s="1">
        <v>-4.0121181000000004</v>
      </c>
      <c r="D480" s="2">
        <v>0.3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5.999999999062311E-7</v>
      </c>
      <c r="K480" s="1">
        <f>Tabla3[[#This Row],[LON UAV]]-Tabla3[[#This Row],[LON MARKER]]</f>
        <v>6.99999999298484E-7</v>
      </c>
      <c r="L480" s="2">
        <f>Tabla3[[#This Row],[ALT UAV]]-Tabla3[[#This Row],[ALT MARKER]]</f>
        <v>0.3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 s="1">
        <v>40.544815</v>
      </c>
      <c r="C481" s="1">
        <v>-4.0121181000000004</v>
      </c>
      <c r="D481" s="2">
        <v>0.31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5.999999999062311E-7</v>
      </c>
      <c r="K481" s="1">
        <f>Tabla3[[#This Row],[LON UAV]]-Tabla3[[#This Row],[LON MARKER]]</f>
        <v>6.99999999298484E-7</v>
      </c>
      <c r="L481" s="2">
        <f>Tabla3[[#This Row],[ALT UAV]]-Tabla3[[#This Row],[ALT MARKER]]</f>
        <v>0.31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 s="1">
        <v>40.544815</v>
      </c>
      <c r="C482" s="1">
        <v>-4.0121181000000004</v>
      </c>
      <c r="D482" s="2">
        <v>0.31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5.999999999062311E-7</v>
      </c>
      <c r="K482" s="1">
        <f>Tabla3[[#This Row],[LON UAV]]-Tabla3[[#This Row],[LON MARKER]]</f>
        <v>6.99999999298484E-7</v>
      </c>
      <c r="L482" s="2">
        <f>Tabla3[[#This Row],[ALT UAV]]-Tabla3[[#This Row],[ALT MARKER]]</f>
        <v>0.31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 s="1">
        <v>40.544815</v>
      </c>
      <c r="C483" s="1">
        <v>-4.0121181000000004</v>
      </c>
      <c r="D483" s="2">
        <v>0.31</v>
      </c>
      <c r="E483" s="3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5.999999999062311E-7</v>
      </c>
      <c r="K483" s="1">
        <f>Tabla3[[#This Row],[LON UAV]]-Tabla3[[#This Row],[LON MARKER]]</f>
        <v>6.99999999298484E-7</v>
      </c>
      <c r="L483" s="2">
        <f>Tabla3[[#This Row],[ALT UAV]]-Tabla3[[#This Row],[ALT MARKER]]</f>
        <v>0.31</v>
      </c>
      <c r="M483" s="2">
        <f>Tabla3[[#This Row],[YAW UAV]]-Tabla3[[#This Row],[YAW MARKER]]</f>
        <v>0</v>
      </c>
    </row>
    <row r="484" spans="1:13" x14ac:dyDescent="0.25">
      <c r="A484">
        <f t="shared" si="7"/>
        <v>482</v>
      </c>
      <c r="B484" s="1">
        <v>40.544815</v>
      </c>
      <c r="C484" s="1">
        <v>-4.0121181000000004</v>
      </c>
      <c r="D484" s="2">
        <v>0.31</v>
      </c>
      <c r="E484" s="3">
        <v>0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5.999999999062311E-7</v>
      </c>
      <c r="K484" s="1">
        <f>Tabla3[[#This Row],[LON UAV]]-Tabla3[[#This Row],[LON MARKER]]</f>
        <v>6.99999999298484E-7</v>
      </c>
      <c r="L484" s="2">
        <f>Tabla3[[#This Row],[ALT UAV]]-Tabla3[[#This Row],[ALT MARKER]]</f>
        <v>0.31</v>
      </c>
      <c r="M484" s="2">
        <f>Tabla3[[#This Row],[YAW UAV]]-Tabla3[[#This Row],[YAW MARKER]]</f>
        <v>0</v>
      </c>
    </row>
    <row r="485" spans="1:13" x14ac:dyDescent="0.25">
      <c r="A485">
        <f t="shared" si="7"/>
        <v>483</v>
      </c>
      <c r="B485" s="1">
        <v>40.544815</v>
      </c>
      <c r="C485" s="1">
        <v>-4.0121181000000004</v>
      </c>
      <c r="D485" s="2">
        <v>0.32</v>
      </c>
      <c r="E485" s="3">
        <v>0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5.999999999062311E-7</v>
      </c>
      <c r="K485" s="1">
        <f>Tabla3[[#This Row],[LON UAV]]-Tabla3[[#This Row],[LON MARKER]]</f>
        <v>6.99999999298484E-7</v>
      </c>
      <c r="L485" s="2">
        <f>Tabla3[[#This Row],[ALT UAV]]-Tabla3[[#This Row],[ALT MARKER]]</f>
        <v>0.32</v>
      </c>
      <c r="M485" s="2">
        <f>Tabla3[[#This Row],[YAW UAV]]-Tabla3[[#This Row],[YAW MARKER]]</f>
        <v>0</v>
      </c>
    </row>
    <row r="486" spans="1:13" x14ac:dyDescent="0.25">
      <c r="A486">
        <f t="shared" si="7"/>
        <v>484</v>
      </c>
      <c r="B486" s="1">
        <v>40.544814899999999</v>
      </c>
      <c r="C486" s="1">
        <v>-4.0121181000000004</v>
      </c>
      <c r="D486" s="2">
        <v>0.32</v>
      </c>
      <c r="E486" s="3">
        <v>0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4.9999999873762135E-7</v>
      </c>
      <c r="K486" s="1">
        <f>Tabla3[[#This Row],[LON UAV]]-Tabla3[[#This Row],[LON MARKER]]</f>
        <v>6.99999999298484E-7</v>
      </c>
      <c r="L486" s="2">
        <f>Tabla3[[#This Row],[ALT UAV]]-Tabla3[[#This Row],[ALT MARKER]]</f>
        <v>0.32</v>
      </c>
      <c r="M486" s="2">
        <f>Tabla3[[#This Row],[YAW UAV]]-Tabla3[[#This Row],[YAW MARKER]]</f>
        <v>0</v>
      </c>
    </row>
    <row r="487" spans="1:13" x14ac:dyDescent="0.25">
      <c r="A487">
        <f t="shared" si="7"/>
        <v>485</v>
      </c>
      <c r="B487" s="1">
        <v>40.544814899999999</v>
      </c>
      <c r="C487" s="1">
        <v>-4.0121181000000004</v>
      </c>
      <c r="D487" s="2">
        <v>0.32</v>
      </c>
      <c r="E487" s="3">
        <v>0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4.9999999873762135E-7</v>
      </c>
      <c r="K487" s="1">
        <f>Tabla3[[#This Row],[LON UAV]]-Tabla3[[#This Row],[LON MARKER]]</f>
        <v>6.99999999298484E-7</v>
      </c>
      <c r="L487" s="2">
        <f>Tabla3[[#This Row],[ALT UAV]]-Tabla3[[#This Row],[ALT MARKER]]</f>
        <v>0.32</v>
      </c>
      <c r="M487" s="2">
        <f>Tabla3[[#This Row],[YAW UAV]]-Tabla3[[#This Row],[YAW MARKER]]</f>
        <v>0</v>
      </c>
    </row>
    <row r="488" spans="1:13" x14ac:dyDescent="0.25">
      <c r="A488">
        <f t="shared" si="7"/>
        <v>486</v>
      </c>
      <c r="B488" s="1">
        <v>40.544814899999999</v>
      </c>
      <c r="C488" s="1">
        <v>-4.0121181000000004</v>
      </c>
      <c r="D488" s="2">
        <v>0.31</v>
      </c>
      <c r="E488" s="3">
        <v>0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4.9999999873762135E-7</v>
      </c>
      <c r="K488" s="1">
        <f>Tabla3[[#This Row],[LON UAV]]-Tabla3[[#This Row],[LON MARKER]]</f>
        <v>6.99999999298484E-7</v>
      </c>
      <c r="L488" s="2">
        <f>Tabla3[[#This Row],[ALT UAV]]-Tabla3[[#This Row],[ALT MARKER]]</f>
        <v>0.31</v>
      </c>
      <c r="M488" s="2">
        <f>Tabla3[[#This Row],[YAW UAV]]-Tabla3[[#This Row],[YAW MARKER]]</f>
        <v>0</v>
      </c>
    </row>
    <row r="489" spans="1:13" x14ac:dyDescent="0.25">
      <c r="A489">
        <f t="shared" si="7"/>
        <v>487</v>
      </c>
      <c r="B489" s="1">
        <v>40.544814899999999</v>
      </c>
      <c r="C489" s="1">
        <v>-4.0121181000000004</v>
      </c>
      <c r="D489" s="2">
        <v>0.31</v>
      </c>
      <c r="E489" s="3">
        <v>0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4.9999999873762135E-7</v>
      </c>
      <c r="K489" s="1">
        <f>Tabla3[[#This Row],[LON UAV]]-Tabla3[[#This Row],[LON MARKER]]</f>
        <v>6.99999999298484E-7</v>
      </c>
      <c r="L489" s="2">
        <f>Tabla3[[#This Row],[ALT UAV]]-Tabla3[[#This Row],[ALT MARKER]]</f>
        <v>0.31</v>
      </c>
      <c r="M489" s="2">
        <f>Tabla3[[#This Row],[YAW UAV]]-Tabla3[[#This Row],[YAW MARKER]]</f>
        <v>0</v>
      </c>
    </row>
    <row r="490" spans="1:13" x14ac:dyDescent="0.25">
      <c r="A490">
        <f t="shared" si="7"/>
        <v>488</v>
      </c>
      <c r="B490" s="1">
        <v>40.544814899999999</v>
      </c>
      <c r="C490" s="1">
        <v>-4.0121181000000004</v>
      </c>
      <c r="D490" s="2">
        <v>0.31</v>
      </c>
      <c r="E490" s="3">
        <v>0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4.9999999873762135E-7</v>
      </c>
      <c r="K490" s="1">
        <f>Tabla3[[#This Row],[LON UAV]]-Tabla3[[#This Row],[LON MARKER]]</f>
        <v>6.99999999298484E-7</v>
      </c>
      <c r="L490" s="2">
        <f>Tabla3[[#This Row],[ALT UAV]]-Tabla3[[#This Row],[ALT MARKER]]</f>
        <v>0.31</v>
      </c>
      <c r="M490" s="2">
        <f>Tabla3[[#This Row],[YAW UAV]]-Tabla3[[#This Row],[YAW MARKER]]</f>
        <v>0</v>
      </c>
    </row>
    <row r="491" spans="1:13" x14ac:dyDescent="0.25">
      <c r="A491">
        <f t="shared" si="7"/>
        <v>489</v>
      </c>
      <c r="B491" s="1">
        <v>40.544814899999999</v>
      </c>
      <c r="C491" s="1">
        <v>-4.0121181000000004</v>
      </c>
      <c r="D491" s="2">
        <v>0.31</v>
      </c>
      <c r="E491" s="3">
        <v>0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4.9999999873762135E-7</v>
      </c>
      <c r="K491" s="1">
        <f>Tabla3[[#This Row],[LON UAV]]-Tabla3[[#This Row],[LON MARKER]]</f>
        <v>6.99999999298484E-7</v>
      </c>
      <c r="L491" s="2">
        <f>Tabla3[[#This Row],[ALT UAV]]-Tabla3[[#This Row],[ALT MARKER]]</f>
        <v>0.31</v>
      </c>
      <c r="M491" s="2">
        <f>Tabla3[[#This Row],[YAW UAV]]-Tabla3[[#This Row],[YAW MARKER]]</f>
        <v>0</v>
      </c>
    </row>
    <row r="492" spans="1:13" x14ac:dyDescent="0.25">
      <c r="A492">
        <f t="shared" si="7"/>
        <v>490</v>
      </c>
      <c r="B492" s="1">
        <v>40.544814899999999</v>
      </c>
      <c r="C492" s="1">
        <v>-4.0121181000000004</v>
      </c>
      <c r="D492" s="2">
        <v>0.3</v>
      </c>
      <c r="E492" s="3">
        <v>0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4.9999999873762135E-7</v>
      </c>
      <c r="K492" s="1">
        <f>Tabla3[[#This Row],[LON UAV]]-Tabla3[[#This Row],[LON MARKER]]</f>
        <v>6.99999999298484E-7</v>
      </c>
      <c r="L492" s="2">
        <f>Tabla3[[#This Row],[ALT UAV]]-Tabla3[[#This Row],[ALT MARKER]]</f>
        <v>0.3</v>
      </c>
      <c r="M492" s="2">
        <f>Tabla3[[#This Row],[YAW UAV]]-Tabla3[[#This Row],[YAW MARKER]]</f>
        <v>0</v>
      </c>
    </row>
    <row r="493" spans="1:13" x14ac:dyDescent="0.25">
      <c r="A493">
        <f t="shared" si="7"/>
        <v>491</v>
      </c>
      <c r="B493" s="1">
        <v>40.544814899999999</v>
      </c>
      <c r="C493" s="1">
        <v>-4.0121181000000004</v>
      </c>
      <c r="D493" s="2">
        <v>0.3</v>
      </c>
      <c r="E493" s="3">
        <v>0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4.9999999873762135E-7</v>
      </c>
      <c r="K493" s="1">
        <f>Tabla3[[#This Row],[LON UAV]]-Tabla3[[#This Row],[LON MARKER]]</f>
        <v>6.99999999298484E-7</v>
      </c>
      <c r="L493" s="2">
        <f>Tabla3[[#This Row],[ALT UAV]]-Tabla3[[#This Row],[ALT MARKER]]</f>
        <v>0.3</v>
      </c>
      <c r="M493" s="2">
        <f>Tabla3[[#This Row],[YAW UAV]]-Tabla3[[#This Row],[YAW MARKER]]</f>
        <v>0</v>
      </c>
    </row>
    <row r="494" spans="1:13" x14ac:dyDescent="0.25">
      <c r="A494">
        <f t="shared" si="7"/>
        <v>492</v>
      </c>
      <c r="B494" s="1">
        <v>40.544814899999999</v>
      </c>
      <c r="C494" s="1">
        <v>-4.0121181000000004</v>
      </c>
      <c r="D494" s="2">
        <v>0.3</v>
      </c>
      <c r="E494" s="3">
        <v>0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4.9999999873762135E-7</v>
      </c>
      <c r="K494" s="1">
        <f>Tabla3[[#This Row],[LON UAV]]-Tabla3[[#This Row],[LON MARKER]]</f>
        <v>6.99999999298484E-7</v>
      </c>
      <c r="L494" s="2">
        <f>Tabla3[[#This Row],[ALT UAV]]-Tabla3[[#This Row],[ALT MARKER]]</f>
        <v>0.3</v>
      </c>
      <c r="M494" s="2">
        <f>Tabla3[[#This Row],[YAW UAV]]-Tabla3[[#This Row],[YAW MARKER]]</f>
        <v>0</v>
      </c>
    </row>
    <row r="495" spans="1:13" x14ac:dyDescent="0.25">
      <c r="A495">
        <f t="shared" si="7"/>
        <v>493</v>
      </c>
      <c r="B495" s="1">
        <v>40.544814899999999</v>
      </c>
      <c r="C495" s="1">
        <v>-4.0121181000000004</v>
      </c>
      <c r="D495" s="2">
        <v>0.3</v>
      </c>
      <c r="E495" s="3">
        <v>0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4.9999999873762135E-7</v>
      </c>
      <c r="K495" s="1">
        <f>Tabla3[[#This Row],[LON UAV]]-Tabla3[[#This Row],[LON MARKER]]</f>
        <v>6.99999999298484E-7</v>
      </c>
      <c r="L495" s="2">
        <f>Tabla3[[#This Row],[ALT UAV]]-Tabla3[[#This Row],[ALT MARKER]]</f>
        <v>0.3</v>
      </c>
      <c r="M495" s="2">
        <f>Tabla3[[#This Row],[YAW UAV]]-Tabla3[[#This Row],[YAW MARKER]]</f>
        <v>0</v>
      </c>
    </row>
    <row r="496" spans="1:13" x14ac:dyDescent="0.25">
      <c r="A496">
        <f t="shared" si="7"/>
        <v>494</v>
      </c>
      <c r="B496" s="1">
        <v>40.544814899999999</v>
      </c>
      <c r="C496" s="1">
        <v>-4.0121181000000004</v>
      </c>
      <c r="D496" s="2">
        <v>0.28999999999999998</v>
      </c>
      <c r="E496" s="3">
        <v>0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4.9999999873762135E-7</v>
      </c>
      <c r="K496" s="1">
        <f>Tabla3[[#This Row],[LON UAV]]-Tabla3[[#This Row],[LON MARKER]]</f>
        <v>6.99999999298484E-7</v>
      </c>
      <c r="L496" s="2">
        <f>Tabla3[[#This Row],[ALT UAV]]-Tabla3[[#This Row],[ALT MARKER]]</f>
        <v>0.28999999999999998</v>
      </c>
      <c r="M496" s="2">
        <f>Tabla3[[#This Row],[YAW UAV]]-Tabla3[[#This Row],[YAW MARKER]]</f>
        <v>0</v>
      </c>
    </row>
    <row r="497" spans="1:13" x14ac:dyDescent="0.25">
      <c r="A497">
        <f t="shared" si="7"/>
        <v>495</v>
      </c>
      <c r="B497" s="1">
        <v>40.544814899999999</v>
      </c>
      <c r="C497" s="1">
        <v>-4.0121181000000004</v>
      </c>
      <c r="D497" s="2">
        <v>0.28999999999999998</v>
      </c>
      <c r="E497" s="3">
        <v>0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4.9999999873762135E-7</v>
      </c>
      <c r="K497" s="1">
        <f>Tabla3[[#This Row],[LON UAV]]-Tabla3[[#This Row],[LON MARKER]]</f>
        <v>6.99999999298484E-7</v>
      </c>
      <c r="L497" s="2">
        <f>Tabla3[[#This Row],[ALT UAV]]-Tabla3[[#This Row],[ALT MARKER]]</f>
        <v>0.28999999999999998</v>
      </c>
      <c r="M497" s="2">
        <f>Tabla3[[#This Row],[YAW UAV]]-Tabla3[[#This Row],[YAW MARKER]]</f>
        <v>0</v>
      </c>
    </row>
    <row r="498" spans="1:13" x14ac:dyDescent="0.25">
      <c r="A498">
        <f t="shared" si="7"/>
        <v>496</v>
      </c>
      <c r="B498" s="1">
        <v>40.544814899999999</v>
      </c>
      <c r="C498" s="1">
        <v>-4.0121181000000004</v>
      </c>
      <c r="D498" s="2">
        <v>0.28999999999999998</v>
      </c>
      <c r="E498" s="3">
        <v>0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4.9999999873762135E-7</v>
      </c>
      <c r="K498" s="1">
        <f>Tabla3[[#This Row],[LON UAV]]-Tabla3[[#This Row],[LON MARKER]]</f>
        <v>6.99999999298484E-7</v>
      </c>
      <c r="L498" s="2">
        <f>Tabla3[[#This Row],[ALT UAV]]-Tabla3[[#This Row],[ALT MARKER]]</f>
        <v>0.28999999999999998</v>
      </c>
      <c r="M498" s="2">
        <f>Tabla3[[#This Row],[YAW UAV]]-Tabla3[[#This Row],[YAW MARKER]]</f>
        <v>0</v>
      </c>
    </row>
    <row r="499" spans="1:13" x14ac:dyDescent="0.25">
      <c r="A499">
        <f t="shared" si="7"/>
        <v>497</v>
      </c>
      <c r="B499" s="1">
        <v>40.544814899999999</v>
      </c>
      <c r="C499" s="1">
        <v>-4.0121181000000004</v>
      </c>
      <c r="D499" s="2">
        <v>0.28999999999999998</v>
      </c>
      <c r="E499" s="3">
        <v>0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4.9999999873762135E-7</v>
      </c>
      <c r="K499" s="1">
        <f>Tabla3[[#This Row],[LON UAV]]-Tabla3[[#This Row],[LON MARKER]]</f>
        <v>6.99999999298484E-7</v>
      </c>
      <c r="L499" s="2">
        <f>Tabla3[[#This Row],[ALT UAV]]-Tabla3[[#This Row],[ALT MARKER]]</f>
        <v>0.28999999999999998</v>
      </c>
      <c r="M499" s="2">
        <f>Tabla3[[#This Row],[YAW UAV]]-Tabla3[[#This Row],[YAW MARKER]]</f>
        <v>0</v>
      </c>
    </row>
    <row r="500" spans="1:13" x14ac:dyDescent="0.25">
      <c r="A500">
        <f t="shared" si="7"/>
        <v>498</v>
      </c>
      <c r="B500" s="1">
        <v>40.544814899999999</v>
      </c>
      <c r="C500" s="1">
        <v>-4.0121181000000004</v>
      </c>
      <c r="D500" s="2">
        <v>0.28999999999999998</v>
      </c>
      <c r="E500" s="3">
        <v>0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4.9999999873762135E-7</v>
      </c>
      <c r="K500" s="1">
        <f>Tabla3[[#This Row],[LON UAV]]-Tabla3[[#This Row],[LON MARKER]]</f>
        <v>6.99999999298484E-7</v>
      </c>
      <c r="L500" s="2">
        <f>Tabla3[[#This Row],[ALT UAV]]-Tabla3[[#This Row],[ALT MARKER]]</f>
        <v>0.28999999999999998</v>
      </c>
      <c r="M500" s="2">
        <f>Tabla3[[#This Row],[YAW UAV]]-Tabla3[[#This Row],[YAW MARKER]]</f>
        <v>0</v>
      </c>
    </row>
    <row r="501" spans="1:13" x14ac:dyDescent="0.25">
      <c r="A501">
        <f t="shared" si="7"/>
        <v>499</v>
      </c>
      <c r="B501" s="1">
        <v>40.544814899999999</v>
      </c>
      <c r="C501" s="1">
        <v>-4.0121181000000004</v>
      </c>
      <c r="D501" s="2">
        <v>0.28999999999999998</v>
      </c>
      <c r="E501" s="3">
        <v>0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4.9999999873762135E-7</v>
      </c>
      <c r="K501" s="1">
        <f>Tabla3[[#This Row],[LON UAV]]-Tabla3[[#This Row],[LON MARKER]]</f>
        <v>6.99999999298484E-7</v>
      </c>
      <c r="L501" s="2">
        <f>Tabla3[[#This Row],[ALT UAV]]-Tabla3[[#This Row],[ALT MARKER]]</f>
        <v>0.28999999999999998</v>
      </c>
      <c r="M501" s="2">
        <f>Tabla3[[#This Row],[YAW UAV]]-Tabla3[[#This Row],[YAW MARKER]]</f>
        <v>0</v>
      </c>
    </row>
    <row r="502" spans="1:13" x14ac:dyDescent="0.25">
      <c r="A502">
        <f t="shared" si="7"/>
        <v>500</v>
      </c>
      <c r="B502" s="1">
        <v>40.544814899999999</v>
      </c>
      <c r="C502" s="1">
        <v>-4.0121181000000004</v>
      </c>
      <c r="D502" s="2">
        <v>0.28999999999999998</v>
      </c>
      <c r="E502" s="3">
        <v>0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4.9999999873762135E-7</v>
      </c>
      <c r="K502" s="1">
        <f>Tabla3[[#This Row],[LON UAV]]-Tabla3[[#This Row],[LON MARKER]]</f>
        <v>6.99999999298484E-7</v>
      </c>
      <c r="L502" s="2">
        <f>Tabla3[[#This Row],[ALT UAV]]-Tabla3[[#This Row],[ALT MARKER]]</f>
        <v>0.28999999999999998</v>
      </c>
      <c r="M502" s="2">
        <f>Tabla3[[#This Row],[YAW UAV]]-Tabla3[[#This Row],[YAW MARKER]]</f>
        <v>0</v>
      </c>
    </row>
    <row r="503" spans="1:13" x14ac:dyDescent="0.25">
      <c r="A503">
        <f t="shared" si="7"/>
        <v>501</v>
      </c>
      <c r="B503" s="1">
        <v>40.544814899999999</v>
      </c>
      <c r="C503" s="1">
        <v>-4.0121181000000004</v>
      </c>
      <c r="D503" s="2">
        <v>0.28999999999999998</v>
      </c>
      <c r="E503" s="3">
        <v>0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4.9999999873762135E-7</v>
      </c>
      <c r="K503" s="1">
        <f>Tabla3[[#This Row],[LON UAV]]-Tabla3[[#This Row],[LON MARKER]]</f>
        <v>6.99999999298484E-7</v>
      </c>
      <c r="L503" s="2">
        <f>Tabla3[[#This Row],[ALT UAV]]-Tabla3[[#This Row],[ALT MARKER]]</f>
        <v>0.28999999999999998</v>
      </c>
      <c r="M503" s="2">
        <f>Tabla3[[#This Row],[YAW UAV]]-Tabla3[[#This Row],[YAW MARKER]]</f>
        <v>0</v>
      </c>
    </row>
    <row r="504" spans="1:13" x14ac:dyDescent="0.25">
      <c r="A504">
        <f t="shared" si="7"/>
        <v>502</v>
      </c>
      <c r="B504" s="1">
        <v>40.544814899999999</v>
      </c>
      <c r="C504" s="1">
        <v>-4.0121181000000004</v>
      </c>
      <c r="D504" s="2">
        <v>0.28000000000000003</v>
      </c>
      <c r="E504" s="3">
        <v>0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4.9999999873762135E-7</v>
      </c>
      <c r="K504" s="1">
        <f>Tabla3[[#This Row],[LON UAV]]-Tabla3[[#This Row],[LON MARKER]]</f>
        <v>6.99999999298484E-7</v>
      </c>
      <c r="L504" s="2">
        <f>Tabla3[[#This Row],[ALT UAV]]-Tabla3[[#This Row],[ALT MARKER]]</f>
        <v>0.28000000000000003</v>
      </c>
      <c r="M504" s="2">
        <f>Tabla3[[#This Row],[YAW UAV]]-Tabla3[[#This Row],[YAW MARKER]]</f>
        <v>0</v>
      </c>
    </row>
    <row r="505" spans="1:13" x14ac:dyDescent="0.25">
      <c r="A505">
        <f t="shared" si="7"/>
        <v>503</v>
      </c>
      <c r="B505" s="1">
        <v>40.544814899999999</v>
      </c>
      <c r="C505" s="1">
        <v>-4.0121181000000004</v>
      </c>
      <c r="D505" s="2">
        <v>0.28000000000000003</v>
      </c>
      <c r="E505" s="3">
        <v>0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4.9999999873762135E-7</v>
      </c>
      <c r="K505" s="1">
        <f>Tabla3[[#This Row],[LON UAV]]-Tabla3[[#This Row],[LON MARKER]]</f>
        <v>6.99999999298484E-7</v>
      </c>
      <c r="L505" s="2">
        <f>Tabla3[[#This Row],[ALT UAV]]-Tabla3[[#This Row],[ALT MARKER]]</f>
        <v>0.28000000000000003</v>
      </c>
      <c r="M505" s="2">
        <f>Tabla3[[#This Row],[YAW UAV]]-Tabla3[[#This Row],[YAW MARKER]]</f>
        <v>0</v>
      </c>
    </row>
    <row r="506" spans="1:13" x14ac:dyDescent="0.25">
      <c r="A506">
        <f t="shared" si="7"/>
        <v>504</v>
      </c>
      <c r="B506" s="1">
        <v>40.544814899999999</v>
      </c>
      <c r="C506" s="1">
        <v>-4.0121181000000004</v>
      </c>
      <c r="D506" s="2">
        <v>0.28000000000000003</v>
      </c>
      <c r="E506" s="3">
        <v>0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4.9999999873762135E-7</v>
      </c>
      <c r="K506" s="1">
        <f>Tabla3[[#This Row],[LON UAV]]-Tabla3[[#This Row],[LON MARKER]]</f>
        <v>6.99999999298484E-7</v>
      </c>
      <c r="L506" s="2">
        <f>Tabla3[[#This Row],[ALT UAV]]-Tabla3[[#This Row],[ALT MARKER]]</f>
        <v>0.28000000000000003</v>
      </c>
      <c r="M506" s="2">
        <f>Tabla3[[#This Row],[YAW UAV]]-Tabla3[[#This Row],[YAW MARKER]]</f>
        <v>0</v>
      </c>
    </row>
    <row r="507" spans="1:13" x14ac:dyDescent="0.25">
      <c r="A507">
        <f t="shared" si="7"/>
        <v>505</v>
      </c>
      <c r="B507" s="1">
        <v>40.544814899999999</v>
      </c>
      <c r="C507" s="1">
        <v>-4.0121181000000004</v>
      </c>
      <c r="D507" s="2">
        <v>0.28000000000000003</v>
      </c>
      <c r="E507" s="3">
        <v>0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4.9999999873762135E-7</v>
      </c>
      <c r="K507" s="1">
        <f>Tabla3[[#This Row],[LON UAV]]-Tabla3[[#This Row],[LON MARKER]]</f>
        <v>6.99999999298484E-7</v>
      </c>
      <c r="L507" s="2">
        <f>Tabla3[[#This Row],[ALT UAV]]-Tabla3[[#This Row],[ALT MARKER]]</f>
        <v>0.28000000000000003</v>
      </c>
      <c r="M507" s="2">
        <f>Tabla3[[#This Row],[YAW UAV]]-Tabla3[[#This Row],[YAW MARKER]]</f>
        <v>0</v>
      </c>
    </row>
    <row r="508" spans="1:13" x14ac:dyDescent="0.25">
      <c r="A508">
        <f t="shared" si="7"/>
        <v>506</v>
      </c>
      <c r="B508" s="1">
        <v>40.544814899999999</v>
      </c>
      <c r="C508" s="1">
        <v>-4.0121181000000004</v>
      </c>
      <c r="D508" s="2">
        <v>0.28000000000000003</v>
      </c>
      <c r="E508" s="3">
        <v>0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4.9999999873762135E-7</v>
      </c>
      <c r="K508" s="1">
        <f>Tabla3[[#This Row],[LON UAV]]-Tabla3[[#This Row],[LON MARKER]]</f>
        <v>6.99999999298484E-7</v>
      </c>
      <c r="L508" s="2">
        <f>Tabla3[[#This Row],[ALT UAV]]-Tabla3[[#This Row],[ALT MARKER]]</f>
        <v>0.28000000000000003</v>
      </c>
      <c r="M508" s="2">
        <f>Tabla3[[#This Row],[YAW UAV]]-Tabla3[[#This Row],[YAW MARKER]]</f>
        <v>0</v>
      </c>
    </row>
    <row r="509" spans="1:13" x14ac:dyDescent="0.25">
      <c r="A509">
        <f t="shared" si="7"/>
        <v>507</v>
      </c>
      <c r="B509" s="1">
        <v>40.544814899999999</v>
      </c>
      <c r="C509" s="1">
        <v>-4.0121181000000004</v>
      </c>
      <c r="D509" s="2">
        <v>0.27</v>
      </c>
      <c r="E509" s="3">
        <v>0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4.9999999873762135E-7</v>
      </c>
      <c r="K509" s="1">
        <f>Tabla3[[#This Row],[LON UAV]]-Tabla3[[#This Row],[LON MARKER]]</f>
        <v>6.99999999298484E-7</v>
      </c>
      <c r="L509" s="2">
        <f>Tabla3[[#This Row],[ALT UAV]]-Tabla3[[#This Row],[ALT MARKER]]</f>
        <v>0.27</v>
      </c>
      <c r="M509" s="2">
        <f>Tabla3[[#This Row],[YAW UAV]]-Tabla3[[#This Row],[YAW MARKER]]</f>
        <v>0</v>
      </c>
    </row>
    <row r="510" spans="1:13" x14ac:dyDescent="0.25">
      <c r="A510">
        <f t="shared" si="7"/>
        <v>508</v>
      </c>
      <c r="B510" s="1">
        <v>40.544814899999999</v>
      </c>
      <c r="C510" s="1">
        <v>-4.0121181000000004</v>
      </c>
      <c r="D510" s="2">
        <v>0.27</v>
      </c>
      <c r="E510" s="3">
        <v>0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4.9999999873762135E-7</v>
      </c>
      <c r="K510" s="1">
        <f>Tabla3[[#This Row],[LON UAV]]-Tabla3[[#This Row],[LON MARKER]]</f>
        <v>6.99999999298484E-7</v>
      </c>
      <c r="L510" s="2">
        <f>Tabla3[[#This Row],[ALT UAV]]-Tabla3[[#This Row],[ALT MARKER]]</f>
        <v>0.27</v>
      </c>
      <c r="M510" s="2">
        <f>Tabla3[[#This Row],[YAW UAV]]-Tabla3[[#This Row],[YAW MARKER]]</f>
        <v>0</v>
      </c>
    </row>
    <row r="511" spans="1:13" x14ac:dyDescent="0.25">
      <c r="A511">
        <f t="shared" si="7"/>
        <v>509</v>
      </c>
      <c r="B511" s="1">
        <v>40.544814899999999</v>
      </c>
      <c r="C511" s="1">
        <v>-4.0121181000000004</v>
      </c>
      <c r="D511" s="2">
        <v>0.27</v>
      </c>
      <c r="E511" s="3">
        <v>0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4.9999999873762135E-7</v>
      </c>
      <c r="K511" s="1">
        <f>Tabla3[[#This Row],[LON UAV]]-Tabla3[[#This Row],[LON MARKER]]</f>
        <v>6.99999999298484E-7</v>
      </c>
      <c r="L511" s="2">
        <f>Tabla3[[#This Row],[ALT UAV]]-Tabla3[[#This Row],[ALT MARKER]]</f>
        <v>0.27</v>
      </c>
      <c r="M511" s="2">
        <f>Tabla3[[#This Row],[YAW UAV]]-Tabla3[[#This Row],[YAW MARKER]]</f>
        <v>0</v>
      </c>
    </row>
    <row r="512" spans="1:13" x14ac:dyDescent="0.25">
      <c r="A512">
        <f t="shared" si="7"/>
        <v>510</v>
      </c>
      <c r="B512" s="1">
        <v>40.544814899999999</v>
      </c>
      <c r="C512" s="1">
        <v>-4.0121181000000004</v>
      </c>
      <c r="D512" s="2">
        <v>0.26</v>
      </c>
      <c r="E512" s="3">
        <v>0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4.9999999873762135E-7</v>
      </c>
      <c r="K512" s="1">
        <f>Tabla3[[#This Row],[LON UAV]]-Tabla3[[#This Row],[LON MARKER]]</f>
        <v>6.99999999298484E-7</v>
      </c>
      <c r="L512" s="2">
        <f>Tabla3[[#This Row],[ALT UAV]]-Tabla3[[#This Row],[ALT MARKER]]</f>
        <v>0.26</v>
      </c>
      <c r="M512" s="2">
        <f>Tabla3[[#This Row],[YAW UAV]]-Tabla3[[#This Row],[YAW MARKER]]</f>
        <v>0</v>
      </c>
    </row>
    <row r="513" spans="1:13" x14ac:dyDescent="0.25">
      <c r="A513">
        <f t="shared" si="7"/>
        <v>511</v>
      </c>
      <c r="B513" s="1">
        <v>40.544814899999999</v>
      </c>
      <c r="C513" s="1">
        <v>-4.0121181000000004</v>
      </c>
      <c r="D513" s="2">
        <v>0.26</v>
      </c>
      <c r="E513" s="3">
        <v>0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4.9999999873762135E-7</v>
      </c>
      <c r="K513" s="1">
        <f>Tabla3[[#This Row],[LON UAV]]-Tabla3[[#This Row],[LON MARKER]]</f>
        <v>6.99999999298484E-7</v>
      </c>
      <c r="L513" s="2">
        <f>Tabla3[[#This Row],[ALT UAV]]-Tabla3[[#This Row],[ALT MARKER]]</f>
        <v>0.26</v>
      </c>
      <c r="M513" s="2">
        <f>Tabla3[[#This Row],[YAW UAV]]-Tabla3[[#This Row],[YAW MARKER]]</f>
        <v>0</v>
      </c>
    </row>
    <row r="514" spans="1:13" x14ac:dyDescent="0.25">
      <c r="A514">
        <f t="shared" si="7"/>
        <v>512</v>
      </c>
      <c r="B514" s="1">
        <v>40.544814899999999</v>
      </c>
      <c r="C514" s="1">
        <v>-4.0121180000000001</v>
      </c>
      <c r="D514" s="2">
        <v>0.26</v>
      </c>
      <c r="E514" s="3">
        <v>0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4.9999999873762135E-7</v>
      </c>
      <c r="K514" s="1">
        <f>Tabla3[[#This Row],[LON UAV]]-Tabla3[[#This Row],[LON MARKER]]</f>
        <v>7.9999999957891532E-7</v>
      </c>
      <c r="L514" s="2">
        <f>Tabla3[[#This Row],[ALT UAV]]-Tabla3[[#This Row],[ALT MARKER]]</f>
        <v>0.26</v>
      </c>
      <c r="M514" s="2">
        <f>Tabla3[[#This Row],[YAW UAV]]-Tabla3[[#This Row],[YAW MARKER]]</f>
        <v>0</v>
      </c>
    </row>
    <row r="515" spans="1:13" x14ac:dyDescent="0.25">
      <c r="A515">
        <f t="shared" si="7"/>
        <v>513</v>
      </c>
      <c r="B515" s="1">
        <v>40.544814899999999</v>
      </c>
      <c r="C515" s="1">
        <v>-4.0121180000000001</v>
      </c>
      <c r="D515" s="2">
        <v>0.26</v>
      </c>
      <c r="E515" s="3">
        <v>0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4.9999999873762135E-7</v>
      </c>
      <c r="K515" s="1">
        <f>Tabla3[[#This Row],[LON UAV]]-Tabla3[[#This Row],[LON MARKER]]</f>
        <v>7.9999999957891532E-7</v>
      </c>
      <c r="L515" s="2">
        <f>Tabla3[[#This Row],[ALT UAV]]-Tabla3[[#This Row],[ALT MARKER]]</f>
        <v>0.26</v>
      </c>
      <c r="M515" s="2">
        <f>Tabla3[[#This Row],[YAW UAV]]-Tabla3[[#This Row],[YAW MARKER]]</f>
        <v>0</v>
      </c>
    </row>
    <row r="516" spans="1:13" x14ac:dyDescent="0.25">
      <c r="A516">
        <f t="shared" ref="A516:A579" si="8">A515+1</f>
        <v>514</v>
      </c>
      <c r="B516" s="1">
        <v>40.544814899999999</v>
      </c>
      <c r="C516" s="1">
        <v>-4.0121180000000001</v>
      </c>
      <c r="D516" s="2">
        <v>0.26</v>
      </c>
      <c r="E516" s="3">
        <v>0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4.9999999873762135E-7</v>
      </c>
      <c r="K516" s="1">
        <f>Tabla3[[#This Row],[LON UAV]]-Tabla3[[#This Row],[LON MARKER]]</f>
        <v>7.9999999957891532E-7</v>
      </c>
      <c r="L516" s="2">
        <f>Tabla3[[#This Row],[ALT UAV]]-Tabla3[[#This Row],[ALT MARKER]]</f>
        <v>0.26</v>
      </c>
      <c r="M516" s="2">
        <f>Tabla3[[#This Row],[YAW UAV]]-Tabla3[[#This Row],[YAW MARKER]]</f>
        <v>0</v>
      </c>
    </row>
    <row r="517" spans="1:13" x14ac:dyDescent="0.25">
      <c r="A517">
        <f t="shared" si="8"/>
        <v>515</v>
      </c>
      <c r="B517" s="1">
        <v>40.544814899999999</v>
      </c>
      <c r="C517" s="1">
        <v>-4.0121180000000001</v>
      </c>
      <c r="D517" s="2">
        <v>0.25</v>
      </c>
      <c r="E517" s="3">
        <v>0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4.9999999873762135E-7</v>
      </c>
      <c r="K517" s="1">
        <f>Tabla3[[#This Row],[LON UAV]]-Tabla3[[#This Row],[LON MARKER]]</f>
        <v>7.9999999957891532E-7</v>
      </c>
      <c r="L517" s="2">
        <f>Tabla3[[#This Row],[ALT UAV]]-Tabla3[[#This Row],[ALT MARKER]]</f>
        <v>0.25</v>
      </c>
      <c r="M517" s="2">
        <f>Tabla3[[#This Row],[YAW UAV]]-Tabla3[[#This Row],[YAW MARKER]]</f>
        <v>0</v>
      </c>
    </row>
    <row r="518" spans="1:13" x14ac:dyDescent="0.25">
      <c r="A518">
        <f t="shared" si="8"/>
        <v>516</v>
      </c>
      <c r="B518" s="1">
        <v>40.544814899999999</v>
      </c>
      <c r="C518" s="1">
        <v>-4.0121180000000001</v>
      </c>
      <c r="D518" s="2">
        <v>0.25</v>
      </c>
      <c r="E518" s="3">
        <v>0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4.9999999873762135E-7</v>
      </c>
      <c r="K518" s="1">
        <f>Tabla3[[#This Row],[LON UAV]]-Tabla3[[#This Row],[LON MARKER]]</f>
        <v>7.9999999957891532E-7</v>
      </c>
      <c r="L518" s="2">
        <f>Tabla3[[#This Row],[ALT UAV]]-Tabla3[[#This Row],[ALT MARKER]]</f>
        <v>0.25</v>
      </c>
      <c r="M518" s="2">
        <f>Tabla3[[#This Row],[YAW UAV]]-Tabla3[[#This Row],[YAW MARKER]]</f>
        <v>0</v>
      </c>
    </row>
    <row r="519" spans="1:13" x14ac:dyDescent="0.25">
      <c r="A519">
        <f t="shared" si="8"/>
        <v>517</v>
      </c>
      <c r="B519" s="1">
        <v>40.544814899999999</v>
      </c>
      <c r="C519" s="1">
        <v>-4.0121180000000001</v>
      </c>
      <c r="D519" s="2">
        <v>0.26</v>
      </c>
      <c r="E519" s="3">
        <v>0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4.9999999873762135E-7</v>
      </c>
      <c r="K519" s="1">
        <f>Tabla3[[#This Row],[LON UAV]]-Tabla3[[#This Row],[LON MARKER]]</f>
        <v>7.9999999957891532E-7</v>
      </c>
      <c r="L519" s="2">
        <f>Tabla3[[#This Row],[ALT UAV]]-Tabla3[[#This Row],[ALT MARKER]]</f>
        <v>0.26</v>
      </c>
      <c r="M519" s="2">
        <f>Tabla3[[#This Row],[YAW UAV]]-Tabla3[[#This Row],[YAW MARKER]]</f>
        <v>0</v>
      </c>
    </row>
    <row r="520" spans="1:13" x14ac:dyDescent="0.25">
      <c r="A520">
        <f t="shared" si="8"/>
        <v>518</v>
      </c>
      <c r="B520" s="1">
        <v>40.544814899999999</v>
      </c>
      <c r="C520" s="1">
        <v>-4.0121180000000001</v>
      </c>
      <c r="D520" s="2">
        <v>0.26</v>
      </c>
      <c r="E520" s="3">
        <v>0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4.9999999873762135E-7</v>
      </c>
      <c r="K520" s="1">
        <f>Tabla3[[#This Row],[LON UAV]]-Tabla3[[#This Row],[LON MARKER]]</f>
        <v>7.9999999957891532E-7</v>
      </c>
      <c r="L520" s="2">
        <f>Tabla3[[#This Row],[ALT UAV]]-Tabla3[[#This Row],[ALT MARKER]]</f>
        <v>0.26</v>
      </c>
      <c r="M520" s="2">
        <f>Tabla3[[#This Row],[YAW UAV]]-Tabla3[[#This Row],[YAW MARKER]]</f>
        <v>0</v>
      </c>
    </row>
    <row r="521" spans="1:13" x14ac:dyDescent="0.25">
      <c r="A521">
        <f t="shared" si="8"/>
        <v>519</v>
      </c>
      <c r="B521" s="1">
        <v>40.544814899999999</v>
      </c>
      <c r="C521" s="1">
        <v>-4.0121180000000001</v>
      </c>
      <c r="D521" s="2">
        <v>0.26</v>
      </c>
      <c r="E521" s="3">
        <v>0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4.9999999873762135E-7</v>
      </c>
      <c r="K521" s="1">
        <f>Tabla3[[#This Row],[LON UAV]]-Tabla3[[#This Row],[LON MARKER]]</f>
        <v>7.9999999957891532E-7</v>
      </c>
      <c r="L521" s="2">
        <f>Tabla3[[#This Row],[ALT UAV]]-Tabla3[[#This Row],[ALT MARKER]]</f>
        <v>0.26</v>
      </c>
      <c r="M521" s="2">
        <f>Tabla3[[#This Row],[YAW UAV]]-Tabla3[[#This Row],[YAW MARKER]]</f>
        <v>0</v>
      </c>
    </row>
    <row r="522" spans="1:13" x14ac:dyDescent="0.25">
      <c r="A522">
        <f t="shared" si="8"/>
        <v>520</v>
      </c>
      <c r="B522" s="1">
        <v>40.544814899999999</v>
      </c>
      <c r="C522" s="1">
        <v>-4.0121180000000001</v>
      </c>
      <c r="D522" s="2">
        <v>0.26</v>
      </c>
      <c r="E522" s="3">
        <v>0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4.9999999873762135E-7</v>
      </c>
      <c r="K522" s="1">
        <f>Tabla3[[#This Row],[LON UAV]]-Tabla3[[#This Row],[LON MARKER]]</f>
        <v>7.9999999957891532E-7</v>
      </c>
      <c r="L522" s="2">
        <f>Tabla3[[#This Row],[ALT UAV]]-Tabla3[[#This Row],[ALT MARKER]]</f>
        <v>0.26</v>
      </c>
      <c r="M522" s="2">
        <f>Tabla3[[#This Row],[YAW UAV]]-Tabla3[[#This Row],[YAW MARKER]]</f>
        <v>0</v>
      </c>
    </row>
    <row r="523" spans="1:13" x14ac:dyDescent="0.25">
      <c r="A523">
        <f t="shared" si="8"/>
        <v>521</v>
      </c>
      <c r="B523" s="1">
        <v>40.544814899999999</v>
      </c>
      <c r="C523" s="1">
        <v>-4.0121180000000001</v>
      </c>
      <c r="D523" s="2">
        <v>0.26</v>
      </c>
      <c r="E523" s="3">
        <v>0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4.9999999873762135E-7</v>
      </c>
      <c r="K523" s="1">
        <f>Tabla3[[#This Row],[LON UAV]]-Tabla3[[#This Row],[LON MARKER]]</f>
        <v>7.9999999957891532E-7</v>
      </c>
      <c r="L523" s="2">
        <f>Tabla3[[#This Row],[ALT UAV]]-Tabla3[[#This Row],[ALT MARKER]]</f>
        <v>0.26</v>
      </c>
      <c r="M523" s="2">
        <f>Tabla3[[#This Row],[YAW UAV]]-Tabla3[[#This Row],[YAW MARKER]]</f>
        <v>0</v>
      </c>
    </row>
    <row r="524" spans="1:13" x14ac:dyDescent="0.25">
      <c r="A524">
        <f t="shared" si="8"/>
        <v>522</v>
      </c>
      <c r="B524" s="1">
        <v>40.544814899999999</v>
      </c>
      <c r="C524" s="1">
        <v>-4.0121180000000001</v>
      </c>
      <c r="D524" s="2">
        <v>0.26</v>
      </c>
      <c r="E524" s="3">
        <v>0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4.9999999873762135E-7</v>
      </c>
      <c r="K524" s="1">
        <f>Tabla3[[#This Row],[LON UAV]]-Tabla3[[#This Row],[LON MARKER]]</f>
        <v>7.9999999957891532E-7</v>
      </c>
      <c r="L524" s="2">
        <f>Tabla3[[#This Row],[ALT UAV]]-Tabla3[[#This Row],[ALT MARKER]]</f>
        <v>0.26</v>
      </c>
      <c r="M524" s="2">
        <f>Tabla3[[#This Row],[YAW UAV]]-Tabla3[[#This Row],[YAW MARKER]]</f>
        <v>0</v>
      </c>
    </row>
    <row r="525" spans="1:13" x14ac:dyDescent="0.25">
      <c r="A525">
        <f t="shared" si="8"/>
        <v>523</v>
      </c>
      <c r="B525" s="1">
        <v>40.544814899999999</v>
      </c>
      <c r="C525" s="1">
        <v>-4.0121180000000001</v>
      </c>
      <c r="D525" s="2">
        <v>0.26</v>
      </c>
      <c r="E525" s="3">
        <v>0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4.9999999873762135E-7</v>
      </c>
      <c r="K525" s="1">
        <f>Tabla3[[#This Row],[LON UAV]]-Tabla3[[#This Row],[LON MARKER]]</f>
        <v>7.9999999957891532E-7</v>
      </c>
      <c r="L525" s="2">
        <f>Tabla3[[#This Row],[ALT UAV]]-Tabla3[[#This Row],[ALT MARKER]]</f>
        <v>0.26</v>
      </c>
      <c r="M525" s="2">
        <f>Tabla3[[#This Row],[YAW UAV]]-Tabla3[[#This Row],[YAW MARKER]]</f>
        <v>0</v>
      </c>
    </row>
    <row r="526" spans="1:13" x14ac:dyDescent="0.25">
      <c r="A526">
        <f t="shared" si="8"/>
        <v>524</v>
      </c>
      <c r="B526" s="1">
        <v>40.544814899999999</v>
      </c>
      <c r="C526" s="1">
        <v>-4.0121180000000001</v>
      </c>
      <c r="D526" s="2">
        <v>0.26</v>
      </c>
      <c r="E526" s="3">
        <v>0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4.9999999873762135E-7</v>
      </c>
      <c r="K526" s="1">
        <f>Tabla3[[#This Row],[LON UAV]]-Tabla3[[#This Row],[LON MARKER]]</f>
        <v>7.9999999957891532E-7</v>
      </c>
      <c r="L526" s="2">
        <f>Tabla3[[#This Row],[ALT UAV]]-Tabla3[[#This Row],[ALT MARKER]]</f>
        <v>0.26</v>
      </c>
      <c r="M526" s="2">
        <f>Tabla3[[#This Row],[YAW UAV]]-Tabla3[[#This Row],[YAW MARKER]]</f>
        <v>0</v>
      </c>
    </row>
    <row r="527" spans="1:13" x14ac:dyDescent="0.25">
      <c r="A527">
        <f t="shared" si="8"/>
        <v>525</v>
      </c>
      <c r="B527" s="1">
        <v>40.544814899999999</v>
      </c>
      <c r="C527" s="1">
        <v>-4.0121180000000001</v>
      </c>
      <c r="D527" s="2">
        <v>0.26</v>
      </c>
      <c r="E527" s="3">
        <v>0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4.9999999873762135E-7</v>
      </c>
      <c r="K527" s="1">
        <f>Tabla3[[#This Row],[LON UAV]]-Tabla3[[#This Row],[LON MARKER]]</f>
        <v>7.9999999957891532E-7</v>
      </c>
      <c r="L527" s="2">
        <f>Tabla3[[#This Row],[ALT UAV]]-Tabla3[[#This Row],[ALT MARKER]]</f>
        <v>0.26</v>
      </c>
      <c r="M527" s="2">
        <f>Tabla3[[#This Row],[YAW UAV]]-Tabla3[[#This Row],[YAW MARKER]]</f>
        <v>0</v>
      </c>
    </row>
    <row r="528" spans="1:13" x14ac:dyDescent="0.25">
      <c r="A528">
        <f t="shared" si="8"/>
        <v>526</v>
      </c>
      <c r="B528" s="1">
        <v>40.544814899999999</v>
      </c>
      <c r="C528" s="1">
        <v>-4.0121180000000001</v>
      </c>
      <c r="D528" s="2">
        <v>0.25</v>
      </c>
      <c r="E528" s="3">
        <v>0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4.9999999873762135E-7</v>
      </c>
      <c r="K528" s="1">
        <f>Tabla3[[#This Row],[LON UAV]]-Tabla3[[#This Row],[LON MARKER]]</f>
        <v>7.9999999957891532E-7</v>
      </c>
      <c r="L528" s="2">
        <f>Tabla3[[#This Row],[ALT UAV]]-Tabla3[[#This Row],[ALT MARKER]]</f>
        <v>0.25</v>
      </c>
      <c r="M528" s="2">
        <f>Tabla3[[#This Row],[YAW UAV]]-Tabla3[[#This Row],[YAW MARKER]]</f>
        <v>0</v>
      </c>
    </row>
    <row r="529" spans="1:13" x14ac:dyDescent="0.25">
      <c r="A529">
        <f t="shared" si="8"/>
        <v>527</v>
      </c>
      <c r="B529" s="1">
        <v>40.544814899999999</v>
      </c>
      <c r="C529" s="1">
        <v>-4.0121181000000004</v>
      </c>
      <c r="D529" s="2">
        <v>0.25</v>
      </c>
      <c r="E529" s="3">
        <v>0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4.9999999873762135E-7</v>
      </c>
      <c r="K529" s="1">
        <f>Tabla3[[#This Row],[LON UAV]]-Tabla3[[#This Row],[LON MARKER]]</f>
        <v>6.99999999298484E-7</v>
      </c>
      <c r="L529" s="2">
        <f>Tabla3[[#This Row],[ALT UAV]]-Tabla3[[#This Row],[ALT MARKER]]</f>
        <v>0.25</v>
      </c>
      <c r="M529" s="2">
        <f>Tabla3[[#This Row],[YAW UAV]]-Tabla3[[#This Row],[YAW MARKER]]</f>
        <v>0</v>
      </c>
    </row>
    <row r="530" spans="1:13" x14ac:dyDescent="0.25">
      <c r="A530">
        <f t="shared" si="8"/>
        <v>528</v>
      </c>
      <c r="B530" s="1">
        <v>40.544814899999999</v>
      </c>
      <c r="C530" s="1">
        <v>-4.0121181000000004</v>
      </c>
      <c r="D530" s="2">
        <v>0.25</v>
      </c>
      <c r="E530" s="3">
        <v>0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4.9999999873762135E-7</v>
      </c>
      <c r="K530" s="1">
        <f>Tabla3[[#This Row],[LON UAV]]-Tabla3[[#This Row],[LON MARKER]]</f>
        <v>6.99999999298484E-7</v>
      </c>
      <c r="L530" s="2">
        <f>Tabla3[[#This Row],[ALT UAV]]-Tabla3[[#This Row],[ALT MARKER]]</f>
        <v>0.25</v>
      </c>
      <c r="M530" s="2">
        <f>Tabla3[[#This Row],[YAW UAV]]-Tabla3[[#This Row],[YAW MARKER]]</f>
        <v>0</v>
      </c>
    </row>
    <row r="531" spans="1:13" x14ac:dyDescent="0.25">
      <c r="A531">
        <f t="shared" si="8"/>
        <v>529</v>
      </c>
      <c r="B531" s="1">
        <v>40.544814899999999</v>
      </c>
      <c r="C531" s="1">
        <v>-4.0121181000000004</v>
      </c>
      <c r="D531" s="2">
        <v>0.24</v>
      </c>
      <c r="E531" s="3">
        <v>0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4.9999999873762135E-7</v>
      </c>
      <c r="K531" s="1">
        <f>Tabla3[[#This Row],[LON UAV]]-Tabla3[[#This Row],[LON MARKER]]</f>
        <v>6.99999999298484E-7</v>
      </c>
      <c r="L531" s="2">
        <f>Tabla3[[#This Row],[ALT UAV]]-Tabla3[[#This Row],[ALT MARKER]]</f>
        <v>0.24</v>
      </c>
      <c r="M531" s="2">
        <f>Tabla3[[#This Row],[YAW UAV]]-Tabla3[[#This Row],[YAW MARKER]]</f>
        <v>0</v>
      </c>
    </row>
    <row r="532" spans="1:13" x14ac:dyDescent="0.25">
      <c r="A532">
        <f t="shared" si="8"/>
        <v>530</v>
      </c>
      <c r="B532" s="1">
        <v>40.544814899999999</v>
      </c>
      <c r="C532" s="1">
        <v>-4.0121181000000004</v>
      </c>
      <c r="D532" s="2">
        <v>0.24</v>
      </c>
      <c r="E532" s="3">
        <v>0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4.9999999873762135E-7</v>
      </c>
      <c r="K532" s="1">
        <f>Tabla3[[#This Row],[LON UAV]]-Tabla3[[#This Row],[LON MARKER]]</f>
        <v>6.99999999298484E-7</v>
      </c>
      <c r="L532" s="2">
        <f>Tabla3[[#This Row],[ALT UAV]]-Tabla3[[#This Row],[ALT MARKER]]</f>
        <v>0.24</v>
      </c>
      <c r="M532" s="2">
        <f>Tabla3[[#This Row],[YAW UAV]]-Tabla3[[#This Row],[YAW MARKER]]</f>
        <v>0</v>
      </c>
    </row>
    <row r="533" spans="1:13" x14ac:dyDescent="0.25">
      <c r="A533">
        <f t="shared" si="8"/>
        <v>531</v>
      </c>
      <c r="B533" s="1">
        <v>40.544814899999999</v>
      </c>
      <c r="C533" s="1">
        <v>-4.0121181000000004</v>
      </c>
      <c r="D533" s="2">
        <v>0.24</v>
      </c>
      <c r="E533" s="3">
        <v>0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4.9999999873762135E-7</v>
      </c>
      <c r="K533" s="1">
        <f>Tabla3[[#This Row],[LON UAV]]-Tabla3[[#This Row],[LON MARKER]]</f>
        <v>6.99999999298484E-7</v>
      </c>
      <c r="L533" s="2">
        <f>Tabla3[[#This Row],[ALT UAV]]-Tabla3[[#This Row],[ALT MARKER]]</f>
        <v>0.24</v>
      </c>
      <c r="M533" s="2">
        <f>Tabla3[[#This Row],[YAW UAV]]-Tabla3[[#This Row],[YAW MARKER]]</f>
        <v>0</v>
      </c>
    </row>
    <row r="534" spans="1:13" x14ac:dyDescent="0.25">
      <c r="A534">
        <f t="shared" si="8"/>
        <v>532</v>
      </c>
      <c r="B534" s="1">
        <v>40.544814899999999</v>
      </c>
      <c r="C534" s="1">
        <v>-4.0121181000000004</v>
      </c>
      <c r="D534" s="2">
        <v>0.23</v>
      </c>
      <c r="E534" s="3">
        <v>0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4.9999999873762135E-7</v>
      </c>
      <c r="K534" s="1">
        <f>Tabla3[[#This Row],[LON UAV]]-Tabla3[[#This Row],[LON MARKER]]</f>
        <v>6.99999999298484E-7</v>
      </c>
      <c r="L534" s="2">
        <f>Tabla3[[#This Row],[ALT UAV]]-Tabla3[[#This Row],[ALT MARKER]]</f>
        <v>0.23</v>
      </c>
      <c r="M534" s="2">
        <f>Tabla3[[#This Row],[YAW UAV]]-Tabla3[[#This Row],[YAW MARKER]]</f>
        <v>0</v>
      </c>
    </row>
    <row r="535" spans="1:13" x14ac:dyDescent="0.25">
      <c r="A535">
        <f t="shared" si="8"/>
        <v>533</v>
      </c>
      <c r="B535" s="1">
        <v>40.544814899999999</v>
      </c>
      <c r="C535" s="1">
        <v>-4.0121181000000004</v>
      </c>
      <c r="D535" s="2">
        <v>0.22</v>
      </c>
      <c r="E535" s="3">
        <v>0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4.9999999873762135E-7</v>
      </c>
      <c r="K535" s="1">
        <f>Tabla3[[#This Row],[LON UAV]]-Tabla3[[#This Row],[LON MARKER]]</f>
        <v>6.99999999298484E-7</v>
      </c>
      <c r="L535" s="2">
        <f>Tabla3[[#This Row],[ALT UAV]]-Tabla3[[#This Row],[ALT MARKER]]</f>
        <v>0.22</v>
      </c>
      <c r="M535" s="2">
        <f>Tabla3[[#This Row],[YAW UAV]]-Tabla3[[#This Row],[YAW MARKER]]</f>
        <v>0</v>
      </c>
    </row>
    <row r="536" spans="1:13" x14ac:dyDescent="0.25">
      <c r="A536">
        <f t="shared" si="8"/>
        <v>534</v>
      </c>
      <c r="B536" s="1">
        <v>40.544814899999999</v>
      </c>
      <c r="C536" s="1">
        <v>-4.0121181000000004</v>
      </c>
      <c r="D536" s="2">
        <v>0.22</v>
      </c>
      <c r="E536" s="3">
        <v>0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4.9999999873762135E-7</v>
      </c>
      <c r="K536" s="1">
        <f>Tabla3[[#This Row],[LON UAV]]-Tabla3[[#This Row],[LON MARKER]]</f>
        <v>6.99999999298484E-7</v>
      </c>
      <c r="L536" s="2">
        <f>Tabla3[[#This Row],[ALT UAV]]-Tabla3[[#This Row],[ALT MARKER]]</f>
        <v>0.22</v>
      </c>
      <c r="M536" s="2">
        <f>Tabla3[[#This Row],[YAW UAV]]-Tabla3[[#This Row],[YAW MARKER]]</f>
        <v>0</v>
      </c>
    </row>
    <row r="537" spans="1:13" x14ac:dyDescent="0.25">
      <c r="A537">
        <f t="shared" si="8"/>
        <v>535</v>
      </c>
      <c r="B537" s="1">
        <v>40.544814899999999</v>
      </c>
      <c r="C537" s="1">
        <v>-4.0121181000000004</v>
      </c>
      <c r="D537" s="2">
        <v>0.21</v>
      </c>
      <c r="E537" s="3">
        <v>0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4.9999999873762135E-7</v>
      </c>
      <c r="K537" s="1">
        <f>Tabla3[[#This Row],[LON UAV]]-Tabla3[[#This Row],[LON MARKER]]</f>
        <v>6.99999999298484E-7</v>
      </c>
      <c r="L537" s="2">
        <f>Tabla3[[#This Row],[ALT UAV]]-Tabla3[[#This Row],[ALT MARKER]]</f>
        <v>0.21</v>
      </c>
      <c r="M537" s="2">
        <f>Tabla3[[#This Row],[YAW UAV]]-Tabla3[[#This Row],[YAW MARKER]]</f>
        <v>0</v>
      </c>
    </row>
    <row r="538" spans="1:13" x14ac:dyDescent="0.25">
      <c r="A538">
        <f t="shared" si="8"/>
        <v>536</v>
      </c>
      <c r="B538" s="1">
        <v>40.544814899999999</v>
      </c>
      <c r="C538" s="1">
        <v>-4.0121181000000004</v>
      </c>
      <c r="D538" s="2">
        <v>0.21</v>
      </c>
      <c r="E538" s="3">
        <v>0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4.9999999873762135E-7</v>
      </c>
      <c r="K538" s="1">
        <f>Tabla3[[#This Row],[LON UAV]]-Tabla3[[#This Row],[LON MARKER]]</f>
        <v>6.99999999298484E-7</v>
      </c>
      <c r="L538" s="2">
        <f>Tabla3[[#This Row],[ALT UAV]]-Tabla3[[#This Row],[ALT MARKER]]</f>
        <v>0.21</v>
      </c>
      <c r="M538" s="2">
        <f>Tabla3[[#This Row],[YAW UAV]]-Tabla3[[#This Row],[YAW MARKER]]</f>
        <v>0</v>
      </c>
    </row>
    <row r="539" spans="1:13" x14ac:dyDescent="0.25">
      <c r="A539">
        <f t="shared" si="8"/>
        <v>537</v>
      </c>
      <c r="B539" s="1">
        <v>40.544814899999999</v>
      </c>
      <c r="C539" s="1">
        <v>-4.0121181000000004</v>
      </c>
      <c r="D539" s="2">
        <v>0.21</v>
      </c>
      <c r="E539" s="3">
        <v>0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4.9999999873762135E-7</v>
      </c>
      <c r="K539" s="1">
        <f>Tabla3[[#This Row],[LON UAV]]-Tabla3[[#This Row],[LON MARKER]]</f>
        <v>6.99999999298484E-7</v>
      </c>
      <c r="L539" s="2">
        <f>Tabla3[[#This Row],[ALT UAV]]-Tabla3[[#This Row],[ALT MARKER]]</f>
        <v>0.21</v>
      </c>
      <c r="M539" s="2">
        <f>Tabla3[[#This Row],[YAW UAV]]-Tabla3[[#This Row],[YAW MARKER]]</f>
        <v>0</v>
      </c>
    </row>
    <row r="540" spans="1:13" x14ac:dyDescent="0.25">
      <c r="A540">
        <f t="shared" si="8"/>
        <v>538</v>
      </c>
      <c r="B540" s="1">
        <v>40.544814899999999</v>
      </c>
      <c r="C540" s="1">
        <v>-4.0121181000000004</v>
      </c>
      <c r="D540" s="2">
        <v>0.21</v>
      </c>
      <c r="E540" s="3">
        <v>0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4.9999999873762135E-7</v>
      </c>
      <c r="K540" s="1">
        <f>Tabla3[[#This Row],[LON UAV]]-Tabla3[[#This Row],[LON MARKER]]</f>
        <v>6.99999999298484E-7</v>
      </c>
      <c r="L540" s="2">
        <f>Tabla3[[#This Row],[ALT UAV]]-Tabla3[[#This Row],[ALT MARKER]]</f>
        <v>0.21</v>
      </c>
      <c r="M540" s="2">
        <f>Tabla3[[#This Row],[YAW UAV]]-Tabla3[[#This Row],[YAW MARKER]]</f>
        <v>0</v>
      </c>
    </row>
    <row r="541" spans="1:13" x14ac:dyDescent="0.25">
      <c r="A541">
        <f t="shared" si="8"/>
        <v>539</v>
      </c>
      <c r="B541" s="1">
        <v>40.544814899999999</v>
      </c>
      <c r="C541" s="1">
        <v>-4.0121181000000004</v>
      </c>
      <c r="D541" s="2">
        <v>0.21</v>
      </c>
      <c r="E541" s="3">
        <v>0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4.9999999873762135E-7</v>
      </c>
      <c r="K541" s="1">
        <f>Tabla3[[#This Row],[LON UAV]]-Tabla3[[#This Row],[LON MARKER]]</f>
        <v>6.99999999298484E-7</v>
      </c>
      <c r="L541" s="2">
        <f>Tabla3[[#This Row],[ALT UAV]]-Tabla3[[#This Row],[ALT MARKER]]</f>
        <v>0.21</v>
      </c>
      <c r="M541" s="2">
        <f>Tabla3[[#This Row],[YAW UAV]]-Tabla3[[#This Row],[YAW MARKER]]</f>
        <v>0</v>
      </c>
    </row>
    <row r="542" spans="1:13" x14ac:dyDescent="0.25">
      <c r="A542">
        <f t="shared" si="8"/>
        <v>540</v>
      </c>
      <c r="B542" s="1">
        <v>40.544814899999999</v>
      </c>
      <c r="C542" s="1">
        <v>-4.0121181000000004</v>
      </c>
      <c r="D542" s="2">
        <v>0.21</v>
      </c>
      <c r="E542" s="3">
        <v>0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4.9999999873762135E-7</v>
      </c>
      <c r="K542" s="1">
        <f>Tabla3[[#This Row],[LON UAV]]-Tabla3[[#This Row],[LON MARKER]]</f>
        <v>6.99999999298484E-7</v>
      </c>
      <c r="L542" s="2">
        <f>Tabla3[[#This Row],[ALT UAV]]-Tabla3[[#This Row],[ALT MARKER]]</f>
        <v>0.21</v>
      </c>
      <c r="M542" s="2">
        <f>Tabla3[[#This Row],[YAW UAV]]-Tabla3[[#This Row],[YAW MARKER]]</f>
        <v>0</v>
      </c>
    </row>
    <row r="543" spans="1:13" x14ac:dyDescent="0.25">
      <c r="A543">
        <f t="shared" si="8"/>
        <v>541</v>
      </c>
      <c r="B543" s="1">
        <v>40.544814899999999</v>
      </c>
      <c r="C543" s="1">
        <v>-4.0121181000000004</v>
      </c>
      <c r="D543" s="2">
        <v>0.21</v>
      </c>
      <c r="E543" s="3">
        <v>0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4.9999999873762135E-7</v>
      </c>
      <c r="K543" s="1">
        <f>Tabla3[[#This Row],[LON UAV]]-Tabla3[[#This Row],[LON MARKER]]</f>
        <v>6.99999999298484E-7</v>
      </c>
      <c r="L543" s="2">
        <f>Tabla3[[#This Row],[ALT UAV]]-Tabla3[[#This Row],[ALT MARKER]]</f>
        <v>0.21</v>
      </c>
      <c r="M543" s="2">
        <f>Tabla3[[#This Row],[YAW UAV]]-Tabla3[[#This Row],[YAW MARKER]]</f>
        <v>0</v>
      </c>
    </row>
    <row r="544" spans="1:13" x14ac:dyDescent="0.25">
      <c r="A544">
        <f t="shared" si="8"/>
        <v>542</v>
      </c>
      <c r="B544" s="1">
        <v>40.544814899999999</v>
      </c>
      <c r="C544" s="1">
        <v>-4.0121181000000004</v>
      </c>
      <c r="D544" s="2">
        <v>0.21</v>
      </c>
      <c r="E544" s="3">
        <v>0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4.9999999873762135E-7</v>
      </c>
      <c r="K544" s="1">
        <f>Tabla3[[#This Row],[LON UAV]]-Tabla3[[#This Row],[LON MARKER]]</f>
        <v>6.99999999298484E-7</v>
      </c>
      <c r="L544" s="2">
        <f>Tabla3[[#This Row],[ALT UAV]]-Tabla3[[#This Row],[ALT MARKER]]</f>
        <v>0.21</v>
      </c>
      <c r="M544" s="2">
        <f>Tabla3[[#This Row],[YAW UAV]]-Tabla3[[#This Row],[YAW MARKER]]</f>
        <v>0</v>
      </c>
    </row>
    <row r="545" spans="1:13" x14ac:dyDescent="0.25">
      <c r="A545">
        <f t="shared" si="8"/>
        <v>543</v>
      </c>
      <c r="B545" s="1">
        <v>40.544814899999999</v>
      </c>
      <c r="C545" s="1">
        <v>-4.0121181000000004</v>
      </c>
      <c r="D545" s="2">
        <v>0.21</v>
      </c>
      <c r="E545" s="3">
        <v>0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4.9999999873762135E-7</v>
      </c>
      <c r="K545" s="1">
        <f>Tabla3[[#This Row],[LON UAV]]-Tabla3[[#This Row],[LON MARKER]]</f>
        <v>6.99999999298484E-7</v>
      </c>
      <c r="L545" s="2">
        <f>Tabla3[[#This Row],[ALT UAV]]-Tabla3[[#This Row],[ALT MARKER]]</f>
        <v>0.21</v>
      </c>
      <c r="M545" s="2">
        <f>Tabla3[[#This Row],[YAW UAV]]-Tabla3[[#This Row],[YAW MARKER]]</f>
        <v>0</v>
      </c>
    </row>
    <row r="546" spans="1:13" x14ac:dyDescent="0.25">
      <c r="A546">
        <f t="shared" si="8"/>
        <v>544</v>
      </c>
      <c r="B546" s="1">
        <v>40.544814899999999</v>
      </c>
      <c r="C546" s="1">
        <v>-4.0121181000000004</v>
      </c>
      <c r="D546" s="2">
        <v>0.21</v>
      </c>
      <c r="E546" s="3">
        <v>0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4.9999999873762135E-7</v>
      </c>
      <c r="K546" s="1">
        <f>Tabla3[[#This Row],[LON UAV]]-Tabla3[[#This Row],[LON MARKER]]</f>
        <v>6.99999999298484E-7</v>
      </c>
      <c r="L546" s="2">
        <f>Tabla3[[#This Row],[ALT UAV]]-Tabla3[[#This Row],[ALT MARKER]]</f>
        <v>0.21</v>
      </c>
      <c r="M546" s="2">
        <f>Tabla3[[#This Row],[YAW UAV]]-Tabla3[[#This Row],[YAW MARKER]]</f>
        <v>0</v>
      </c>
    </row>
    <row r="547" spans="1:13" x14ac:dyDescent="0.25">
      <c r="A547">
        <f t="shared" si="8"/>
        <v>545</v>
      </c>
      <c r="B547" s="1">
        <v>40.544814899999999</v>
      </c>
      <c r="C547" s="1">
        <v>-4.0121181000000004</v>
      </c>
      <c r="D547" s="2">
        <v>0.21</v>
      </c>
      <c r="E547" s="3">
        <v>0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4.9999999873762135E-7</v>
      </c>
      <c r="K547" s="1">
        <f>Tabla3[[#This Row],[LON UAV]]-Tabla3[[#This Row],[LON MARKER]]</f>
        <v>6.99999999298484E-7</v>
      </c>
      <c r="L547" s="2">
        <f>Tabla3[[#This Row],[ALT UAV]]-Tabla3[[#This Row],[ALT MARKER]]</f>
        <v>0.21</v>
      </c>
      <c r="M547" s="2">
        <f>Tabla3[[#This Row],[YAW UAV]]-Tabla3[[#This Row],[YAW MARKER]]</f>
        <v>0</v>
      </c>
    </row>
    <row r="548" spans="1:13" x14ac:dyDescent="0.25">
      <c r="A548">
        <f t="shared" si="8"/>
        <v>546</v>
      </c>
      <c r="B548" s="1">
        <v>40.544814899999999</v>
      </c>
      <c r="C548" s="1">
        <v>-4.0121181000000004</v>
      </c>
      <c r="D548" s="2">
        <v>0.2</v>
      </c>
      <c r="E548" s="3">
        <v>0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4.9999999873762135E-7</v>
      </c>
      <c r="K548" s="1">
        <f>Tabla3[[#This Row],[LON UAV]]-Tabla3[[#This Row],[LON MARKER]]</f>
        <v>6.99999999298484E-7</v>
      </c>
      <c r="L548" s="2">
        <f>Tabla3[[#This Row],[ALT UAV]]-Tabla3[[#This Row],[ALT MARKER]]</f>
        <v>0.2</v>
      </c>
      <c r="M548" s="2">
        <f>Tabla3[[#This Row],[YAW UAV]]-Tabla3[[#This Row],[YAW MARKER]]</f>
        <v>0</v>
      </c>
    </row>
    <row r="549" spans="1:13" x14ac:dyDescent="0.25">
      <c r="A549">
        <f t="shared" si="8"/>
        <v>547</v>
      </c>
      <c r="B549" s="1">
        <v>40.544814899999999</v>
      </c>
      <c r="C549" s="1">
        <v>-4.0121181000000004</v>
      </c>
      <c r="D549" s="2">
        <v>0.2</v>
      </c>
      <c r="E549" s="3">
        <v>0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4.9999999873762135E-7</v>
      </c>
      <c r="K549" s="1">
        <f>Tabla3[[#This Row],[LON UAV]]-Tabla3[[#This Row],[LON MARKER]]</f>
        <v>6.99999999298484E-7</v>
      </c>
      <c r="L549" s="2">
        <f>Tabla3[[#This Row],[ALT UAV]]-Tabla3[[#This Row],[ALT MARKER]]</f>
        <v>0.2</v>
      </c>
      <c r="M549" s="2">
        <f>Tabla3[[#This Row],[YAW UAV]]-Tabla3[[#This Row],[YAW MARKER]]</f>
        <v>0</v>
      </c>
    </row>
    <row r="550" spans="1:13" x14ac:dyDescent="0.25">
      <c r="A550">
        <f t="shared" si="8"/>
        <v>548</v>
      </c>
      <c r="B550" s="1">
        <v>40.544814899999999</v>
      </c>
      <c r="C550" s="1">
        <v>-4.0121181000000004</v>
      </c>
      <c r="D550" s="2">
        <v>0.2</v>
      </c>
      <c r="E550" s="3">
        <v>0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4.9999999873762135E-7</v>
      </c>
      <c r="K550" s="1">
        <f>Tabla3[[#This Row],[LON UAV]]-Tabla3[[#This Row],[LON MARKER]]</f>
        <v>6.99999999298484E-7</v>
      </c>
      <c r="L550" s="2">
        <f>Tabla3[[#This Row],[ALT UAV]]-Tabla3[[#This Row],[ALT MARKER]]</f>
        <v>0.2</v>
      </c>
      <c r="M550" s="2">
        <f>Tabla3[[#This Row],[YAW UAV]]-Tabla3[[#This Row],[YAW MARKER]]</f>
        <v>0</v>
      </c>
    </row>
    <row r="551" spans="1:13" x14ac:dyDescent="0.25">
      <c r="A551">
        <f t="shared" si="8"/>
        <v>549</v>
      </c>
      <c r="B551" s="1">
        <v>40.544814899999999</v>
      </c>
      <c r="C551" s="1">
        <v>-4.0121181000000004</v>
      </c>
      <c r="D551" s="2">
        <v>0.2</v>
      </c>
      <c r="E551" s="3">
        <v>0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4.9999999873762135E-7</v>
      </c>
      <c r="K551" s="1">
        <f>Tabla3[[#This Row],[LON UAV]]-Tabla3[[#This Row],[LON MARKER]]</f>
        <v>6.99999999298484E-7</v>
      </c>
      <c r="L551" s="2">
        <f>Tabla3[[#This Row],[ALT UAV]]-Tabla3[[#This Row],[ALT MARKER]]</f>
        <v>0.2</v>
      </c>
      <c r="M551" s="2">
        <f>Tabla3[[#This Row],[YAW UAV]]-Tabla3[[#This Row],[YAW MARKER]]</f>
        <v>0</v>
      </c>
    </row>
    <row r="552" spans="1:13" x14ac:dyDescent="0.25">
      <c r="A552">
        <f t="shared" si="8"/>
        <v>550</v>
      </c>
      <c r="B552" s="1">
        <v>40.544814899999999</v>
      </c>
      <c r="C552" s="1">
        <v>-4.0121181000000004</v>
      </c>
      <c r="D552" s="2">
        <v>0.2</v>
      </c>
      <c r="E552" s="3">
        <v>0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4.9999999873762135E-7</v>
      </c>
      <c r="K552" s="1">
        <f>Tabla3[[#This Row],[LON UAV]]-Tabla3[[#This Row],[LON MARKER]]</f>
        <v>6.99999999298484E-7</v>
      </c>
      <c r="L552" s="2">
        <f>Tabla3[[#This Row],[ALT UAV]]-Tabla3[[#This Row],[ALT MARKER]]</f>
        <v>0.2</v>
      </c>
      <c r="M552" s="2">
        <f>Tabla3[[#This Row],[YAW UAV]]-Tabla3[[#This Row],[YAW MARKER]]</f>
        <v>0</v>
      </c>
    </row>
    <row r="553" spans="1:13" x14ac:dyDescent="0.25">
      <c r="A553">
        <f t="shared" si="8"/>
        <v>551</v>
      </c>
      <c r="B553" s="1">
        <v>40.544814899999999</v>
      </c>
      <c r="C553" s="1">
        <v>-4.0121181000000004</v>
      </c>
      <c r="D553" s="2">
        <v>0.2</v>
      </c>
      <c r="E553" s="3">
        <v>0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4.9999999873762135E-7</v>
      </c>
      <c r="K553" s="1">
        <f>Tabla3[[#This Row],[LON UAV]]-Tabla3[[#This Row],[LON MARKER]]</f>
        <v>6.99999999298484E-7</v>
      </c>
      <c r="L553" s="2">
        <f>Tabla3[[#This Row],[ALT UAV]]-Tabla3[[#This Row],[ALT MARKER]]</f>
        <v>0.2</v>
      </c>
      <c r="M553" s="2">
        <f>Tabla3[[#This Row],[YAW UAV]]-Tabla3[[#This Row],[YAW MARKER]]</f>
        <v>0</v>
      </c>
    </row>
    <row r="554" spans="1:13" x14ac:dyDescent="0.25">
      <c r="A554">
        <f t="shared" si="8"/>
        <v>552</v>
      </c>
      <c r="B554" s="1">
        <v>40.544814899999999</v>
      </c>
      <c r="C554" s="1">
        <v>-4.0121181000000004</v>
      </c>
      <c r="D554" s="2">
        <v>0.2</v>
      </c>
      <c r="E554" s="3">
        <v>0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4.9999999873762135E-7</v>
      </c>
      <c r="K554" s="1">
        <f>Tabla3[[#This Row],[LON UAV]]-Tabla3[[#This Row],[LON MARKER]]</f>
        <v>6.99999999298484E-7</v>
      </c>
      <c r="L554" s="2">
        <f>Tabla3[[#This Row],[ALT UAV]]-Tabla3[[#This Row],[ALT MARKER]]</f>
        <v>0.2</v>
      </c>
      <c r="M554" s="2">
        <f>Tabla3[[#This Row],[YAW UAV]]-Tabla3[[#This Row],[YAW MARKER]]</f>
        <v>0</v>
      </c>
    </row>
    <row r="555" spans="1:13" x14ac:dyDescent="0.25">
      <c r="A555">
        <f t="shared" si="8"/>
        <v>553</v>
      </c>
      <c r="B555" s="1">
        <v>40.544814899999999</v>
      </c>
      <c r="C555" s="1">
        <v>-4.0121181000000004</v>
      </c>
      <c r="D555" s="2">
        <v>0.2</v>
      </c>
      <c r="E555" s="3">
        <v>0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4.9999999873762135E-7</v>
      </c>
      <c r="K555" s="1">
        <f>Tabla3[[#This Row],[LON UAV]]-Tabla3[[#This Row],[LON MARKER]]</f>
        <v>6.99999999298484E-7</v>
      </c>
      <c r="L555" s="2">
        <f>Tabla3[[#This Row],[ALT UAV]]-Tabla3[[#This Row],[ALT MARKER]]</f>
        <v>0.2</v>
      </c>
      <c r="M555" s="2">
        <f>Tabla3[[#This Row],[YAW UAV]]-Tabla3[[#This Row],[YAW MARKER]]</f>
        <v>0</v>
      </c>
    </row>
    <row r="556" spans="1:13" x14ac:dyDescent="0.25">
      <c r="A556">
        <f t="shared" si="8"/>
        <v>554</v>
      </c>
      <c r="B556" s="1">
        <v>40.544814899999999</v>
      </c>
      <c r="C556" s="1">
        <v>-4.0121181000000004</v>
      </c>
      <c r="D556" s="2">
        <v>0.2</v>
      </c>
      <c r="E556" s="3">
        <v>0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4.9999999873762135E-7</v>
      </c>
      <c r="K556" s="1">
        <f>Tabla3[[#This Row],[LON UAV]]-Tabla3[[#This Row],[LON MARKER]]</f>
        <v>6.99999999298484E-7</v>
      </c>
      <c r="L556" s="2">
        <f>Tabla3[[#This Row],[ALT UAV]]-Tabla3[[#This Row],[ALT MARKER]]</f>
        <v>0.2</v>
      </c>
      <c r="M556" s="2">
        <f>Tabla3[[#This Row],[YAW UAV]]-Tabla3[[#This Row],[YAW MARKER]]</f>
        <v>0</v>
      </c>
    </row>
    <row r="557" spans="1:13" x14ac:dyDescent="0.25">
      <c r="A557">
        <f t="shared" si="8"/>
        <v>555</v>
      </c>
      <c r="B557" s="1">
        <v>40.544814899999999</v>
      </c>
      <c r="C557" s="1">
        <v>-4.0121181000000004</v>
      </c>
      <c r="D557" s="2">
        <v>0.2</v>
      </c>
      <c r="E557" s="3">
        <v>0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4.9999999873762135E-7</v>
      </c>
      <c r="K557" s="1">
        <f>Tabla3[[#This Row],[LON UAV]]-Tabla3[[#This Row],[LON MARKER]]</f>
        <v>6.99999999298484E-7</v>
      </c>
      <c r="L557" s="2">
        <f>Tabla3[[#This Row],[ALT UAV]]-Tabla3[[#This Row],[ALT MARKER]]</f>
        <v>0.2</v>
      </c>
      <c r="M557" s="2">
        <f>Tabla3[[#This Row],[YAW UAV]]-Tabla3[[#This Row],[YAW MARKER]]</f>
        <v>0</v>
      </c>
    </row>
    <row r="558" spans="1:13" x14ac:dyDescent="0.25">
      <c r="A558">
        <f t="shared" si="8"/>
        <v>556</v>
      </c>
      <c r="B558" s="1">
        <v>40.544814899999999</v>
      </c>
      <c r="C558" s="1">
        <v>-4.0121181000000004</v>
      </c>
      <c r="D558" s="2">
        <v>0.2</v>
      </c>
      <c r="E558" s="3">
        <v>0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4.9999999873762135E-7</v>
      </c>
      <c r="K558" s="1">
        <f>Tabla3[[#This Row],[LON UAV]]-Tabla3[[#This Row],[LON MARKER]]</f>
        <v>6.99999999298484E-7</v>
      </c>
      <c r="L558" s="2">
        <f>Tabla3[[#This Row],[ALT UAV]]-Tabla3[[#This Row],[ALT MARKER]]</f>
        <v>0.2</v>
      </c>
      <c r="M558" s="2">
        <f>Tabla3[[#This Row],[YAW UAV]]-Tabla3[[#This Row],[YAW MARKER]]</f>
        <v>0</v>
      </c>
    </row>
    <row r="559" spans="1:13" x14ac:dyDescent="0.25">
      <c r="A559">
        <f t="shared" si="8"/>
        <v>557</v>
      </c>
      <c r="B559" s="1">
        <v>40.544815</v>
      </c>
      <c r="C559" s="1">
        <v>-4.0121181000000004</v>
      </c>
      <c r="D559" s="2">
        <v>0.2</v>
      </c>
      <c r="E559" s="3">
        <v>0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5.999999999062311E-7</v>
      </c>
      <c r="K559" s="1">
        <f>Tabla3[[#This Row],[LON UAV]]-Tabla3[[#This Row],[LON MARKER]]</f>
        <v>6.99999999298484E-7</v>
      </c>
      <c r="L559" s="2">
        <f>Tabla3[[#This Row],[ALT UAV]]-Tabla3[[#This Row],[ALT MARKER]]</f>
        <v>0.2</v>
      </c>
      <c r="M559" s="2">
        <f>Tabla3[[#This Row],[YAW UAV]]-Tabla3[[#This Row],[YAW MARKER]]</f>
        <v>0</v>
      </c>
    </row>
    <row r="560" spans="1:13" x14ac:dyDescent="0.25">
      <c r="A560">
        <f t="shared" si="8"/>
        <v>558</v>
      </c>
      <c r="B560" s="1">
        <v>40.544815</v>
      </c>
      <c r="C560" s="1">
        <v>-4.0121181000000004</v>
      </c>
      <c r="D560" s="2">
        <v>0.2</v>
      </c>
      <c r="E560" s="3">
        <v>0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5.999999999062311E-7</v>
      </c>
      <c r="K560" s="1">
        <f>Tabla3[[#This Row],[LON UAV]]-Tabla3[[#This Row],[LON MARKER]]</f>
        <v>6.99999999298484E-7</v>
      </c>
      <c r="L560" s="2">
        <f>Tabla3[[#This Row],[ALT UAV]]-Tabla3[[#This Row],[ALT MARKER]]</f>
        <v>0.2</v>
      </c>
      <c r="M560" s="2">
        <f>Tabla3[[#This Row],[YAW UAV]]-Tabla3[[#This Row],[YAW MARKER]]</f>
        <v>0</v>
      </c>
    </row>
    <row r="561" spans="1:13" x14ac:dyDescent="0.25">
      <c r="A561">
        <f t="shared" si="8"/>
        <v>559</v>
      </c>
      <c r="B561" s="1">
        <v>40.544815</v>
      </c>
      <c r="C561" s="1">
        <v>-4.0121181000000004</v>
      </c>
      <c r="D561" s="2">
        <v>0.19</v>
      </c>
      <c r="E561" s="3">
        <v>0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5.999999999062311E-7</v>
      </c>
      <c r="K561" s="1">
        <f>Tabla3[[#This Row],[LON UAV]]-Tabla3[[#This Row],[LON MARKER]]</f>
        <v>6.99999999298484E-7</v>
      </c>
      <c r="L561" s="2">
        <f>Tabla3[[#This Row],[ALT UAV]]-Tabla3[[#This Row],[ALT MARKER]]</f>
        <v>0.19</v>
      </c>
      <c r="M561" s="2">
        <f>Tabla3[[#This Row],[YAW UAV]]-Tabla3[[#This Row],[YAW MARKER]]</f>
        <v>0</v>
      </c>
    </row>
    <row r="562" spans="1:13" x14ac:dyDescent="0.25">
      <c r="A562">
        <f t="shared" si="8"/>
        <v>560</v>
      </c>
      <c r="B562" s="1">
        <v>40.544815</v>
      </c>
      <c r="C562" s="1">
        <v>-4.0121181000000004</v>
      </c>
      <c r="D562" s="2">
        <v>0.19</v>
      </c>
      <c r="E562" s="3">
        <v>0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5.999999999062311E-7</v>
      </c>
      <c r="K562" s="1">
        <f>Tabla3[[#This Row],[LON UAV]]-Tabla3[[#This Row],[LON MARKER]]</f>
        <v>6.99999999298484E-7</v>
      </c>
      <c r="L562" s="2">
        <f>Tabla3[[#This Row],[ALT UAV]]-Tabla3[[#This Row],[ALT MARKER]]</f>
        <v>0.19</v>
      </c>
      <c r="M562" s="2">
        <f>Tabla3[[#This Row],[YAW UAV]]-Tabla3[[#This Row],[YAW MARKER]]</f>
        <v>0</v>
      </c>
    </row>
    <row r="563" spans="1:13" x14ac:dyDescent="0.25">
      <c r="A563">
        <f t="shared" si="8"/>
        <v>561</v>
      </c>
      <c r="B563" s="1">
        <v>40.544814899999999</v>
      </c>
      <c r="C563" s="1">
        <v>-4.0121181000000004</v>
      </c>
      <c r="D563" s="2">
        <v>0.19</v>
      </c>
      <c r="E563" s="3">
        <v>0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4.9999999873762135E-7</v>
      </c>
      <c r="K563" s="1">
        <f>Tabla3[[#This Row],[LON UAV]]-Tabla3[[#This Row],[LON MARKER]]</f>
        <v>6.99999999298484E-7</v>
      </c>
      <c r="L563" s="2">
        <f>Tabla3[[#This Row],[ALT UAV]]-Tabla3[[#This Row],[ALT MARKER]]</f>
        <v>0.19</v>
      </c>
      <c r="M563" s="2">
        <f>Tabla3[[#This Row],[YAW UAV]]-Tabla3[[#This Row],[YAW MARKER]]</f>
        <v>0</v>
      </c>
    </row>
    <row r="564" spans="1:13" x14ac:dyDescent="0.25">
      <c r="A564">
        <f t="shared" si="8"/>
        <v>562</v>
      </c>
      <c r="B564" s="1">
        <v>40.544814899999999</v>
      </c>
      <c r="C564" s="1">
        <v>-4.0121181000000004</v>
      </c>
      <c r="D564" s="2">
        <v>0.19</v>
      </c>
      <c r="E564" s="3">
        <v>0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4.9999999873762135E-7</v>
      </c>
      <c r="K564" s="1">
        <f>Tabla3[[#This Row],[LON UAV]]-Tabla3[[#This Row],[LON MARKER]]</f>
        <v>6.99999999298484E-7</v>
      </c>
      <c r="L564" s="2">
        <f>Tabla3[[#This Row],[ALT UAV]]-Tabla3[[#This Row],[ALT MARKER]]</f>
        <v>0.19</v>
      </c>
      <c r="M564" s="2">
        <f>Tabla3[[#This Row],[YAW UAV]]-Tabla3[[#This Row],[YAW MARKER]]</f>
        <v>0</v>
      </c>
    </row>
    <row r="565" spans="1:13" x14ac:dyDescent="0.25">
      <c r="A565">
        <f t="shared" si="8"/>
        <v>563</v>
      </c>
      <c r="B565" s="1">
        <v>40.544814899999999</v>
      </c>
      <c r="C565" s="1">
        <v>-4.0121181000000004</v>
      </c>
      <c r="D565" s="2">
        <v>0.2</v>
      </c>
      <c r="E565" s="3">
        <v>0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4.9999999873762135E-7</v>
      </c>
      <c r="K565" s="1">
        <f>Tabla3[[#This Row],[LON UAV]]-Tabla3[[#This Row],[LON MARKER]]</f>
        <v>6.99999999298484E-7</v>
      </c>
      <c r="L565" s="2">
        <f>Tabla3[[#This Row],[ALT UAV]]-Tabla3[[#This Row],[ALT MARKER]]</f>
        <v>0.2</v>
      </c>
      <c r="M565" s="2">
        <f>Tabla3[[#This Row],[YAW UAV]]-Tabla3[[#This Row],[YAW MARKER]]</f>
        <v>0</v>
      </c>
    </row>
    <row r="566" spans="1:13" x14ac:dyDescent="0.25">
      <c r="A566">
        <f t="shared" si="8"/>
        <v>564</v>
      </c>
      <c r="B566" s="1">
        <v>40.544814899999999</v>
      </c>
      <c r="C566" s="1">
        <v>-4.0121181000000004</v>
      </c>
      <c r="D566" s="2">
        <v>0.2</v>
      </c>
      <c r="E566" s="3">
        <v>0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4.9999999873762135E-7</v>
      </c>
      <c r="K566" s="1">
        <f>Tabla3[[#This Row],[LON UAV]]-Tabla3[[#This Row],[LON MARKER]]</f>
        <v>6.99999999298484E-7</v>
      </c>
      <c r="L566" s="2">
        <f>Tabla3[[#This Row],[ALT UAV]]-Tabla3[[#This Row],[ALT MARKER]]</f>
        <v>0.2</v>
      </c>
      <c r="M566" s="2">
        <f>Tabla3[[#This Row],[YAW UAV]]-Tabla3[[#This Row],[YAW MARKER]]</f>
        <v>0</v>
      </c>
    </row>
    <row r="567" spans="1:13" x14ac:dyDescent="0.25">
      <c r="A567">
        <f t="shared" si="8"/>
        <v>565</v>
      </c>
      <c r="B567" s="1">
        <v>40.544814899999999</v>
      </c>
      <c r="C567" s="1">
        <v>-4.0121181000000004</v>
      </c>
      <c r="D567" s="2">
        <v>0.2</v>
      </c>
      <c r="E567" s="3">
        <v>0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4.9999999873762135E-7</v>
      </c>
      <c r="K567" s="1">
        <f>Tabla3[[#This Row],[LON UAV]]-Tabla3[[#This Row],[LON MARKER]]</f>
        <v>6.99999999298484E-7</v>
      </c>
      <c r="L567" s="2">
        <f>Tabla3[[#This Row],[ALT UAV]]-Tabla3[[#This Row],[ALT MARKER]]</f>
        <v>0.2</v>
      </c>
      <c r="M567" s="2">
        <f>Tabla3[[#This Row],[YAW UAV]]-Tabla3[[#This Row],[YAW MARKER]]</f>
        <v>0</v>
      </c>
    </row>
    <row r="568" spans="1:13" x14ac:dyDescent="0.25">
      <c r="A568">
        <f t="shared" si="8"/>
        <v>566</v>
      </c>
      <c r="B568" s="1">
        <v>40.544814899999999</v>
      </c>
      <c r="C568" s="1">
        <v>-4.0121181000000004</v>
      </c>
      <c r="D568" s="2">
        <v>0.2</v>
      </c>
      <c r="E568" s="3">
        <v>0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4.9999999873762135E-7</v>
      </c>
      <c r="K568" s="1">
        <f>Tabla3[[#This Row],[LON UAV]]-Tabla3[[#This Row],[LON MARKER]]</f>
        <v>6.99999999298484E-7</v>
      </c>
      <c r="L568" s="2">
        <f>Tabla3[[#This Row],[ALT UAV]]-Tabla3[[#This Row],[ALT MARKER]]</f>
        <v>0.2</v>
      </c>
      <c r="M568" s="2">
        <f>Tabla3[[#This Row],[YAW UAV]]-Tabla3[[#This Row],[YAW MARKER]]</f>
        <v>0</v>
      </c>
    </row>
    <row r="569" spans="1:13" x14ac:dyDescent="0.25">
      <c r="A569">
        <f t="shared" si="8"/>
        <v>567</v>
      </c>
      <c r="B569" s="1">
        <v>40.544814899999999</v>
      </c>
      <c r="C569" s="1">
        <v>-4.0121180000000001</v>
      </c>
      <c r="D569" s="2">
        <v>0.21</v>
      </c>
      <c r="E569" s="3">
        <v>0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4.9999999873762135E-7</v>
      </c>
      <c r="K569" s="1">
        <f>Tabla3[[#This Row],[LON UAV]]-Tabla3[[#This Row],[LON MARKER]]</f>
        <v>7.9999999957891532E-7</v>
      </c>
      <c r="L569" s="2">
        <f>Tabla3[[#This Row],[ALT UAV]]-Tabla3[[#This Row],[ALT MARKER]]</f>
        <v>0.21</v>
      </c>
      <c r="M569" s="2">
        <f>Tabla3[[#This Row],[YAW UAV]]-Tabla3[[#This Row],[YAW MARKER]]</f>
        <v>0</v>
      </c>
    </row>
    <row r="570" spans="1:13" x14ac:dyDescent="0.25">
      <c r="A570">
        <f t="shared" si="8"/>
        <v>568</v>
      </c>
      <c r="B570" s="1">
        <v>40.544814899999999</v>
      </c>
      <c r="C570" s="1">
        <v>-4.0121180000000001</v>
      </c>
      <c r="D570" s="2">
        <v>0.21</v>
      </c>
      <c r="E570" s="3">
        <v>0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4.9999999873762135E-7</v>
      </c>
      <c r="K570" s="1">
        <f>Tabla3[[#This Row],[LON UAV]]-Tabla3[[#This Row],[LON MARKER]]</f>
        <v>7.9999999957891532E-7</v>
      </c>
      <c r="L570" s="2">
        <f>Tabla3[[#This Row],[ALT UAV]]-Tabla3[[#This Row],[ALT MARKER]]</f>
        <v>0.21</v>
      </c>
      <c r="M570" s="2">
        <f>Tabla3[[#This Row],[YAW UAV]]-Tabla3[[#This Row],[YAW MARKER]]</f>
        <v>0</v>
      </c>
    </row>
    <row r="571" spans="1:13" x14ac:dyDescent="0.25">
      <c r="A571">
        <f t="shared" si="8"/>
        <v>569</v>
      </c>
      <c r="B571" s="1">
        <v>40.544814899999999</v>
      </c>
      <c r="C571" s="1">
        <v>-4.0121180000000001</v>
      </c>
      <c r="D571" s="2">
        <v>0.21</v>
      </c>
      <c r="E571" s="3">
        <v>0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4.9999999873762135E-7</v>
      </c>
      <c r="K571" s="1">
        <f>Tabla3[[#This Row],[LON UAV]]-Tabla3[[#This Row],[LON MARKER]]</f>
        <v>7.9999999957891532E-7</v>
      </c>
      <c r="L571" s="2">
        <f>Tabla3[[#This Row],[ALT UAV]]-Tabla3[[#This Row],[ALT MARKER]]</f>
        <v>0.21</v>
      </c>
      <c r="M571" s="2">
        <f>Tabla3[[#This Row],[YAW UAV]]-Tabla3[[#This Row],[YAW MARKER]]</f>
        <v>0</v>
      </c>
    </row>
    <row r="572" spans="1:13" x14ac:dyDescent="0.25">
      <c r="A572">
        <f t="shared" si="8"/>
        <v>570</v>
      </c>
      <c r="B572" s="1">
        <v>40.544814899999999</v>
      </c>
      <c r="C572" s="1">
        <v>-4.0121180000000001</v>
      </c>
      <c r="D572" s="2">
        <v>0.21</v>
      </c>
      <c r="E572" s="3">
        <v>0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4.9999999873762135E-7</v>
      </c>
      <c r="K572" s="1">
        <f>Tabla3[[#This Row],[LON UAV]]-Tabla3[[#This Row],[LON MARKER]]</f>
        <v>7.9999999957891532E-7</v>
      </c>
      <c r="L572" s="2">
        <f>Tabla3[[#This Row],[ALT UAV]]-Tabla3[[#This Row],[ALT MARKER]]</f>
        <v>0.21</v>
      </c>
      <c r="M572" s="2">
        <f>Tabla3[[#This Row],[YAW UAV]]-Tabla3[[#This Row],[YAW MARKER]]</f>
        <v>0</v>
      </c>
    </row>
    <row r="573" spans="1:13" x14ac:dyDescent="0.25">
      <c r="A573">
        <f t="shared" si="8"/>
        <v>571</v>
      </c>
      <c r="B573" s="1">
        <v>40.544814899999999</v>
      </c>
      <c r="C573" s="1">
        <v>-4.0121180000000001</v>
      </c>
      <c r="D573" s="2">
        <v>0.21</v>
      </c>
      <c r="E573" s="3">
        <v>0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4.9999999873762135E-7</v>
      </c>
      <c r="K573" s="1">
        <f>Tabla3[[#This Row],[LON UAV]]-Tabla3[[#This Row],[LON MARKER]]</f>
        <v>7.9999999957891532E-7</v>
      </c>
      <c r="L573" s="2">
        <f>Tabla3[[#This Row],[ALT UAV]]-Tabla3[[#This Row],[ALT MARKER]]</f>
        <v>0.21</v>
      </c>
      <c r="M573" s="2">
        <f>Tabla3[[#This Row],[YAW UAV]]-Tabla3[[#This Row],[YAW MARKER]]</f>
        <v>0</v>
      </c>
    </row>
    <row r="574" spans="1:13" x14ac:dyDescent="0.25">
      <c r="A574">
        <f t="shared" si="8"/>
        <v>572</v>
      </c>
      <c r="B574" s="1">
        <v>40.544815</v>
      </c>
      <c r="C574" s="1">
        <v>-4.0121180000000001</v>
      </c>
      <c r="D574" s="2">
        <v>0.21</v>
      </c>
      <c r="E574" s="3">
        <v>0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5.999999999062311E-7</v>
      </c>
      <c r="K574" s="1">
        <f>Tabla3[[#This Row],[LON UAV]]-Tabla3[[#This Row],[LON MARKER]]</f>
        <v>7.9999999957891532E-7</v>
      </c>
      <c r="L574" s="2">
        <f>Tabla3[[#This Row],[ALT UAV]]-Tabla3[[#This Row],[ALT MARKER]]</f>
        <v>0.21</v>
      </c>
      <c r="M574" s="2">
        <f>Tabla3[[#This Row],[YAW UAV]]-Tabla3[[#This Row],[YAW MARKER]]</f>
        <v>0</v>
      </c>
    </row>
    <row r="575" spans="1:13" x14ac:dyDescent="0.25">
      <c r="A575">
        <f t="shared" si="8"/>
        <v>573</v>
      </c>
      <c r="B575" s="1">
        <v>40.544815</v>
      </c>
      <c r="C575" s="1">
        <v>-4.0121180000000001</v>
      </c>
      <c r="D575" s="2">
        <v>0.2</v>
      </c>
      <c r="E575" s="3">
        <v>0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5.999999999062311E-7</v>
      </c>
      <c r="K575" s="1">
        <f>Tabla3[[#This Row],[LON UAV]]-Tabla3[[#This Row],[LON MARKER]]</f>
        <v>7.9999999957891532E-7</v>
      </c>
      <c r="L575" s="2">
        <f>Tabla3[[#This Row],[ALT UAV]]-Tabla3[[#This Row],[ALT MARKER]]</f>
        <v>0.2</v>
      </c>
      <c r="M575" s="2">
        <f>Tabla3[[#This Row],[YAW UAV]]-Tabla3[[#This Row],[YAW MARKER]]</f>
        <v>0</v>
      </c>
    </row>
    <row r="576" spans="1:13" x14ac:dyDescent="0.25">
      <c r="A576">
        <f t="shared" si="8"/>
        <v>574</v>
      </c>
      <c r="B576" s="1">
        <v>40.544815</v>
      </c>
      <c r="C576" s="1">
        <v>-4.0121180000000001</v>
      </c>
      <c r="D576" s="2">
        <v>0.2</v>
      </c>
      <c r="E576" s="3">
        <v>0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5.999999999062311E-7</v>
      </c>
      <c r="K576" s="1">
        <f>Tabla3[[#This Row],[LON UAV]]-Tabla3[[#This Row],[LON MARKER]]</f>
        <v>7.9999999957891532E-7</v>
      </c>
      <c r="L576" s="2">
        <f>Tabla3[[#This Row],[ALT UAV]]-Tabla3[[#This Row],[ALT MARKER]]</f>
        <v>0.2</v>
      </c>
      <c r="M576" s="2">
        <f>Tabla3[[#This Row],[YAW UAV]]-Tabla3[[#This Row],[YAW MARKER]]</f>
        <v>0</v>
      </c>
    </row>
    <row r="577" spans="1:13" x14ac:dyDescent="0.25">
      <c r="A577">
        <f t="shared" si="8"/>
        <v>575</v>
      </c>
      <c r="B577" s="1">
        <v>40.544815</v>
      </c>
      <c r="C577" s="1">
        <v>-4.0121180000000001</v>
      </c>
      <c r="D577" s="2">
        <v>0.2</v>
      </c>
      <c r="E577" s="3">
        <v>0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5.999999999062311E-7</v>
      </c>
      <c r="K577" s="1">
        <f>Tabla3[[#This Row],[LON UAV]]-Tabla3[[#This Row],[LON MARKER]]</f>
        <v>7.9999999957891532E-7</v>
      </c>
      <c r="L577" s="2">
        <f>Tabla3[[#This Row],[ALT UAV]]-Tabla3[[#This Row],[ALT MARKER]]</f>
        <v>0.2</v>
      </c>
      <c r="M577" s="2">
        <f>Tabla3[[#This Row],[YAW UAV]]-Tabla3[[#This Row],[YAW MARKER]]</f>
        <v>0</v>
      </c>
    </row>
    <row r="578" spans="1:13" x14ac:dyDescent="0.25">
      <c r="A578">
        <f t="shared" si="8"/>
        <v>576</v>
      </c>
      <c r="B578" s="1">
        <v>40.544815</v>
      </c>
      <c r="C578" s="1">
        <v>-4.0121181000000004</v>
      </c>
      <c r="D578" s="2">
        <v>0.2</v>
      </c>
      <c r="E578" s="3">
        <v>0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5.999999999062311E-7</v>
      </c>
      <c r="K578" s="1">
        <f>Tabla3[[#This Row],[LON UAV]]-Tabla3[[#This Row],[LON MARKER]]</f>
        <v>6.99999999298484E-7</v>
      </c>
      <c r="L578" s="2">
        <f>Tabla3[[#This Row],[ALT UAV]]-Tabla3[[#This Row],[ALT MARKER]]</f>
        <v>0.2</v>
      </c>
      <c r="M578" s="2">
        <f>Tabla3[[#This Row],[YAW UAV]]-Tabla3[[#This Row],[YAW MARKER]]</f>
        <v>0</v>
      </c>
    </row>
    <row r="579" spans="1:13" x14ac:dyDescent="0.25">
      <c r="A579">
        <f t="shared" si="8"/>
        <v>577</v>
      </c>
      <c r="B579" s="1">
        <v>40.544815</v>
      </c>
      <c r="C579" s="1">
        <v>-4.0121181000000004</v>
      </c>
      <c r="D579" s="2">
        <v>0.19</v>
      </c>
      <c r="E579" s="3">
        <v>0</v>
      </c>
      <c r="F579" s="1">
        <v>40.5448144</v>
      </c>
      <c r="G579" s="1">
        <v>-4.0121187999999997</v>
      </c>
      <c r="H579" s="2">
        <v>0</v>
      </c>
      <c r="I579" s="2">
        <v>0</v>
      </c>
      <c r="J579" s="1">
        <f>Tabla3[[#This Row],[LAT UAV]]-Tabla3[[#This Row],[LAT MARKER]]</f>
        <v>5.999999999062311E-7</v>
      </c>
      <c r="K579" s="1">
        <f>Tabla3[[#This Row],[LON UAV]]-Tabla3[[#This Row],[LON MARKER]]</f>
        <v>6.99999999298484E-7</v>
      </c>
      <c r="L579" s="2">
        <f>Tabla3[[#This Row],[ALT UAV]]-Tabla3[[#This Row],[ALT MARKER]]</f>
        <v>0.19</v>
      </c>
      <c r="M579" s="2">
        <f>Tabla3[[#This Row],[YAW UAV]]-Tabla3[[#This Row],[YAW MARKER]]</f>
        <v>0</v>
      </c>
    </row>
    <row r="580" spans="1:13" x14ac:dyDescent="0.25">
      <c r="A580">
        <f t="shared" ref="A580:A643" si="9">A579+1</f>
        <v>578</v>
      </c>
      <c r="B580" s="1">
        <v>40.544815</v>
      </c>
      <c r="C580" s="1">
        <v>-4.0121181000000004</v>
      </c>
      <c r="D580" s="2">
        <v>0.19</v>
      </c>
      <c r="E580" s="3">
        <v>0</v>
      </c>
      <c r="F580" s="1">
        <v>40.5448144</v>
      </c>
      <c r="G580" s="1">
        <v>-4.0121187999999997</v>
      </c>
      <c r="H580" s="2">
        <v>0</v>
      </c>
      <c r="I580" s="2">
        <v>0</v>
      </c>
      <c r="J580" s="1">
        <f>Tabla3[[#This Row],[LAT UAV]]-Tabla3[[#This Row],[LAT MARKER]]</f>
        <v>5.999999999062311E-7</v>
      </c>
      <c r="K580" s="1">
        <f>Tabla3[[#This Row],[LON UAV]]-Tabla3[[#This Row],[LON MARKER]]</f>
        <v>6.99999999298484E-7</v>
      </c>
      <c r="L580" s="2">
        <f>Tabla3[[#This Row],[ALT UAV]]-Tabla3[[#This Row],[ALT MARKER]]</f>
        <v>0.19</v>
      </c>
      <c r="M580" s="2">
        <f>Tabla3[[#This Row],[YAW UAV]]-Tabla3[[#This Row],[YAW MARKER]]</f>
        <v>0</v>
      </c>
    </row>
    <row r="581" spans="1:13" x14ac:dyDescent="0.25">
      <c r="A581">
        <f t="shared" si="9"/>
        <v>579</v>
      </c>
      <c r="B581" s="1">
        <v>40.544815</v>
      </c>
      <c r="C581" s="1">
        <v>-4.0121181000000004</v>
      </c>
      <c r="D581" s="2">
        <v>0.2</v>
      </c>
      <c r="E581" s="3">
        <v>0</v>
      </c>
      <c r="F581" s="1">
        <v>40.5448144</v>
      </c>
      <c r="G581" s="1">
        <v>-4.0121187999999997</v>
      </c>
      <c r="H581" s="2">
        <v>0</v>
      </c>
      <c r="I581" s="2">
        <v>0</v>
      </c>
      <c r="J581" s="1">
        <f>Tabla3[[#This Row],[LAT UAV]]-Tabla3[[#This Row],[LAT MARKER]]</f>
        <v>5.999999999062311E-7</v>
      </c>
      <c r="K581" s="1">
        <f>Tabla3[[#This Row],[LON UAV]]-Tabla3[[#This Row],[LON MARKER]]</f>
        <v>6.99999999298484E-7</v>
      </c>
      <c r="L581" s="2">
        <f>Tabla3[[#This Row],[ALT UAV]]-Tabla3[[#This Row],[ALT MARKER]]</f>
        <v>0.2</v>
      </c>
      <c r="M581" s="2">
        <f>Tabla3[[#This Row],[YAW UAV]]-Tabla3[[#This Row],[YAW MARKER]]</f>
        <v>0</v>
      </c>
    </row>
    <row r="582" spans="1:13" x14ac:dyDescent="0.25">
      <c r="A582">
        <f t="shared" si="9"/>
        <v>580</v>
      </c>
      <c r="B582" s="1">
        <v>40.544815</v>
      </c>
      <c r="C582" s="1">
        <v>-4.0121180000000001</v>
      </c>
      <c r="D582" s="2">
        <v>0.2</v>
      </c>
      <c r="E582" s="3">
        <v>0</v>
      </c>
      <c r="F582" s="1">
        <v>40.5448144</v>
      </c>
      <c r="G582" s="1">
        <v>-4.0121187999999997</v>
      </c>
      <c r="H582" s="2">
        <v>0</v>
      </c>
      <c r="I582" s="2">
        <v>0</v>
      </c>
      <c r="J582" s="1">
        <f>Tabla3[[#This Row],[LAT UAV]]-Tabla3[[#This Row],[LAT MARKER]]</f>
        <v>5.999999999062311E-7</v>
      </c>
      <c r="K582" s="1">
        <f>Tabla3[[#This Row],[LON UAV]]-Tabla3[[#This Row],[LON MARKER]]</f>
        <v>7.9999999957891532E-7</v>
      </c>
      <c r="L582" s="2">
        <f>Tabla3[[#This Row],[ALT UAV]]-Tabla3[[#This Row],[ALT MARKER]]</f>
        <v>0.2</v>
      </c>
      <c r="M582" s="2">
        <f>Tabla3[[#This Row],[YAW UAV]]-Tabla3[[#This Row],[YAW MARKER]]</f>
        <v>0</v>
      </c>
    </row>
    <row r="583" spans="1:13" x14ac:dyDescent="0.25">
      <c r="A583">
        <f t="shared" si="9"/>
        <v>581</v>
      </c>
      <c r="B583" s="1">
        <v>40.544815</v>
      </c>
      <c r="C583" s="1">
        <v>-4.0121180000000001</v>
      </c>
      <c r="D583" s="2">
        <v>0.2</v>
      </c>
      <c r="E583" s="3">
        <v>0</v>
      </c>
      <c r="F583" s="1">
        <v>40.5448144</v>
      </c>
      <c r="G583" s="1">
        <v>-4.0121187999999997</v>
      </c>
      <c r="H583" s="2">
        <v>0</v>
      </c>
      <c r="I583" s="2">
        <v>0</v>
      </c>
      <c r="J583" s="1">
        <f>Tabla3[[#This Row],[LAT UAV]]-Tabla3[[#This Row],[LAT MARKER]]</f>
        <v>5.999999999062311E-7</v>
      </c>
      <c r="K583" s="1">
        <f>Tabla3[[#This Row],[LON UAV]]-Tabla3[[#This Row],[LON MARKER]]</f>
        <v>7.9999999957891532E-7</v>
      </c>
      <c r="L583" s="2">
        <f>Tabla3[[#This Row],[ALT UAV]]-Tabla3[[#This Row],[ALT MARKER]]</f>
        <v>0.2</v>
      </c>
      <c r="M583" s="2">
        <f>Tabla3[[#This Row],[YAW UAV]]-Tabla3[[#This Row],[YAW MARKER]]</f>
        <v>0</v>
      </c>
    </row>
    <row r="584" spans="1:13" x14ac:dyDescent="0.25">
      <c r="A584">
        <f t="shared" si="9"/>
        <v>582</v>
      </c>
      <c r="B584" s="1">
        <v>40.544815</v>
      </c>
      <c r="C584" s="1">
        <v>-4.0121180000000001</v>
      </c>
      <c r="D584" s="2">
        <v>0.21</v>
      </c>
      <c r="E584" s="3">
        <v>0</v>
      </c>
      <c r="F584" s="1">
        <v>40.5448144</v>
      </c>
      <c r="G584" s="1">
        <v>-4.0121187999999997</v>
      </c>
      <c r="H584" s="2">
        <v>0</v>
      </c>
      <c r="I584" s="2">
        <v>0</v>
      </c>
      <c r="J584" s="1">
        <f>Tabla3[[#This Row],[LAT UAV]]-Tabla3[[#This Row],[LAT MARKER]]</f>
        <v>5.999999999062311E-7</v>
      </c>
      <c r="K584" s="1">
        <f>Tabla3[[#This Row],[LON UAV]]-Tabla3[[#This Row],[LON MARKER]]</f>
        <v>7.9999999957891532E-7</v>
      </c>
      <c r="L584" s="2">
        <f>Tabla3[[#This Row],[ALT UAV]]-Tabla3[[#This Row],[ALT MARKER]]</f>
        <v>0.21</v>
      </c>
      <c r="M584" s="2">
        <f>Tabla3[[#This Row],[YAW UAV]]-Tabla3[[#This Row],[YAW MARKER]]</f>
        <v>0</v>
      </c>
    </row>
    <row r="585" spans="1:13" x14ac:dyDescent="0.25">
      <c r="A585">
        <f t="shared" si="9"/>
        <v>583</v>
      </c>
      <c r="B585" s="1">
        <v>40.544815</v>
      </c>
      <c r="C585" s="1">
        <v>-4.0121180000000001</v>
      </c>
      <c r="D585" s="2">
        <v>0.21</v>
      </c>
      <c r="E585" s="3">
        <v>0</v>
      </c>
      <c r="F585" s="1">
        <v>40.5448144</v>
      </c>
      <c r="G585" s="1">
        <v>-4.0121187999999997</v>
      </c>
      <c r="H585" s="2">
        <v>0</v>
      </c>
      <c r="I585" s="2">
        <v>0</v>
      </c>
      <c r="J585" s="1">
        <f>Tabla3[[#This Row],[LAT UAV]]-Tabla3[[#This Row],[LAT MARKER]]</f>
        <v>5.999999999062311E-7</v>
      </c>
      <c r="K585" s="1">
        <f>Tabla3[[#This Row],[LON UAV]]-Tabla3[[#This Row],[LON MARKER]]</f>
        <v>7.9999999957891532E-7</v>
      </c>
      <c r="L585" s="2">
        <f>Tabla3[[#This Row],[ALT UAV]]-Tabla3[[#This Row],[ALT MARKER]]</f>
        <v>0.21</v>
      </c>
      <c r="M585" s="2">
        <f>Tabla3[[#This Row],[YAW UAV]]-Tabla3[[#This Row],[YAW MARKER]]</f>
        <v>0</v>
      </c>
    </row>
    <row r="586" spans="1:13" x14ac:dyDescent="0.25">
      <c r="A586">
        <f t="shared" si="9"/>
        <v>584</v>
      </c>
      <c r="B586" s="1">
        <v>40.544815</v>
      </c>
      <c r="C586" s="1">
        <v>-4.0121180000000001</v>
      </c>
      <c r="D586" s="2">
        <v>0.21</v>
      </c>
      <c r="E586" s="3">
        <v>0</v>
      </c>
      <c r="F586" s="1">
        <v>40.5448144</v>
      </c>
      <c r="G586" s="1">
        <v>-4.0121187999999997</v>
      </c>
      <c r="H586" s="2">
        <v>0</v>
      </c>
      <c r="I586" s="2">
        <v>0</v>
      </c>
      <c r="J586" s="1">
        <f>Tabla3[[#This Row],[LAT UAV]]-Tabla3[[#This Row],[LAT MARKER]]</f>
        <v>5.999999999062311E-7</v>
      </c>
      <c r="K586" s="1">
        <f>Tabla3[[#This Row],[LON UAV]]-Tabla3[[#This Row],[LON MARKER]]</f>
        <v>7.9999999957891532E-7</v>
      </c>
      <c r="L586" s="2">
        <f>Tabla3[[#This Row],[ALT UAV]]-Tabla3[[#This Row],[ALT MARKER]]</f>
        <v>0.21</v>
      </c>
      <c r="M586" s="2">
        <f>Tabla3[[#This Row],[YAW UAV]]-Tabla3[[#This Row],[YAW MARKER]]</f>
        <v>0</v>
      </c>
    </row>
    <row r="587" spans="1:13" x14ac:dyDescent="0.25">
      <c r="A587">
        <f t="shared" si="9"/>
        <v>585</v>
      </c>
      <c r="B587" s="1">
        <v>40.544815</v>
      </c>
      <c r="C587" s="1">
        <v>-4.0121180000000001</v>
      </c>
      <c r="D587" s="2">
        <v>0.21</v>
      </c>
      <c r="E587" s="3">
        <v>0</v>
      </c>
      <c r="F587" s="1">
        <v>40.5448144</v>
      </c>
      <c r="G587" s="1">
        <v>-4.0121187999999997</v>
      </c>
      <c r="H587" s="2">
        <v>0</v>
      </c>
      <c r="I587" s="2">
        <v>0</v>
      </c>
      <c r="J587" s="1">
        <f>Tabla3[[#This Row],[LAT UAV]]-Tabla3[[#This Row],[LAT MARKER]]</f>
        <v>5.999999999062311E-7</v>
      </c>
      <c r="K587" s="1">
        <f>Tabla3[[#This Row],[LON UAV]]-Tabla3[[#This Row],[LON MARKER]]</f>
        <v>7.9999999957891532E-7</v>
      </c>
      <c r="L587" s="2">
        <f>Tabla3[[#This Row],[ALT UAV]]-Tabla3[[#This Row],[ALT MARKER]]</f>
        <v>0.21</v>
      </c>
      <c r="M587" s="2">
        <f>Tabla3[[#This Row],[YAW UAV]]-Tabla3[[#This Row],[YAW MARKER]]</f>
        <v>0</v>
      </c>
    </row>
    <row r="588" spans="1:13" x14ac:dyDescent="0.25">
      <c r="A588">
        <f t="shared" si="9"/>
        <v>586</v>
      </c>
      <c r="B588" s="1">
        <v>40.544815</v>
      </c>
      <c r="C588" s="1">
        <v>-4.0121180000000001</v>
      </c>
      <c r="D588" s="2">
        <v>0.21</v>
      </c>
      <c r="E588" s="3">
        <v>0</v>
      </c>
      <c r="F588" s="1">
        <v>40.5448144</v>
      </c>
      <c r="G588" s="1">
        <v>-4.0121187999999997</v>
      </c>
      <c r="H588" s="2">
        <v>0</v>
      </c>
      <c r="I588" s="2">
        <v>0</v>
      </c>
      <c r="J588" s="1">
        <f>Tabla3[[#This Row],[LAT UAV]]-Tabla3[[#This Row],[LAT MARKER]]</f>
        <v>5.999999999062311E-7</v>
      </c>
      <c r="K588" s="1">
        <f>Tabla3[[#This Row],[LON UAV]]-Tabla3[[#This Row],[LON MARKER]]</f>
        <v>7.9999999957891532E-7</v>
      </c>
      <c r="L588" s="2">
        <f>Tabla3[[#This Row],[ALT UAV]]-Tabla3[[#This Row],[ALT MARKER]]</f>
        <v>0.21</v>
      </c>
      <c r="M588" s="2">
        <f>Tabla3[[#This Row],[YAW UAV]]-Tabla3[[#This Row],[YAW MARKER]]</f>
        <v>0</v>
      </c>
    </row>
    <row r="589" spans="1:13" x14ac:dyDescent="0.25">
      <c r="A589">
        <f t="shared" si="9"/>
        <v>587</v>
      </c>
      <c r="B589" s="1">
        <v>40.544815</v>
      </c>
      <c r="C589" s="1">
        <v>-4.0121180000000001</v>
      </c>
      <c r="D589" s="2">
        <v>0.22</v>
      </c>
      <c r="E589" s="3">
        <v>0</v>
      </c>
      <c r="F589" s="1">
        <v>40.5448144</v>
      </c>
      <c r="G589" s="1">
        <v>-4.0121187999999997</v>
      </c>
      <c r="H589" s="2">
        <v>0</v>
      </c>
      <c r="I589" s="2">
        <v>0</v>
      </c>
      <c r="J589" s="1">
        <f>Tabla3[[#This Row],[LAT UAV]]-Tabla3[[#This Row],[LAT MARKER]]</f>
        <v>5.999999999062311E-7</v>
      </c>
      <c r="K589" s="1">
        <f>Tabla3[[#This Row],[LON UAV]]-Tabla3[[#This Row],[LON MARKER]]</f>
        <v>7.9999999957891532E-7</v>
      </c>
      <c r="L589" s="2">
        <f>Tabla3[[#This Row],[ALT UAV]]-Tabla3[[#This Row],[ALT MARKER]]</f>
        <v>0.22</v>
      </c>
      <c r="M589" s="2">
        <f>Tabla3[[#This Row],[YAW UAV]]-Tabla3[[#This Row],[YAW MARKER]]</f>
        <v>0</v>
      </c>
    </row>
    <row r="590" spans="1:13" x14ac:dyDescent="0.25">
      <c r="A590">
        <f t="shared" si="9"/>
        <v>588</v>
      </c>
      <c r="B590" s="1">
        <v>40.544815</v>
      </c>
      <c r="C590" s="1">
        <v>-4.0121180000000001</v>
      </c>
      <c r="D590" s="2">
        <v>0.22</v>
      </c>
      <c r="E590" s="3">
        <v>0</v>
      </c>
      <c r="F590" s="1">
        <v>40.5448144</v>
      </c>
      <c r="G590" s="1">
        <v>-4.0121187999999997</v>
      </c>
      <c r="H590" s="2">
        <v>0</v>
      </c>
      <c r="I590" s="2">
        <v>0</v>
      </c>
      <c r="J590" s="1">
        <f>Tabla3[[#This Row],[LAT UAV]]-Tabla3[[#This Row],[LAT MARKER]]</f>
        <v>5.999999999062311E-7</v>
      </c>
      <c r="K590" s="1">
        <f>Tabla3[[#This Row],[LON UAV]]-Tabla3[[#This Row],[LON MARKER]]</f>
        <v>7.9999999957891532E-7</v>
      </c>
      <c r="L590" s="2">
        <f>Tabla3[[#This Row],[ALT UAV]]-Tabla3[[#This Row],[ALT MARKER]]</f>
        <v>0.22</v>
      </c>
      <c r="M590" s="2">
        <f>Tabla3[[#This Row],[YAW UAV]]-Tabla3[[#This Row],[YAW MARKER]]</f>
        <v>0</v>
      </c>
    </row>
    <row r="591" spans="1:13" x14ac:dyDescent="0.25">
      <c r="A591">
        <f t="shared" si="9"/>
        <v>589</v>
      </c>
      <c r="B591" s="1">
        <v>40.544815</v>
      </c>
      <c r="C591" s="1">
        <v>-4.0121180000000001</v>
      </c>
      <c r="D591" s="2">
        <v>0.22</v>
      </c>
      <c r="E591" s="3">
        <v>0</v>
      </c>
      <c r="F591" s="1">
        <v>40.5448144</v>
      </c>
      <c r="G591" s="1">
        <v>-4.0121187999999997</v>
      </c>
      <c r="H591" s="2">
        <v>0</v>
      </c>
      <c r="I591" s="2">
        <v>0</v>
      </c>
      <c r="J591" s="1">
        <f>Tabla3[[#This Row],[LAT UAV]]-Tabla3[[#This Row],[LAT MARKER]]</f>
        <v>5.999999999062311E-7</v>
      </c>
      <c r="K591" s="1">
        <f>Tabla3[[#This Row],[LON UAV]]-Tabla3[[#This Row],[LON MARKER]]</f>
        <v>7.9999999957891532E-7</v>
      </c>
      <c r="L591" s="2">
        <f>Tabla3[[#This Row],[ALT UAV]]-Tabla3[[#This Row],[ALT MARKER]]</f>
        <v>0.22</v>
      </c>
      <c r="M591" s="2">
        <f>Tabla3[[#This Row],[YAW UAV]]-Tabla3[[#This Row],[YAW MARKER]]</f>
        <v>0</v>
      </c>
    </row>
    <row r="592" spans="1:13" x14ac:dyDescent="0.25">
      <c r="A592">
        <f t="shared" si="9"/>
        <v>590</v>
      </c>
      <c r="B592" s="1">
        <v>40.544815</v>
      </c>
      <c r="C592" s="1">
        <v>-4.0121180000000001</v>
      </c>
      <c r="D592" s="2">
        <v>0.22</v>
      </c>
      <c r="E592" s="3">
        <v>0</v>
      </c>
      <c r="F592" s="1">
        <v>40.5448144</v>
      </c>
      <c r="G592" s="1">
        <v>-4.0121187999999997</v>
      </c>
      <c r="H592" s="2">
        <v>0</v>
      </c>
      <c r="I592" s="2">
        <v>0</v>
      </c>
      <c r="J592" s="1">
        <f>Tabla3[[#This Row],[LAT UAV]]-Tabla3[[#This Row],[LAT MARKER]]</f>
        <v>5.999999999062311E-7</v>
      </c>
      <c r="K592" s="1">
        <f>Tabla3[[#This Row],[LON UAV]]-Tabla3[[#This Row],[LON MARKER]]</f>
        <v>7.9999999957891532E-7</v>
      </c>
      <c r="L592" s="2">
        <f>Tabla3[[#This Row],[ALT UAV]]-Tabla3[[#This Row],[ALT MARKER]]</f>
        <v>0.22</v>
      </c>
      <c r="M592" s="2">
        <f>Tabla3[[#This Row],[YAW UAV]]-Tabla3[[#This Row],[YAW MARKER]]</f>
        <v>0</v>
      </c>
    </row>
    <row r="593" spans="1:13" x14ac:dyDescent="0.25">
      <c r="A593">
        <f t="shared" si="9"/>
        <v>591</v>
      </c>
      <c r="B593" s="1">
        <v>40.544814899999999</v>
      </c>
      <c r="C593" s="1">
        <v>-4.0121180000000001</v>
      </c>
      <c r="D593" s="2">
        <v>0.22</v>
      </c>
      <c r="E593" s="3">
        <v>0</v>
      </c>
      <c r="F593" s="1">
        <v>40.5448144</v>
      </c>
      <c r="G593" s="1">
        <v>-4.0121187999999997</v>
      </c>
      <c r="H593" s="2">
        <v>0</v>
      </c>
      <c r="I593" s="2">
        <v>0</v>
      </c>
      <c r="J593" s="1">
        <f>Tabla3[[#This Row],[LAT UAV]]-Tabla3[[#This Row],[LAT MARKER]]</f>
        <v>4.9999999873762135E-7</v>
      </c>
      <c r="K593" s="1">
        <f>Tabla3[[#This Row],[LON UAV]]-Tabla3[[#This Row],[LON MARKER]]</f>
        <v>7.9999999957891532E-7</v>
      </c>
      <c r="L593" s="2">
        <f>Tabla3[[#This Row],[ALT UAV]]-Tabla3[[#This Row],[ALT MARKER]]</f>
        <v>0.22</v>
      </c>
      <c r="M593" s="2">
        <f>Tabla3[[#This Row],[YAW UAV]]-Tabla3[[#This Row],[YAW MARKER]]</f>
        <v>0</v>
      </c>
    </row>
    <row r="594" spans="1:13" x14ac:dyDescent="0.25">
      <c r="A594">
        <f t="shared" si="9"/>
        <v>592</v>
      </c>
      <c r="B594" s="1">
        <v>40.544814899999999</v>
      </c>
      <c r="C594" s="1">
        <v>-4.0121180000000001</v>
      </c>
      <c r="D594" s="2">
        <v>0.22</v>
      </c>
      <c r="E594" s="3">
        <v>0</v>
      </c>
      <c r="F594" s="1">
        <v>40.5448144</v>
      </c>
      <c r="G594" s="1">
        <v>-4.0121187999999997</v>
      </c>
      <c r="H594" s="2">
        <v>0</v>
      </c>
      <c r="I594" s="2">
        <v>0</v>
      </c>
      <c r="J594" s="1">
        <f>Tabla3[[#This Row],[LAT UAV]]-Tabla3[[#This Row],[LAT MARKER]]</f>
        <v>4.9999999873762135E-7</v>
      </c>
      <c r="K594" s="1">
        <f>Tabla3[[#This Row],[LON UAV]]-Tabla3[[#This Row],[LON MARKER]]</f>
        <v>7.9999999957891532E-7</v>
      </c>
      <c r="L594" s="2">
        <f>Tabla3[[#This Row],[ALT UAV]]-Tabla3[[#This Row],[ALT MARKER]]</f>
        <v>0.22</v>
      </c>
      <c r="M594" s="2">
        <f>Tabla3[[#This Row],[YAW UAV]]-Tabla3[[#This Row],[YAW MARKER]]</f>
        <v>0</v>
      </c>
    </row>
    <row r="595" spans="1:13" x14ac:dyDescent="0.25">
      <c r="A595">
        <f t="shared" si="9"/>
        <v>593</v>
      </c>
      <c r="B595" s="1">
        <v>40.544814899999999</v>
      </c>
      <c r="C595" s="1">
        <v>-4.0121180000000001</v>
      </c>
      <c r="D595" s="2">
        <v>0.22</v>
      </c>
      <c r="E595" s="3">
        <v>0</v>
      </c>
      <c r="F595" s="1">
        <v>40.5448144</v>
      </c>
      <c r="G595" s="1">
        <v>-4.0121187999999997</v>
      </c>
      <c r="H595" s="2">
        <v>0</v>
      </c>
      <c r="I595" s="2">
        <v>0</v>
      </c>
      <c r="J595" s="1">
        <f>Tabla3[[#This Row],[LAT UAV]]-Tabla3[[#This Row],[LAT MARKER]]</f>
        <v>4.9999999873762135E-7</v>
      </c>
      <c r="K595" s="1">
        <f>Tabla3[[#This Row],[LON UAV]]-Tabla3[[#This Row],[LON MARKER]]</f>
        <v>7.9999999957891532E-7</v>
      </c>
      <c r="L595" s="2">
        <f>Tabla3[[#This Row],[ALT UAV]]-Tabla3[[#This Row],[ALT MARKER]]</f>
        <v>0.22</v>
      </c>
      <c r="M595" s="2">
        <f>Tabla3[[#This Row],[YAW UAV]]-Tabla3[[#This Row],[YAW MARKER]]</f>
        <v>0</v>
      </c>
    </row>
    <row r="596" spans="1:13" x14ac:dyDescent="0.25">
      <c r="A596">
        <f t="shared" si="9"/>
        <v>594</v>
      </c>
      <c r="B596" s="1">
        <v>40.544814899999999</v>
      </c>
      <c r="C596" s="1">
        <v>-4.0121180000000001</v>
      </c>
      <c r="D596" s="2">
        <v>0.22</v>
      </c>
      <c r="E596" s="3">
        <v>0</v>
      </c>
      <c r="F596" s="1">
        <v>40.5448144</v>
      </c>
      <c r="G596" s="1">
        <v>-4.0121187999999997</v>
      </c>
      <c r="H596" s="2">
        <v>0</v>
      </c>
      <c r="I596" s="2">
        <v>0</v>
      </c>
      <c r="J596" s="1">
        <f>Tabla3[[#This Row],[LAT UAV]]-Tabla3[[#This Row],[LAT MARKER]]</f>
        <v>4.9999999873762135E-7</v>
      </c>
      <c r="K596" s="1">
        <f>Tabla3[[#This Row],[LON UAV]]-Tabla3[[#This Row],[LON MARKER]]</f>
        <v>7.9999999957891532E-7</v>
      </c>
      <c r="L596" s="2">
        <f>Tabla3[[#This Row],[ALT UAV]]-Tabla3[[#This Row],[ALT MARKER]]</f>
        <v>0.22</v>
      </c>
      <c r="M596" s="2">
        <f>Tabla3[[#This Row],[YAW UAV]]-Tabla3[[#This Row],[YAW MARKER]]</f>
        <v>0</v>
      </c>
    </row>
    <row r="597" spans="1:13" x14ac:dyDescent="0.25">
      <c r="A597">
        <f t="shared" si="9"/>
        <v>595</v>
      </c>
      <c r="B597" s="1">
        <v>40.544814899999999</v>
      </c>
      <c r="C597" s="1">
        <v>-4.0121180000000001</v>
      </c>
      <c r="D597" s="2">
        <v>0.22</v>
      </c>
      <c r="E597" s="3">
        <v>0</v>
      </c>
      <c r="F597" s="1">
        <v>40.5448144</v>
      </c>
      <c r="G597" s="1">
        <v>-4.0121187999999997</v>
      </c>
      <c r="H597" s="2">
        <v>0</v>
      </c>
      <c r="I597" s="2">
        <v>0</v>
      </c>
      <c r="J597" s="1">
        <f>Tabla3[[#This Row],[LAT UAV]]-Tabla3[[#This Row],[LAT MARKER]]</f>
        <v>4.9999999873762135E-7</v>
      </c>
      <c r="K597" s="1">
        <f>Tabla3[[#This Row],[LON UAV]]-Tabla3[[#This Row],[LON MARKER]]</f>
        <v>7.9999999957891532E-7</v>
      </c>
      <c r="L597" s="2">
        <f>Tabla3[[#This Row],[ALT UAV]]-Tabla3[[#This Row],[ALT MARKER]]</f>
        <v>0.22</v>
      </c>
      <c r="M597" s="2">
        <f>Tabla3[[#This Row],[YAW UAV]]-Tabla3[[#This Row],[YAW MARKER]]</f>
        <v>0</v>
      </c>
    </row>
    <row r="598" spans="1:13" x14ac:dyDescent="0.25">
      <c r="A598">
        <f t="shared" si="9"/>
        <v>596</v>
      </c>
      <c r="B598" s="1">
        <v>40.544814899999999</v>
      </c>
      <c r="C598" s="1">
        <v>-4.0121180000000001</v>
      </c>
      <c r="D598" s="2">
        <v>0.22</v>
      </c>
      <c r="E598" s="3">
        <v>0</v>
      </c>
      <c r="F598" s="1">
        <v>40.5448144</v>
      </c>
      <c r="G598" s="1">
        <v>-4.0121187999999997</v>
      </c>
      <c r="H598" s="2">
        <v>0</v>
      </c>
      <c r="I598" s="2">
        <v>0</v>
      </c>
      <c r="J598" s="1">
        <f>Tabla3[[#This Row],[LAT UAV]]-Tabla3[[#This Row],[LAT MARKER]]</f>
        <v>4.9999999873762135E-7</v>
      </c>
      <c r="K598" s="1">
        <f>Tabla3[[#This Row],[LON UAV]]-Tabla3[[#This Row],[LON MARKER]]</f>
        <v>7.9999999957891532E-7</v>
      </c>
      <c r="L598" s="2">
        <f>Tabla3[[#This Row],[ALT UAV]]-Tabla3[[#This Row],[ALT MARKER]]</f>
        <v>0.22</v>
      </c>
      <c r="M598" s="2">
        <f>Tabla3[[#This Row],[YAW UAV]]-Tabla3[[#This Row],[YAW MARKER]]</f>
        <v>0</v>
      </c>
    </row>
    <row r="599" spans="1:13" x14ac:dyDescent="0.25">
      <c r="A599">
        <f t="shared" si="9"/>
        <v>597</v>
      </c>
      <c r="B599" s="1">
        <v>40.544814899999999</v>
      </c>
      <c r="C599" s="1">
        <v>-4.0121181000000004</v>
      </c>
      <c r="D599" s="2">
        <v>0.22</v>
      </c>
      <c r="E599" s="3">
        <v>0</v>
      </c>
      <c r="F599" s="1">
        <v>40.5448144</v>
      </c>
      <c r="G599" s="1">
        <v>-4.0121187999999997</v>
      </c>
      <c r="H599" s="2">
        <v>0</v>
      </c>
      <c r="I599" s="2">
        <v>0</v>
      </c>
      <c r="J599" s="1">
        <f>Tabla3[[#This Row],[LAT UAV]]-Tabla3[[#This Row],[LAT MARKER]]</f>
        <v>4.9999999873762135E-7</v>
      </c>
      <c r="K599" s="1">
        <f>Tabla3[[#This Row],[LON UAV]]-Tabla3[[#This Row],[LON MARKER]]</f>
        <v>6.99999999298484E-7</v>
      </c>
      <c r="L599" s="2">
        <f>Tabla3[[#This Row],[ALT UAV]]-Tabla3[[#This Row],[ALT MARKER]]</f>
        <v>0.22</v>
      </c>
      <c r="M599" s="2">
        <f>Tabla3[[#This Row],[YAW UAV]]-Tabla3[[#This Row],[YAW MARKER]]</f>
        <v>0</v>
      </c>
    </row>
    <row r="600" spans="1:13" x14ac:dyDescent="0.25">
      <c r="A600">
        <f t="shared" si="9"/>
        <v>598</v>
      </c>
      <c r="B600" s="1">
        <v>40.544814899999999</v>
      </c>
      <c r="C600" s="1">
        <v>-4.0121181000000004</v>
      </c>
      <c r="D600" s="2">
        <v>0.22</v>
      </c>
      <c r="E600" s="3">
        <v>0</v>
      </c>
      <c r="F600" s="1">
        <v>40.5448144</v>
      </c>
      <c r="G600" s="1">
        <v>-4.0121187999999997</v>
      </c>
      <c r="H600" s="2">
        <v>0</v>
      </c>
      <c r="I600" s="2">
        <v>0</v>
      </c>
      <c r="J600" s="1">
        <f>Tabla3[[#This Row],[LAT UAV]]-Tabla3[[#This Row],[LAT MARKER]]</f>
        <v>4.9999999873762135E-7</v>
      </c>
      <c r="K600" s="1">
        <f>Tabla3[[#This Row],[LON UAV]]-Tabla3[[#This Row],[LON MARKER]]</f>
        <v>6.99999999298484E-7</v>
      </c>
      <c r="L600" s="2">
        <f>Tabla3[[#This Row],[ALT UAV]]-Tabla3[[#This Row],[ALT MARKER]]</f>
        <v>0.22</v>
      </c>
      <c r="M600" s="2">
        <f>Tabla3[[#This Row],[YAW UAV]]-Tabla3[[#This Row],[YAW MARKER]]</f>
        <v>0</v>
      </c>
    </row>
    <row r="601" spans="1:13" x14ac:dyDescent="0.25">
      <c r="A601">
        <f t="shared" si="9"/>
        <v>599</v>
      </c>
      <c r="B601" s="1">
        <v>40.544814899999999</v>
      </c>
      <c r="C601" s="1">
        <v>-4.0121181000000004</v>
      </c>
      <c r="D601" s="2">
        <v>0.22</v>
      </c>
      <c r="E601" s="3">
        <v>0</v>
      </c>
      <c r="F601" s="1">
        <v>40.5448144</v>
      </c>
      <c r="G601" s="1">
        <v>-4.0121187999999997</v>
      </c>
      <c r="H601" s="2">
        <v>0</v>
      </c>
      <c r="I601" s="2">
        <v>0</v>
      </c>
      <c r="J601" s="1">
        <f>Tabla3[[#This Row],[LAT UAV]]-Tabla3[[#This Row],[LAT MARKER]]</f>
        <v>4.9999999873762135E-7</v>
      </c>
      <c r="K601" s="1">
        <f>Tabla3[[#This Row],[LON UAV]]-Tabla3[[#This Row],[LON MARKER]]</f>
        <v>6.99999999298484E-7</v>
      </c>
      <c r="L601" s="2">
        <f>Tabla3[[#This Row],[ALT UAV]]-Tabla3[[#This Row],[ALT MARKER]]</f>
        <v>0.22</v>
      </c>
      <c r="M601" s="2">
        <f>Tabla3[[#This Row],[YAW UAV]]-Tabla3[[#This Row],[YAW MARKER]]</f>
        <v>0</v>
      </c>
    </row>
    <row r="602" spans="1:13" x14ac:dyDescent="0.25">
      <c r="A602">
        <f t="shared" si="9"/>
        <v>600</v>
      </c>
      <c r="B602" s="1">
        <v>40.544814899999999</v>
      </c>
      <c r="C602" s="1">
        <v>-4.0121181000000004</v>
      </c>
      <c r="D602" s="2">
        <v>0.22</v>
      </c>
      <c r="E602" s="3">
        <v>0</v>
      </c>
      <c r="F602" s="1">
        <v>40.5448144</v>
      </c>
      <c r="G602" s="1">
        <v>-4.0121187999999997</v>
      </c>
      <c r="H602" s="2">
        <v>0</v>
      </c>
      <c r="I602" s="2">
        <v>0</v>
      </c>
      <c r="J602" s="1">
        <f>Tabla3[[#This Row],[LAT UAV]]-Tabla3[[#This Row],[LAT MARKER]]</f>
        <v>4.9999999873762135E-7</v>
      </c>
      <c r="K602" s="1">
        <f>Tabla3[[#This Row],[LON UAV]]-Tabla3[[#This Row],[LON MARKER]]</f>
        <v>6.99999999298484E-7</v>
      </c>
      <c r="L602" s="2">
        <f>Tabla3[[#This Row],[ALT UAV]]-Tabla3[[#This Row],[ALT MARKER]]</f>
        <v>0.22</v>
      </c>
      <c r="M602" s="2">
        <f>Tabla3[[#This Row],[YAW UAV]]-Tabla3[[#This Row],[YAW MARKER]]</f>
        <v>0</v>
      </c>
    </row>
    <row r="603" spans="1:13" x14ac:dyDescent="0.25">
      <c r="A603">
        <f t="shared" si="9"/>
        <v>601</v>
      </c>
      <c r="B603" s="1">
        <v>40.544814899999999</v>
      </c>
      <c r="C603" s="1">
        <v>-4.0121181000000004</v>
      </c>
      <c r="D603" s="2">
        <v>0.22</v>
      </c>
      <c r="E603" s="3">
        <v>0</v>
      </c>
      <c r="F603" s="1">
        <v>40.5448144</v>
      </c>
      <c r="G603" s="1">
        <v>-4.0121187999999997</v>
      </c>
      <c r="H603" s="2">
        <v>0</v>
      </c>
      <c r="I603" s="2">
        <v>0</v>
      </c>
      <c r="J603" s="1">
        <f>Tabla3[[#This Row],[LAT UAV]]-Tabla3[[#This Row],[LAT MARKER]]</f>
        <v>4.9999999873762135E-7</v>
      </c>
      <c r="K603" s="1">
        <f>Tabla3[[#This Row],[LON UAV]]-Tabla3[[#This Row],[LON MARKER]]</f>
        <v>6.99999999298484E-7</v>
      </c>
      <c r="L603" s="2">
        <f>Tabla3[[#This Row],[ALT UAV]]-Tabla3[[#This Row],[ALT MARKER]]</f>
        <v>0.22</v>
      </c>
      <c r="M603" s="2">
        <f>Tabla3[[#This Row],[YAW UAV]]-Tabla3[[#This Row],[YAW MARKER]]</f>
        <v>0</v>
      </c>
    </row>
    <row r="604" spans="1:13" x14ac:dyDescent="0.25">
      <c r="A604">
        <f t="shared" si="9"/>
        <v>602</v>
      </c>
      <c r="B604" s="1">
        <v>40.544814899999999</v>
      </c>
      <c r="C604" s="1">
        <v>-4.0121181000000004</v>
      </c>
      <c r="D604" s="2">
        <v>0.21</v>
      </c>
      <c r="E604" s="3">
        <v>0</v>
      </c>
      <c r="F604" s="1">
        <v>40.5448144</v>
      </c>
      <c r="G604" s="1">
        <v>-4.0121187999999997</v>
      </c>
      <c r="H604" s="2">
        <v>0</v>
      </c>
      <c r="I604" s="2">
        <v>0</v>
      </c>
      <c r="J604" s="1">
        <f>Tabla3[[#This Row],[LAT UAV]]-Tabla3[[#This Row],[LAT MARKER]]</f>
        <v>4.9999999873762135E-7</v>
      </c>
      <c r="K604" s="1">
        <f>Tabla3[[#This Row],[LON UAV]]-Tabla3[[#This Row],[LON MARKER]]</f>
        <v>6.99999999298484E-7</v>
      </c>
      <c r="L604" s="2">
        <f>Tabla3[[#This Row],[ALT UAV]]-Tabla3[[#This Row],[ALT MARKER]]</f>
        <v>0.21</v>
      </c>
      <c r="M604" s="2">
        <f>Tabla3[[#This Row],[YAW UAV]]-Tabla3[[#This Row],[YAW MARKER]]</f>
        <v>0</v>
      </c>
    </row>
    <row r="605" spans="1:13" x14ac:dyDescent="0.25">
      <c r="A605">
        <f t="shared" si="9"/>
        <v>603</v>
      </c>
      <c r="B605" s="1">
        <v>40.544814899999999</v>
      </c>
      <c r="C605" s="1">
        <v>-4.0121181000000004</v>
      </c>
      <c r="D605" s="2">
        <v>0.21</v>
      </c>
      <c r="E605" s="3">
        <v>0</v>
      </c>
      <c r="F605" s="1">
        <v>40.5448144</v>
      </c>
      <c r="G605" s="1">
        <v>-4.0121187999999997</v>
      </c>
      <c r="H605" s="2">
        <v>0</v>
      </c>
      <c r="I605" s="2">
        <v>0</v>
      </c>
      <c r="J605" s="1">
        <f>Tabla3[[#This Row],[LAT UAV]]-Tabla3[[#This Row],[LAT MARKER]]</f>
        <v>4.9999999873762135E-7</v>
      </c>
      <c r="K605" s="1">
        <f>Tabla3[[#This Row],[LON UAV]]-Tabla3[[#This Row],[LON MARKER]]</f>
        <v>6.99999999298484E-7</v>
      </c>
      <c r="L605" s="2">
        <f>Tabla3[[#This Row],[ALT UAV]]-Tabla3[[#This Row],[ALT MARKER]]</f>
        <v>0.21</v>
      </c>
      <c r="M605" s="2">
        <f>Tabla3[[#This Row],[YAW UAV]]-Tabla3[[#This Row],[YAW MARKER]]</f>
        <v>0</v>
      </c>
    </row>
    <row r="606" spans="1:13" x14ac:dyDescent="0.25">
      <c r="A606">
        <f t="shared" si="9"/>
        <v>604</v>
      </c>
      <c r="B606" s="1">
        <v>40.544814899999999</v>
      </c>
      <c r="C606" s="1">
        <v>-4.0121181000000004</v>
      </c>
      <c r="D606" s="2">
        <v>0.21</v>
      </c>
      <c r="E606" s="3">
        <v>0</v>
      </c>
      <c r="F606" s="1">
        <v>40.5448144</v>
      </c>
      <c r="G606" s="1">
        <v>-4.0121187999999997</v>
      </c>
      <c r="H606" s="2">
        <v>0</v>
      </c>
      <c r="I606" s="2">
        <v>0</v>
      </c>
      <c r="J606" s="1">
        <f>Tabla3[[#This Row],[LAT UAV]]-Tabla3[[#This Row],[LAT MARKER]]</f>
        <v>4.9999999873762135E-7</v>
      </c>
      <c r="K606" s="1">
        <f>Tabla3[[#This Row],[LON UAV]]-Tabla3[[#This Row],[LON MARKER]]</f>
        <v>6.99999999298484E-7</v>
      </c>
      <c r="L606" s="2">
        <f>Tabla3[[#This Row],[ALT UAV]]-Tabla3[[#This Row],[ALT MARKER]]</f>
        <v>0.21</v>
      </c>
      <c r="M606" s="2">
        <f>Tabla3[[#This Row],[YAW UAV]]-Tabla3[[#This Row],[YAW MARKER]]</f>
        <v>0</v>
      </c>
    </row>
    <row r="607" spans="1:13" x14ac:dyDescent="0.25">
      <c r="A607">
        <f t="shared" si="9"/>
        <v>605</v>
      </c>
      <c r="B607" s="1">
        <v>40.544814899999999</v>
      </c>
      <c r="C607" s="1">
        <v>-4.0121181000000004</v>
      </c>
      <c r="D607" s="2">
        <v>0.21</v>
      </c>
      <c r="E607" s="3">
        <v>0</v>
      </c>
      <c r="F607" s="1">
        <v>40.5448144</v>
      </c>
      <c r="G607" s="1">
        <v>-4.0121187999999997</v>
      </c>
      <c r="H607" s="2">
        <v>0</v>
      </c>
      <c r="I607" s="2">
        <v>0</v>
      </c>
      <c r="J607" s="1">
        <f>Tabla3[[#This Row],[LAT UAV]]-Tabla3[[#This Row],[LAT MARKER]]</f>
        <v>4.9999999873762135E-7</v>
      </c>
      <c r="K607" s="1">
        <f>Tabla3[[#This Row],[LON UAV]]-Tabla3[[#This Row],[LON MARKER]]</f>
        <v>6.99999999298484E-7</v>
      </c>
      <c r="L607" s="2">
        <f>Tabla3[[#This Row],[ALT UAV]]-Tabla3[[#This Row],[ALT MARKER]]</f>
        <v>0.21</v>
      </c>
      <c r="M607" s="2">
        <f>Tabla3[[#This Row],[YAW UAV]]-Tabla3[[#This Row],[YAW MARKER]]</f>
        <v>0</v>
      </c>
    </row>
    <row r="608" spans="1:13" x14ac:dyDescent="0.25">
      <c r="A608">
        <f t="shared" si="9"/>
        <v>606</v>
      </c>
      <c r="B608" s="1">
        <v>40.544814899999999</v>
      </c>
      <c r="C608" s="1">
        <v>-4.0121181000000004</v>
      </c>
      <c r="D608" s="2">
        <v>0.21</v>
      </c>
      <c r="E608" s="3">
        <v>0</v>
      </c>
      <c r="F608" s="1">
        <v>40.5448144</v>
      </c>
      <c r="G608" s="1">
        <v>-4.0121187999999997</v>
      </c>
      <c r="H608" s="2">
        <v>0</v>
      </c>
      <c r="I608" s="2">
        <v>0</v>
      </c>
      <c r="J608" s="1">
        <f>Tabla3[[#This Row],[LAT UAV]]-Tabla3[[#This Row],[LAT MARKER]]</f>
        <v>4.9999999873762135E-7</v>
      </c>
      <c r="K608" s="1">
        <f>Tabla3[[#This Row],[LON UAV]]-Tabla3[[#This Row],[LON MARKER]]</f>
        <v>6.99999999298484E-7</v>
      </c>
      <c r="L608" s="2">
        <f>Tabla3[[#This Row],[ALT UAV]]-Tabla3[[#This Row],[ALT MARKER]]</f>
        <v>0.21</v>
      </c>
      <c r="M608" s="2">
        <f>Tabla3[[#This Row],[YAW UAV]]-Tabla3[[#This Row],[YAW MARKER]]</f>
        <v>0</v>
      </c>
    </row>
    <row r="609" spans="1:13" x14ac:dyDescent="0.25">
      <c r="A609">
        <f t="shared" si="9"/>
        <v>607</v>
      </c>
      <c r="B609" s="1">
        <v>40.544814899999999</v>
      </c>
      <c r="C609" s="1">
        <v>-4.0121181000000004</v>
      </c>
      <c r="D609" s="2">
        <v>0.22</v>
      </c>
      <c r="E609" s="3">
        <v>0</v>
      </c>
      <c r="F609" s="1">
        <v>40.5448144</v>
      </c>
      <c r="G609" s="1">
        <v>-4.0121187999999997</v>
      </c>
      <c r="H609" s="2">
        <v>0</v>
      </c>
      <c r="I609" s="2">
        <v>0</v>
      </c>
      <c r="J609" s="1">
        <f>Tabla3[[#This Row],[LAT UAV]]-Tabla3[[#This Row],[LAT MARKER]]</f>
        <v>4.9999999873762135E-7</v>
      </c>
      <c r="K609" s="1">
        <f>Tabla3[[#This Row],[LON UAV]]-Tabla3[[#This Row],[LON MARKER]]</f>
        <v>6.99999999298484E-7</v>
      </c>
      <c r="L609" s="2">
        <f>Tabla3[[#This Row],[ALT UAV]]-Tabla3[[#This Row],[ALT MARKER]]</f>
        <v>0.22</v>
      </c>
      <c r="M609" s="2">
        <f>Tabla3[[#This Row],[YAW UAV]]-Tabla3[[#This Row],[YAW MARKER]]</f>
        <v>0</v>
      </c>
    </row>
    <row r="610" spans="1:13" x14ac:dyDescent="0.25">
      <c r="A610">
        <f t="shared" si="9"/>
        <v>608</v>
      </c>
      <c r="B610" s="1">
        <v>40.544814899999999</v>
      </c>
      <c r="C610" s="1">
        <v>-4.0121181000000004</v>
      </c>
      <c r="D610" s="2">
        <v>0.22</v>
      </c>
      <c r="E610" s="3">
        <v>0</v>
      </c>
      <c r="F610" s="1">
        <v>40.5448144</v>
      </c>
      <c r="G610" s="1">
        <v>-4.0121187999999997</v>
      </c>
      <c r="H610" s="2">
        <v>0</v>
      </c>
      <c r="I610" s="2">
        <v>0</v>
      </c>
      <c r="J610" s="1">
        <f>Tabla3[[#This Row],[LAT UAV]]-Tabla3[[#This Row],[LAT MARKER]]</f>
        <v>4.9999999873762135E-7</v>
      </c>
      <c r="K610" s="1">
        <f>Tabla3[[#This Row],[LON UAV]]-Tabla3[[#This Row],[LON MARKER]]</f>
        <v>6.99999999298484E-7</v>
      </c>
      <c r="L610" s="2">
        <f>Tabla3[[#This Row],[ALT UAV]]-Tabla3[[#This Row],[ALT MARKER]]</f>
        <v>0.22</v>
      </c>
      <c r="M610" s="2">
        <f>Tabla3[[#This Row],[YAW UAV]]-Tabla3[[#This Row],[YAW MARKER]]</f>
        <v>0</v>
      </c>
    </row>
    <row r="611" spans="1:13" x14ac:dyDescent="0.25">
      <c r="A611">
        <f t="shared" si="9"/>
        <v>609</v>
      </c>
      <c r="B611" s="1">
        <v>40.544814899999999</v>
      </c>
      <c r="C611" s="1">
        <v>-4.0121181000000004</v>
      </c>
      <c r="D611" s="2">
        <v>0.22</v>
      </c>
      <c r="E611" s="3">
        <v>0</v>
      </c>
      <c r="F611" s="1">
        <v>40.5448144</v>
      </c>
      <c r="G611" s="1">
        <v>-4.0121187999999997</v>
      </c>
      <c r="H611" s="2">
        <v>0</v>
      </c>
      <c r="I611" s="2">
        <v>0</v>
      </c>
      <c r="J611" s="1">
        <f>Tabla3[[#This Row],[LAT UAV]]-Tabla3[[#This Row],[LAT MARKER]]</f>
        <v>4.9999999873762135E-7</v>
      </c>
      <c r="K611" s="1">
        <f>Tabla3[[#This Row],[LON UAV]]-Tabla3[[#This Row],[LON MARKER]]</f>
        <v>6.99999999298484E-7</v>
      </c>
      <c r="L611" s="2">
        <f>Tabla3[[#This Row],[ALT UAV]]-Tabla3[[#This Row],[ALT MARKER]]</f>
        <v>0.22</v>
      </c>
      <c r="M611" s="2">
        <f>Tabla3[[#This Row],[YAW UAV]]-Tabla3[[#This Row],[YAW MARKER]]</f>
        <v>0</v>
      </c>
    </row>
    <row r="612" spans="1:13" x14ac:dyDescent="0.25">
      <c r="A612">
        <f t="shared" si="9"/>
        <v>610</v>
      </c>
      <c r="B612" s="1">
        <v>40.544814899999999</v>
      </c>
      <c r="C612" s="1">
        <v>-4.0121181000000004</v>
      </c>
      <c r="D612" s="2">
        <v>0.22</v>
      </c>
      <c r="E612" s="3">
        <v>0</v>
      </c>
      <c r="F612" s="1">
        <v>40.5448144</v>
      </c>
      <c r="G612" s="1">
        <v>-4.0121187999999997</v>
      </c>
      <c r="H612" s="2">
        <v>0</v>
      </c>
      <c r="I612" s="2">
        <v>0</v>
      </c>
      <c r="J612" s="1">
        <f>Tabla3[[#This Row],[LAT UAV]]-Tabla3[[#This Row],[LAT MARKER]]</f>
        <v>4.9999999873762135E-7</v>
      </c>
      <c r="K612" s="1">
        <f>Tabla3[[#This Row],[LON UAV]]-Tabla3[[#This Row],[LON MARKER]]</f>
        <v>6.99999999298484E-7</v>
      </c>
      <c r="L612" s="2">
        <f>Tabla3[[#This Row],[ALT UAV]]-Tabla3[[#This Row],[ALT MARKER]]</f>
        <v>0.22</v>
      </c>
      <c r="M612" s="2">
        <f>Tabla3[[#This Row],[YAW UAV]]-Tabla3[[#This Row],[YAW MARKER]]</f>
        <v>0</v>
      </c>
    </row>
    <row r="613" spans="1:13" x14ac:dyDescent="0.25">
      <c r="A613">
        <f t="shared" si="9"/>
        <v>611</v>
      </c>
      <c r="B613" s="1">
        <v>40.544814899999999</v>
      </c>
      <c r="C613" s="1">
        <v>-4.0121181000000004</v>
      </c>
      <c r="D613" s="2">
        <v>0.23</v>
      </c>
      <c r="E613" s="3">
        <v>0</v>
      </c>
      <c r="F613" s="1">
        <v>40.5448144</v>
      </c>
      <c r="G613" s="1">
        <v>-4.0121187999999997</v>
      </c>
      <c r="H613" s="2">
        <v>0</v>
      </c>
      <c r="I613" s="2">
        <v>0</v>
      </c>
      <c r="J613" s="1">
        <f>Tabla3[[#This Row],[LAT UAV]]-Tabla3[[#This Row],[LAT MARKER]]</f>
        <v>4.9999999873762135E-7</v>
      </c>
      <c r="K613" s="1">
        <f>Tabla3[[#This Row],[LON UAV]]-Tabla3[[#This Row],[LON MARKER]]</f>
        <v>6.99999999298484E-7</v>
      </c>
      <c r="L613" s="2">
        <f>Tabla3[[#This Row],[ALT UAV]]-Tabla3[[#This Row],[ALT MARKER]]</f>
        <v>0.23</v>
      </c>
      <c r="M613" s="2">
        <f>Tabla3[[#This Row],[YAW UAV]]-Tabla3[[#This Row],[YAW MARKER]]</f>
        <v>0</v>
      </c>
    </row>
    <row r="614" spans="1:13" x14ac:dyDescent="0.25">
      <c r="A614">
        <f t="shared" si="9"/>
        <v>612</v>
      </c>
      <c r="B614" s="1">
        <v>40.544814899999999</v>
      </c>
      <c r="C614" s="1">
        <v>-4.0121181000000004</v>
      </c>
      <c r="D614" s="2">
        <v>0.23</v>
      </c>
      <c r="E614" s="3">
        <v>0</v>
      </c>
      <c r="F614" s="1">
        <v>40.5448144</v>
      </c>
      <c r="G614" s="1">
        <v>-4.0121187999999997</v>
      </c>
      <c r="H614" s="2">
        <v>0</v>
      </c>
      <c r="I614" s="2">
        <v>0</v>
      </c>
      <c r="J614" s="1">
        <f>Tabla3[[#This Row],[LAT UAV]]-Tabla3[[#This Row],[LAT MARKER]]</f>
        <v>4.9999999873762135E-7</v>
      </c>
      <c r="K614" s="1">
        <f>Tabla3[[#This Row],[LON UAV]]-Tabla3[[#This Row],[LON MARKER]]</f>
        <v>6.99999999298484E-7</v>
      </c>
      <c r="L614" s="2">
        <f>Tabla3[[#This Row],[ALT UAV]]-Tabla3[[#This Row],[ALT MARKER]]</f>
        <v>0.23</v>
      </c>
      <c r="M614" s="2">
        <f>Tabla3[[#This Row],[YAW UAV]]-Tabla3[[#This Row],[YAW MARKER]]</f>
        <v>0</v>
      </c>
    </row>
    <row r="615" spans="1:13" x14ac:dyDescent="0.25">
      <c r="A615">
        <f t="shared" si="9"/>
        <v>613</v>
      </c>
      <c r="B615" s="1">
        <v>40.544814899999999</v>
      </c>
      <c r="C615" s="1">
        <v>-4.0121181000000004</v>
      </c>
      <c r="D615" s="2">
        <v>0.23</v>
      </c>
      <c r="E615" s="3">
        <v>0</v>
      </c>
      <c r="F615" s="1">
        <v>40.5448144</v>
      </c>
      <c r="G615" s="1">
        <v>-4.0121187999999997</v>
      </c>
      <c r="H615" s="2">
        <v>0</v>
      </c>
      <c r="I615" s="2">
        <v>0</v>
      </c>
      <c r="J615" s="1">
        <f>Tabla3[[#This Row],[LAT UAV]]-Tabla3[[#This Row],[LAT MARKER]]</f>
        <v>4.9999999873762135E-7</v>
      </c>
      <c r="K615" s="1">
        <f>Tabla3[[#This Row],[LON UAV]]-Tabla3[[#This Row],[LON MARKER]]</f>
        <v>6.99999999298484E-7</v>
      </c>
      <c r="L615" s="2">
        <f>Tabla3[[#This Row],[ALT UAV]]-Tabla3[[#This Row],[ALT MARKER]]</f>
        <v>0.23</v>
      </c>
      <c r="M615" s="2">
        <f>Tabla3[[#This Row],[YAW UAV]]-Tabla3[[#This Row],[YAW MARKER]]</f>
        <v>0</v>
      </c>
    </row>
    <row r="616" spans="1:13" x14ac:dyDescent="0.25">
      <c r="A616">
        <f t="shared" si="9"/>
        <v>614</v>
      </c>
      <c r="B616" s="1">
        <v>40.544814899999999</v>
      </c>
      <c r="C616" s="1">
        <v>-4.0121181000000004</v>
      </c>
      <c r="D616" s="2">
        <v>0.23</v>
      </c>
      <c r="E616" s="3">
        <v>0</v>
      </c>
      <c r="F616" s="1">
        <v>40.5448144</v>
      </c>
      <c r="G616" s="1">
        <v>-4.0121187999999997</v>
      </c>
      <c r="H616" s="2">
        <v>0</v>
      </c>
      <c r="I616" s="2">
        <v>0</v>
      </c>
      <c r="J616" s="1">
        <f>Tabla3[[#This Row],[LAT UAV]]-Tabla3[[#This Row],[LAT MARKER]]</f>
        <v>4.9999999873762135E-7</v>
      </c>
      <c r="K616" s="1">
        <f>Tabla3[[#This Row],[LON UAV]]-Tabla3[[#This Row],[LON MARKER]]</f>
        <v>6.99999999298484E-7</v>
      </c>
      <c r="L616" s="2">
        <f>Tabla3[[#This Row],[ALT UAV]]-Tabla3[[#This Row],[ALT MARKER]]</f>
        <v>0.23</v>
      </c>
      <c r="M616" s="2">
        <f>Tabla3[[#This Row],[YAW UAV]]-Tabla3[[#This Row],[YAW MARKER]]</f>
        <v>0</v>
      </c>
    </row>
    <row r="617" spans="1:13" x14ac:dyDescent="0.25">
      <c r="A617">
        <f t="shared" si="9"/>
        <v>615</v>
      </c>
      <c r="B617" s="1">
        <v>40.544814899999999</v>
      </c>
      <c r="C617" s="1">
        <v>-4.0121181000000004</v>
      </c>
      <c r="D617" s="2">
        <v>0.23</v>
      </c>
      <c r="E617" s="3">
        <v>0</v>
      </c>
      <c r="F617" s="1">
        <v>40.5448144</v>
      </c>
      <c r="G617" s="1">
        <v>-4.0121187999999997</v>
      </c>
      <c r="H617" s="2">
        <v>0</v>
      </c>
      <c r="I617" s="2">
        <v>0</v>
      </c>
      <c r="J617" s="1">
        <f>Tabla3[[#This Row],[LAT UAV]]-Tabla3[[#This Row],[LAT MARKER]]</f>
        <v>4.9999999873762135E-7</v>
      </c>
      <c r="K617" s="1">
        <f>Tabla3[[#This Row],[LON UAV]]-Tabla3[[#This Row],[LON MARKER]]</f>
        <v>6.99999999298484E-7</v>
      </c>
      <c r="L617" s="2">
        <f>Tabla3[[#This Row],[ALT UAV]]-Tabla3[[#This Row],[ALT MARKER]]</f>
        <v>0.23</v>
      </c>
      <c r="M617" s="2">
        <f>Tabla3[[#This Row],[YAW UAV]]-Tabla3[[#This Row],[YAW MARKER]]</f>
        <v>0</v>
      </c>
    </row>
    <row r="618" spans="1:13" x14ac:dyDescent="0.25">
      <c r="A618">
        <f t="shared" si="9"/>
        <v>616</v>
      </c>
      <c r="B618" s="1">
        <v>40.544814899999999</v>
      </c>
      <c r="C618" s="1">
        <v>-4.0121181000000004</v>
      </c>
      <c r="D618" s="2">
        <v>0.23</v>
      </c>
      <c r="E618" s="3">
        <v>0</v>
      </c>
      <c r="F618" s="1">
        <v>40.5448144</v>
      </c>
      <c r="G618" s="1">
        <v>-4.0121187999999997</v>
      </c>
      <c r="H618" s="2">
        <v>0</v>
      </c>
      <c r="I618" s="2">
        <v>0</v>
      </c>
      <c r="J618" s="1">
        <f>Tabla3[[#This Row],[LAT UAV]]-Tabla3[[#This Row],[LAT MARKER]]</f>
        <v>4.9999999873762135E-7</v>
      </c>
      <c r="K618" s="1">
        <f>Tabla3[[#This Row],[LON UAV]]-Tabla3[[#This Row],[LON MARKER]]</f>
        <v>6.99999999298484E-7</v>
      </c>
      <c r="L618" s="2">
        <f>Tabla3[[#This Row],[ALT UAV]]-Tabla3[[#This Row],[ALT MARKER]]</f>
        <v>0.23</v>
      </c>
      <c r="M618" s="2">
        <f>Tabla3[[#This Row],[YAW UAV]]-Tabla3[[#This Row],[YAW MARKER]]</f>
        <v>0</v>
      </c>
    </row>
    <row r="619" spans="1:13" x14ac:dyDescent="0.25">
      <c r="A619">
        <f t="shared" si="9"/>
        <v>617</v>
      </c>
      <c r="B619" s="1">
        <v>40.544814899999999</v>
      </c>
      <c r="C619" s="1">
        <v>-4.0121181000000004</v>
      </c>
      <c r="D619" s="2">
        <v>0.22</v>
      </c>
      <c r="E619" s="3">
        <v>0</v>
      </c>
      <c r="F619" s="1">
        <v>40.5448144</v>
      </c>
      <c r="G619" s="1">
        <v>-4.0121187999999997</v>
      </c>
      <c r="H619" s="2">
        <v>0</v>
      </c>
      <c r="I619" s="2">
        <v>0</v>
      </c>
      <c r="J619" s="1">
        <f>Tabla3[[#This Row],[LAT UAV]]-Tabla3[[#This Row],[LAT MARKER]]</f>
        <v>4.9999999873762135E-7</v>
      </c>
      <c r="K619" s="1">
        <f>Tabla3[[#This Row],[LON UAV]]-Tabla3[[#This Row],[LON MARKER]]</f>
        <v>6.99999999298484E-7</v>
      </c>
      <c r="L619" s="2">
        <f>Tabla3[[#This Row],[ALT UAV]]-Tabla3[[#This Row],[ALT MARKER]]</f>
        <v>0.22</v>
      </c>
      <c r="M619" s="2">
        <f>Tabla3[[#This Row],[YAW UAV]]-Tabla3[[#This Row],[YAW MARKER]]</f>
        <v>0</v>
      </c>
    </row>
    <row r="620" spans="1:13" x14ac:dyDescent="0.25">
      <c r="A620">
        <f t="shared" si="9"/>
        <v>618</v>
      </c>
      <c r="B620" s="1">
        <v>40.544814899999999</v>
      </c>
      <c r="C620" s="1">
        <v>-4.0121181000000004</v>
      </c>
      <c r="D620" s="2">
        <v>0.22</v>
      </c>
      <c r="E620" s="3">
        <v>0</v>
      </c>
      <c r="F620" s="1">
        <v>40.5448144</v>
      </c>
      <c r="G620" s="1">
        <v>-4.0121187999999997</v>
      </c>
      <c r="H620" s="2">
        <v>0</v>
      </c>
      <c r="I620" s="2">
        <v>0</v>
      </c>
      <c r="J620" s="1">
        <f>Tabla3[[#This Row],[LAT UAV]]-Tabla3[[#This Row],[LAT MARKER]]</f>
        <v>4.9999999873762135E-7</v>
      </c>
      <c r="K620" s="1">
        <f>Tabla3[[#This Row],[LON UAV]]-Tabla3[[#This Row],[LON MARKER]]</f>
        <v>6.99999999298484E-7</v>
      </c>
      <c r="L620" s="2">
        <f>Tabla3[[#This Row],[ALT UAV]]-Tabla3[[#This Row],[ALT MARKER]]</f>
        <v>0.22</v>
      </c>
      <c r="M620" s="2">
        <f>Tabla3[[#This Row],[YAW UAV]]-Tabla3[[#This Row],[YAW MARKER]]</f>
        <v>0</v>
      </c>
    </row>
    <row r="621" spans="1:13" x14ac:dyDescent="0.25">
      <c r="A621">
        <f t="shared" si="9"/>
        <v>619</v>
      </c>
      <c r="B621" s="1">
        <v>40.544814899999999</v>
      </c>
      <c r="C621" s="1">
        <v>-4.0121181000000004</v>
      </c>
      <c r="D621" s="2">
        <v>0.22</v>
      </c>
      <c r="E621" s="3">
        <v>0</v>
      </c>
      <c r="F621" s="1">
        <v>40.5448144</v>
      </c>
      <c r="G621" s="1">
        <v>-4.0121187999999997</v>
      </c>
      <c r="H621" s="2">
        <v>0</v>
      </c>
      <c r="I621" s="2">
        <v>0</v>
      </c>
      <c r="J621" s="1">
        <f>Tabla3[[#This Row],[LAT UAV]]-Tabla3[[#This Row],[LAT MARKER]]</f>
        <v>4.9999999873762135E-7</v>
      </c>
      <c r="K621" s="1">
        <f>Tabla3[[#This Row],[LON UAV]]-Tabla3[[#This Row],[LON MARKER]]</f>
        <v>6.99999999298484E-7</v>
      </c>
      <c r="L621" s="2">
        <f>Tabla3[[#This Row],[ALT UAV]]-Tabla3[[#This Row],[ALT MARKER]]</f>
        <v>0.22</v>
      </c>
      <c r="M621" s="2">
        <f>Tabla3[[#This Row],[YAW UAV]]-Tabla3[[#This Row],[YAW MARKER]]</f>
        <v>0</v>
      </c>
    </row>
    <row r="622" spans="1:13" x14ac:dyDescent="0.25">
      <c r="A622">
        <f t="shared" si="9"/>
        <v>620</v>
      </c>
      <c r="B622" s="1">
        <v>40.544814899999999</v>
      </c>
      <c r="C622" s="1">
        <v>-4.0121181000000004</v>
      </c>
      <c r="D622" s="2">
        <v>0.22</v>
      </c>
      <c r="E622" s="3">
        <v>0</v>
      </c>
      <c r="F622" s="1">
        <v>40.5448144</v>
      </c>
      <c r="G622" s="1">
        <v>-4.0121187999999997</v>
      </c>
      <c r="H622" s="2">
        <v>0</v>
      </c>
      <c r="I622" s="2">
        <v>0</v>
      </c>
      <c r="J622" s="1">
        <f>Tabla3[[#This Row],[LAT UAV]]-Tabla3[[#This Row],[LAT MARKER]]</f>
        <v>4.9999999873762135E-7</v>
      </c>
      <c r="K622" s="1">
        <f>Tabla3[[#This Row],[LON UAV]]-Tabla3[[#This Row],[LON MARKER]]</f>
        <v>6.99999999298484E-7</v>
      </c>
      <c r="L622" s="2">
        <f>Tabla3[[#This Row],[ALT UAV]]-Tabla3[[#This Row],[ALT MARKER]]</f>
        <v>0.22</v>
      </c>
      <c r="M622" s="2">
        <f>Tabla3[[#This Row],[YAW UAV]]-Tabla3[[#This Row],[YAW MARKER]]</f>
        <v>0</v>
      </c>
    </row>
    <row r="623" spans="1:13" x14ac:dyDescent="0.25">
      <c r="A623">
        <f t="shared" si="9"/>
        <v>621</v>
      </c>
      <c r="B623" s="1">
        <v>40.544814899999999</v>
      </c>
      <c r="C623" s="1">
        <v>-4.0121181000000004</v>
      </c>
      <c r="D623" s="2">
        <v>0.21</v>
      </c>
      <c r="E623" s="3">
        <v>0</v>
      </c>
      <c r="F623" s="1">
        <v>40.5448144</v>
      </c>
      <c r="G623" s="1">
        <v>-4.0121187999999997</v>
      </c>
      <c r="H623" s="2">
        <v>0</v>
      </c>
      <c r="I623" s="2">
        <v>0</v>
      </c>
      <c r="J623" s="1">
        <f>Tabla3[[#This Row],[LAT UAV]]-Tabla3[[#This Row],[LAT MARKER]]</f>
        <v>4.9999999873762135E-7</v>
      </c>
      <c r="K623" s="1">
        <f>Tabla3[[#This Row],[LON UAV]]-Tabla3[[#This Row],[LON MARKER]]</f>
        <v>6.99999999298484E-7</v>
      </c>
      <c r="L623" s="2">
        <f>Tabla3[[#This Row],[ALT UAV]]-Tabla3[[#This Row],[ALT MARKER]]</f>
        <v>0.21</v>
      </c>
      <c r="M623" s="2">
        <f>Tabla3[[#This Row],[YAW UAV]]-Tabla3[[#This Row],[YAW MARKER]]</f>
        <v>0</v>
      </c>
    </row>
    <row r="624" spans="1:13" x14ac:dyDescent="0.25">
      <c r="A624">
        <f t="shared" si="9"/>
        <v>622</v>
      </c>
      <c r="B624" s="1">
        <v>40.544815</v>
      </c>
      <c r="C624" s="1">
        <v>-4.0121181000000004</v>
      </c>
      <c r="D624" s="2">
        <v>0.21</v>
      </c>
      <c r="E624" s="3">
        <v>0</v>
      </c>
      <c r="F624" s="1">
        <v>40.5448144</v>
      </c>
      <c r="G624" s="1">
        <v>-4.0121187999999997</v>
      </c>
      <c r="H624" s="2">
        <v>0</v>
      </c>
      <c r="I624" s="2">
        <v>0</v>
      </c>
      <c r="J624" s="1">
        <f>Tabla3[[#This Row],[LAT UAV]]-Tabla3[[#This Row],[LAT MARKER]]</f>
        <v>5.999999999062311E-7</v>
      </c>
      <c r="K624" s="1">
        <f>Tabla3[[#This Row],[LON UAV]]-Tabla3[[#This Row],[LON MARKER]]</f>
        <v>6.99999999298484E-7</v>
      </c>
      <c r="L624" s="2">
        <f>Tabla3[[#This Row],[ALT UAV]]-Tabla3[[#This Row],[ALT MARKER]]</f>
        <v>0.21</v>
      </c>
      <c r="M624" s="2">
        <f>Tabla3[[#This Row],[YAW UAV]]-Tabla3[[#This Row],[YAW MARKER]]</f>
        <v>0</v>
      </c>
    </row>
    <row r="625" spans="1:13" x14ac:dyDescent="0.25">
      <c r="A625">
        <f t="shared" si="9"/>
        <v>623</v>
      </c>
      <c r="B625" s="1">
        <v>40.544815</v>
      </c>
      <c r="C625" s="1">
        <v>-4.0121181000000004</v>
      </c>
      <c r="D625" s="2">
        <v>0.2</v>
      </c>
      <c r="E625" s="3">
        <v>0</v>
      </c>
      <c r="F625" s="1">
        <v>40.5448144</v>
      </c>
      <c r="G625" s="1">
        <v>-4.0121187999999997</v>
      </c>
      <c r="H625" s="2">
        <v>0</v>
      </c>
      <c r="I625" s="2">
        <v>0</v>
      </c>
      <c r="J625" s="1">
        <f>Tabla3[[#This Row],[LAT UAV]]-Tabla3[[#This Row],[LAT MARKER]]</f>
        <v>5.999999999062311E-7</v>
      </c>
      <c r="K625" s="1">
        <f>Tabla3[[#This Row],[LON UAV]]-Tabla3[[#This Row],[LON MARKER]]</f>
        <v>6.99999999298484E-7</v>
      </c>
      <c r="L625" s="2">
        <f>Tabla3[[#This Row],[ALT UAV]]-Tabla3[[#This Row],[ALT MARKER]]</f>
        <v>0.2</v>
      </c>
      <c r="M625" s="2">
        <f>Tabla3[[#This Row],[YAW UAV]]-Tabla3[[#This Row],[YAW MARKER]]</f>
        <v>0</v>
      </c>
    </row>
    <row r="626" spans="1:13" x14ac:dyDescent="0.25">
      <c r="A626">
        <f t="shared" si="9"/>
        <v>624</v>
      </c>
      <c r="B626" s="1">
        <v>40.544815</v>
      </c>
      <c r="C626" s="1">
        <v>-4.0121181000000004</v>
      </c>
      <c r="D626" s="2">
        <v>0.2</v>
      </c>
      <c r="E626" s="3">
        <v>0</v>
      </c>
      <c r="F626" s="1">
        <v>40.5448144</v>
      </c>
      <c r="G626" s="1">
        <v>-4.0121187999999997</v>
      </c>
      <c r="H626" s="2">
        <v>0</v>
      </c>
      <c r="I626" s="2">
        <v>0</v>
      </c>
      <c r="J626" s="1">
        <f>Tabla3[[#This Row],[LAT UAV]]-Tabla3[[#This Row],[LAT MARKER]]</f>
        <v>5.999999999062311E-7</v>
      </c>
      <c r="K626" s="1">
        <f>Tabla3[[#This Row],[LON UAV]]-Tabla3[[#This Row],[LON MARKER]]</f>
        <v>6.99999999298484E-7</v>
      </c>
      <c r="L626" s="2">
        <f>Tabla3[[#This Row],[ALT UAV]]-Tabla3[[#This Row],[ALT MARKER]]</f>
        <v>0.2</v>
      </c>
      <c r="M626" s="2">
        <f>Tabla3[[#This Row],[YAW UAV]]-Tabla3[[#This Row],[YAW MARKER]]</f>
        <v>0</v>
      </c>
    </row>
    <row r="627" spans="1:13" x14ac:dyDescent="0.25">
      <c r="A627">
        <f t="shared" si="9"/>
        <v>625</v>
      </c>
      <c r="B627" s="1">
        <v>40.544815</v>
      </c>
      <c r="C627" s="1">
        <v>-4.0121181000000004</v>
      </c>
      <c r="D627" s="2">
        <v>0.2</v>
      </c>
      <c r="E627" s="3">
        <v>0</v>
      </c>
      <c r="F627" s="1">
        <v>40.5448144</v>
      </c>
      <c r="G627" s="1">
        <v>-4.0121187999999997</v>
      </c>
      <c r="H627" s="2">
        <v>0</v>
      </c>
      <c r="I627" s="2">
        <v>0</v>
      </c>
      <c r="J627" s="1">
        <f>Tabla3[[#This Row],[LAT UAV]]-Tabla3[[#This Row],[LAT MARKER]]</f>
        <v>5.999999999062311E-7</v>
      </c>
      <c r="K627" s="1">
        <f>Tabla3[[#This Row],[LON UAV]]-Tabla3[[#This Row],[LON MARKER]]</f>
        <v>6.99999999298484E-7</v>
      </c>
      <c r="L627" s="2">
        <f>Tabla3[[#This Row],[ALT UAV]]-Tabla3[[#This Row],[ALT MARKER]]</f>
        <v>0.2</v>
      </c>
      <c r="M627" s="2">
        <f>Tabla3[[#This Row],[YAW UAV]]-Tabla3[[#This Row],[YAW MARKER]]</f>
        <v>0</v>
      </c>
    </row>
    <row r="628" spans="1:13" x14ac:dyDescent="0.25">
      <c r="A628">
        <f t="shared" si="9"/>
        <v>626</v>
      </c>
      <c r="B628" s="1">
        <v>40.544815</v>
      </c>
      <c r="C628" s="1">
        <v>-4.0121181000000004</v>
      </c>
      <c r="D628" s="2">
        <v>0.2</v>
      </c>
      <c r="E628" s="3">
        <v>0</v>
      </c>
      <c r="F628" s="1">
        <v>40.5448144</v>
      </c>
      <c r="G628" s="1">
        <v>-4.0121187999999997</v>
      </c>
      <c r="H628" s="2">
        <v>0</v>
      </c>
      <c r="I628" s="2">
        <v>0</v>
      </c>
      <c r="J628" s="1">
        <f>Tabla3[[#This Row],[LAT UAV]]-Tabla3[[#This Row],[LAT MARKER]]</f>
        <v>5.999999999062311E-7</v>
      </c>
      <c r="K628" s="1">
        <f>Tabla3[[#This Row],[LON UAV]]-Tabla3[[#This Row],[LON MARKER]]</f>
        <v>6.99999999298484E-7</v>
      </c>
      <c r="L628" s="2">
        <f>Tabla3[[#This Row],[ALT UAV]]-Tabla3[[#This Row],[ALT MARKER]]</f>
        <v>0.2</v>
      </c>
      <c r="M628" s="2">
        <f>Tabla3[[#This Row],[YAW UAV]]-Tabla3[[#This Row],[YAW MARKER]]</f>
        <v>0</v>
      </c>
    </row>
    <row r="629" spans="1:13" x14ac:dyDescent="0.25">
      <c r="A629">
        <f t="shared" si="9"/>
        <v>627</v>
      </c>
      <c r="B629" s="1">
        <v>40.544815</v>
      </c>
      <c r="C629" s="1">
        <v>-4.0121181000000004</v>
      </c>
      <c r="D629" s="2">
        <v>0.19</v>
      </c>
      <c r="E629" s="3">
        <v>0</v>
      </c>
      <c r="F629" s="1">
        <v>40.5448144</v>
      </c>
      <c r="G629" s="1">
        <v>-4.0121187999999997</v>
      </c>
      <c r="H629" s="2">
        <v>0</v>
      </c>
      <c r="I629" s="2">
        <v>0</v>
      </c>
      <c r="J629" s="1">
        <f>Tabla3[[#This Row],[LAT UAV]]-Tabla3[[#This Row],[LAT MARKER]]</f>
        <v>5.999999999062311E-7</v>
      </c>
      <c r="K629" s="1">
        <f>Tabla3[[#This Row],[LON UAV]]-Tabla3[[#This Row],[LON MARKER]]</f>
        <v>6.99999999298484E-7</v>
      </c>
      <c r="L629" s="2">
        <f>Tabla3[[#This Row],[ALT UAV]]-Tabla3[[#This Row],[ALT MARKER]]</f>
        <v>0.19</v>
      </c>
      <c r="M629" s="2">
        <f>Tabla3[[#This Row],[YAW UAV]]-Tabla3[[#This Row],[YAW MARKER]]</f>
        <v>0</v>
      </c>
    </row>
    <row r="630" spans="1:13" x14ac:dyDescent="0.25">
      <c r="A630">
        <f t="shared" si="9"/>
        <v>628</v>
      </c>
      <c r="B630" s="1">
        <v>40.544815</v>
      </c>
      <c r="C630" s="1">
        <v>-4.0121181000000004</v>
      </c>
      <c r="D630" s="2">
        <v>0.19</v>
      </c>
      <c r="E630" s="3">
        <v>0</v>
      </c>
      <c r="F630" s="1">
        <v>40.5448144</v>
      </c>
      <c r="G630" s="1">
        <v>-4.0121187999999997</v>
      </c>
      <c r="H630" s="2">
        <v>0</v>
      </c>
      <c r="I630" s="2">
        <v>0</v>
      </c>
      <c r="J630" s="1">
        <f>Tabla3[[#This Row],[LAT UAV]]-Tabla3[[#This Row],[LAT MARKER]]</f>
        <v>5.999999999062311E-7</v>
      </c>
      <c r="K630" s="1">
        <f>Tabla3[[#This Row],[LON UAV]]-Tabla3[[#This Row],[LON MARKER]]</f>
        <v>6.99999999298484E-7</v>
      </c>
      <c r="L630" s="2">
        <f>Tabla3[[#This Row],[ALT UAV]]-Tabla3[[#This Row],[ALT MARKER]]</f>
        <v>0.19</v>
      </c>
      <c r="M630" s="2">
        <f>Tabla3[[#This Row],[YAW UAV]]-Tabla3[[#This Row],[YAW MARKER]]</f>
        <v>0</v>
      </c>
    </row>
    <row r="631" spans="1:13" x14ac:dyDescent="0.25">
      <c r="A631">
        <f t="shared" si="9"/>
        <v>629</v>
      </c>
      <c r="B631" s="1">
        <v>40.544815</v>
      </c>
      <c r="C631" s="1">
        <v>-4.0121181000000004</v>
      </c>
      <c r="D631" s="2">
        <v>0.19</v>
      </c>
      <c r="E631" s="3">
        <v>0</v>
      </c>
      <c r="F631" s="1">
        <v>40.5448144</v>
      </c>
      <c r="G631" s="1">
        <v>-4.0121187999999997</v>
      </c>
      <c r="H631" s="2">
        <v>0</v>
      </c>
      <c r="I631" s="2">
        <v>0</v>
      </c>
      <c r="J631" s="1">
        <f>Tabla3[[#This Row],[LAT UAV]]-Tabla3[[#This Row],[LAT MARKER]]</f>
        <v>5.999999999062311E-7</v>
      </c>
      <c r="K631" s="1">
        <f>Tabla3[[#This Row],[LON UAV]]-Tabla3[[#This Row],[LON MARKER]]</f>
        <v>6.99999999298484E-7</v>
      </c>
      <c r="L631" s="2">
        <f>Tabla3[[#This Row],[ALT UAV]]-Tabla3[[#This Row],[ALT MARKER]]</f>
        <v>0.19</v>
      </c>
      <c r="M631" s="2">
        <f>Tabla3[[#This Row],[YAW UAV]]-Tabla3[[#This Row],[YAW MARKER]]</f>
        <v>0</v>
      </c>
    </row>
    <row r="632" spans="1:13" x14ac:dyDescent="0.25">
      <c r="A632">
        <f t="shared" si="9"/>
        <v>630</v>
      </c>
      <c r="B632" s="1">
        <v>40.544815</v>
      </c>
      <c r="C632" s="1">
        <v>-4.0121181000000004</v>
      </c>
      <c r="D632" s="2">
        <v>0.19</v>
      </c>
      <c r="E632" s="3">
        <v>0</v>
      </c>
      <c r="F632" s="1">
        <v>40.5448144</v>
      </c>
      <c r="G632" s="1">
        <v>-4.0121187999999997</v>
      </c>
      <c r="H632" s="2">
        <v>0</v>
      </c>
      <c r="I632" s="2">
        <v>0</v>
      </c>
      <c r="J632" s="1">
        <f>Tabla3[[#This Row],[LAT UAV]]-Tabla3[[#This Row],[LAT MARKER]]</f>
        <v>5.999999999062311E-7</v>
      </c>
      <c r="K632" s="1">
        <f>Tabla3[[#This Row],[LON UAV]]-Tabla3[[#This Row],[LON MARKER]]</f>
        <v>6.99999999298484E-7</v>
      </c>
      <c r="L632" s="2">
        <f>Tabla3[[#This Row],[ALT UAV]]-Tabla3[[#This Row],[ALT MARKER]]</f>
        <v>0.19</v>
      </c>
      <c r="M632" s="2">
        <f>Tabla3[[#This Row],[YAW UAV]]-Tabla3[[#This Row],[YAW MARKER]]</f>
        <v>0</v>
      </c>
    </row>
    <row r="633" spans="1:13" x14ac:dyDescent="0.25">
      <c r="A633">
        <f t="shared" si="9"/>
        <v>631</v>
      </c>
      <c r="B633" s="1">
        <v>40.544815</v>
      </c>
      <c r="C633" s="1">
        <v>-4.0121181000000004</v>
      </c>
      <c r="D633" s="2">
        <v>0.19</v>
      </c>
      <c r="E633" s="3">
        <v>0</v>
      </c>
      <c r="F633" s="1">
        <v>40.5448144</v>
      </c>
      <c r="G633" s="1">
        <v>-4.0121187999999997</v>
      </c>
      <c r="H633" s="2">
        <v>0</v>
      </c>
      <c r="I633" s="2">
        <v>0</v>
      </c>
      <c r="J633" s="1">
        <f>Tabla3[[#This Row],[LAT UAV]]-Tabla3[[#This Row],[LAT MARKER]]</f>
        <v>5.999999999062311E-7</v>
      </c>
      <c r="K633" s="1">
        <f>Tabla3[[#This Row],[LON UAV]]-Tabla3[[#This Row],[LON MARKER]]</f>
        <v>6.99999999298484E-7</v>
      </c>
      <c r="L633" s="2">
        <f>Tabla3[[#This Row],[ALT UAV]]-Tabla3[[#This Row],[ALT MARKER]]</f>
        <v>0.19</v>
      </c>
      <c r="M633" s="2">
        <f>Tabla3[[#This Row],[YAW UAV]]-Tabla3[[#This Row],[YAW MARKER]]</f>
        <v>0</v>
      </c>
    </row>
    <row r="634" spans="1:13" x14ac:dyDescent="0.25">
      <c r="A634">
        <f t="shared" si="9"/>
        <v>632</v>
      </c>
      <c r="B634" s="1">
        <v>40.544815</v>
      </c>
      <c r="C634" s="1">
        <v>-4.0121181000000004</v>
      </c>
      <c r="D634" s="2">
        <v>0.19</v>
      </c>
      <c r="E634" s="3">
        <v>0</v>
      </c>
      <c r="F634" s="1">
        <v>40.5448144</v>
      </c>
      <c r="G634" s="1">
        <v>-4.0121187999999997</v>
      </c>
      <c r="H634" s="2">
        <v>0</v>
      </c>
      <c r="I634" s="2">
        <v>0</v>
      </c>
      <c r="J634" s="1">
        <f>Tabla3[[#This Row],[LAT UAV]]-Tabla3[[#This Row],[LAT MARKER]]</f>
        <v>5.999999999062311E-7</v>
      </c>
      <c r="K634" s="1">
        <f>Tabla3[[#This Row],[LON UAV]]-Tabla3[[#This Row],[LON MARKER]]</f>
        <v>6.99999999298484E-7</v>
      </c>
      <c r="L634" s="2">
        <f>Tabla3[[#This Row],[ALT UAV]]-Tabla3[[#This Row],[ALT MARKER]]</f>
        <v>0.19</v>
      </c>
      <c r="M634" s="2">
        <f>Tabla3[[#This Row],[YAW UAV]]-Tabla3[[#This Row],[YAW MARKER]]</f>
        <v>0</v>
      </c>
    </row>
    <row r="635" spans="1:13" x14ac:dyDescent="0.25">
      <c r="A635">
        <f t="shared" si="9"/>
        <v>633</v>
      </c>
      <c r="B635" s="1">
        <v>40.544815</v>
      </c>
      <c r="C635" s="1">
        <v>-4.0121181000000004</v>
      </c>
      <c r="D635" s="2">
        <v>0.19</v>
      </c>
      <c r="E635" s="3">
        <v>0</v>
      </c>
      <c r="F635" s="1">
        <v>40.5448144</v>
      </c>
      <c r="G635" s="1">
        <v>-4.0121187999999997</v>
      </c>
      <c r="H635" s="2">
        <v>0</v>
      </c>
      <c r="I635" s="2">
        <v>0</v>
      </c>
      <c r="J635" s="1">
        <f>Tabla3[[#This Row],[LAT UAV]]-Tabla3[[#This Row],[LAT MARKER]]</f>
        <v>5.999999999062311E-7</v>
      </c>
      <c r="K635" s="1">
        <f>Tabla3[[#This Row],[LON UAV]]-Tabla3[[#This Row],[LON MARKER]]</f>
        <v>6.99999999298484E-7</v>
      </c>
      <c r="L635" s="2">
        <f>Tabla3[[#This Row],[ALT UAV]]-Tabla3[[#This Row],[ALT MARKER]]</f>
        <v>0.19</v>
      </c>
      <c r="M635" s="2">
        <f>Tabla3[[#This Row],[YAW UAV]]-Tabla3[[#This Row],[YAW MARKER]]</f>
        <v>0</v>
      </c>
    </row>
    <row r="636" spans="1:13" x14ac:dyDescent="0.25">
      <c r="A636">
        <f t="shared" si="9"/>
        <v>634</v>
      </c>
      <c r="B636" s="1">
        <v>40.544815</v>
      </c>
      <c r="C636" s="1">
        <v>-4.0121181000000004</v>
      </c>
      <c r="D636" s="2">
        <v>0.18</v>
      </c>
      <c r="E636" s="3">
        <v>0</v>
      </c>
      <c r="F636" s="1">
        <v>40.5448144</v>
      </c>
      <c r="G636" s="1">
        <v>-4.0121187999999997</v>
      </c>
      <c r="H636" s="2">
        <v>0</v>
      </c>
      <c r="I636" s="2">
        <v>0</v>
      </c>
      <c r="J636" s="1">
        <f>Tabla3[[#This Row],[LAT UAV]]-Tabla3[[#This Row],[LAT MARKER]]</f>
        <v>5.999999999062311E-7</v>
      </c>
      <c r="K636" s="1">
        <f>Tabla3[[#This Row],[LON UAV]]-Tabla3[[#This Row],[LON MARKER]]</f>
        <v>6.99999999298484E-7</v>
      </c>
      <c r="L636" s="2">
        <f>Tabla3[[#This Row],[ALT UAV]]-Tabla3[[#This Row],[ALT MARKER]]</f>
        <v>0.18</v>
      </c>
      <c r="M636" s="2">
        <f>Tabla3[[#This Row],[YAW UAV]]-Tabla3[[#This Row],[YAW MARKER]]</f>
        <v>0</v>
      </c>
    </row>
    <row r="637" spans="1:13" x14ac:dyDescent="0.25">
      <c r="A637">
        <f t="shared" si="9"/>
        <v>635</v>
      </c>
      <c r="B637" s="1">
        <v>40.544815</v>
      </c>
      <c r="C637" s="1">
        <v>-4.0121181000000004</v>
      </c>
      <c r="D637" s="2">
        <v>0.18</v>
      </c>
      <c r="E637" s="3">
        <v>0</v>
      </c>
      <c r="F637" s="1">
        <v>40.5448144</v>
      </c>
      <c r="G637" s="1">
        <v>-4.0121187999999997</v>
      </c>
      <c r="H637" s="2">
        <v>0</v>
      </c>
      <c r="I637" s="2">
        <v>0</v>
      </c>
      <c r="J637" s="1">
        <f>Tabla3[[#This Row],[LAT UAV]]-Tabla3[[#This Row],[LAT MARKER]]</f>
        <v>5.999999999062311E-7</v>
      </c>
      <c r="K637" s="1">
        <f>Tabla3[[#This Row],[LON UAV]]-Tabla3[[#This Row],[LON MARKER]]</f>
        <v>6.99999999298484E-7</v>
      </c>
      <c r="L637" s="2">
        <f>Tabla3[[#This Row],[ALT UAV]]-Tabla3[[#This Row],[ALT MARKER]]</f>
        <v>0.18</v>
      </c>
      <c r="M637" s="2">
        <f>Tabla3[[#This Row],[YAW UAV]]-Tabla3[[#This Row],[YAW MARKER]]</f>
        <v>0</v>
      </c>
    </row>
    <row r="638" spans="1:13" x14ac:dyDescent="0.25">
      <c r="A638">
        <f t="shared" si="9"/>
        <v>636</v>
      </c>
      <c r="B638" s="1">
        <v>40.544815</v>
      </c>
      <c r="C638" s="1">
        <v>-4.0121181000000004</v>
      </c>
      <c r="D638" s="2">
        <v>0.18</v>
      </c>
      <c r="E638" s="3">
        <v>0</v>
      </c>
      <c r="F638" s="1">
        <v>40.5448144</v>
      </c>
      <c r="G638" s="1">
        <v>-4.0121187999999997</v>
      </c>
      <c r="H638" s="2">
        <v>0</v>
      </c>
      <c r="I638" s="2">
        <v>0</v>
      </c>
      <c r="J638" s="1">
        <f>Tabla3[[#This Row],[LAT UAV]]-Tabla3[[#This Row],[LAT MARKER]]</f>
        <v>5.999999999062311E-7</v>
      </c>
      <c r="K638" s="1">
        <f>Tabla3[[#This Row],[LON UAV]]-Tabla3[[#This Row],[LON MARKER]]</f>
        <v>6.99999999298484E-7</v>
      </c>
      <c r="L638" s="2">
        <f>Tabla3[[#This Row],[ALT UAV]]-Tabla3[[#This Row],[ALT MARKER]]</f>
        <v>0.18</v>
      </c>
      <c r="M638" s="2">
        <f>Tabla3[[#This Row],[YAW UAV]]-Tabla3[[#This Row],[YAW MARKER]]</f>
        <v>0</v>
      </c>
    </row>
    <row r="639" spans="1:13" x14ac:dyDescent="0.25">
      <c r="A639">
        <f t="shared" si="9"/>
        <v>637</v>
      </c>
      <c r="B639" s="1">
        <v>40.544815</v>
      </c>
      <c r="C639" s="1">
        <v>-4.0121181000000004</v>
      </c>
      <c r="D639" s="2">
        <v>0.17</v>
      </c>
      <c r="E639" s="3">
        <v>0</v>
      </c>
      <c r="F639" s="1">
        <v>40.5448144</v>
      </c>
      <c r="G639" s="1">
        <v>-4.0121187999999997</v>
      </c>
      <c r="H639" s="2">
        <v>0</v>
      </c>
      <c r="I639" s="2">
        <v>0</v>
      </c>
      <c r="J639" s="1">
        <f>Tabla3[[#This Row],[LAT UAV]]-Tabla3[[#This Row],[LAT MARKER]]</f>
        <v>5.999999999062311E-7</v>
      </c>
      <c r="K639" s="1">
        <f>Tabla3[[#This Row],[LON UAV]]-Tabla3[[#This Row],[LON MARKER]]</f>
        <v>6.99999999298484E-7</v>
      </c>
      <c r="L639" s="2">
        <f>Tabla3[[#This Row],[ALT UAV]]-Tabla3[[#This Row],[ALT MARKER]]</f>
        <v>0.17</v>
      </c>
      <c r="M639" s="2">
        <f>Tabla3[[#This Row],[YAW UAV]]-Tabla3[[#This Row],[YAW MARKER]]</f>
        <v>0</v>
      </c>
    </row>
    <row r="640" spans="1:13" x14ac:dyDescent="0.25">
      <c r="A640">
        <f t="shared" si="9"/>
        <v>638</v>
      </c>
      <c r="B640" s="1">
        <v>40.544815</v>
      </c>
      <c r="C640" s="1">
        <v>-4.0121181000000004</v>
      </c>
      <c r="D640" s="2">
        <v>0.17</v>
      </c>
      <c r="E640" s="3">
        <v>0</v>
      </c>
      <c r="F640" s="1">
        <v>40.5448144</v>
      </c>
      <c r="G640" s="1">
        <v>-4.0121187999999997</v>
      </c>
      <c r="H640" s="2">
        <v>0</v>
      </c>
      <c r="I640" s="2">
        <v>0</v>
      </c>
      <c r="J640" s="1">
        <f>Tabla3[[#This Row],[LAT UAV]]-Tabla3[[#This Row],[LAT MARKER]]</f>
        <v>5.999999999062311E-7</v>
      </c>
      <c r="K640" s="1">
        <f>Tabla3[[#This Row],[LON UAV]]-Tabla3[[#This Row],[LON MARKER]]</f>
        <v>6.99999999298484E-7</v>
      </c>
      <c r="L640" s="2">
        <f>Tabla3[[#This Row],[ALT UAV]]-Tabla3[[#This Row],[ALT MARKER]]</f>
        <v>0.17</v>
      </c>
      <c r="M640" s="2">
        <f>Tabla3[[#This Row],[YAW UAV]]-Tabla3[[#This Row],[YAW MARKER]]</f>
        <v>0</v>
      </c>
    </row>
    <row r="641" spans="1:13" x14ac:dyDescent="0.25">
      <c r="A641">
        <f t="shared" si="9"/>
        <v>639</v>
      </c>
      <c r="B641" s="1">
        <v>40.544815</v>
      </c>
      <c r="C641" s="1">
        <v>-4.0121181000000004</v>
      </c>
      <c r="D641" s="2">
        <v>0.17</v>
      </c>
      <c r="E641" s="3">
        <v>0</v>
      </c>
      <c r="F641" s="1">
        <v>40.5448144</v>
      </c>
      <c r="G641" s="1">
        <v>-4.0121187999999997</v>
      </c>
      <c r="H641" s="2">
        <v>0</v>
      </c>
      <c r="I641" s="2">
        <v>0</v>
      </c>
      <c r="J641" s="1">
        <f>Tabla3[[#This Row],[LAT UAV]]-Tabla3[[#This Row],[LAT MARKER]]</f>
        <v>5.999999999062311E-7</v>
      </c>
      <c r="K641" s="1">
        <f>Tabla3[[#This Row],[LON UAV]]-Tabla3[[#This Row],[LON MARKER]]</f>
        <v>6.99999999298484E-7</v>
      </c>
      <c r="L641" s="2">
        <f>Tabla3[[#This Row],[ALT UAV]]-Tabla3[[#This Row],[ALT MARKER]]</f>
        <v>0.17</v>
      </c>
      <c r="M641" s="2">
        <f>Tabla3[[#This Row],[YAW UAV]]-Tabla3[[#This Row],[YAW MARKER]]</f>
        <v>0</v>
      </c>
    </row>
    <row r="642" spans="1:13" x14ac:dyDescent="0.25">
      <c r="A642">
        <f t="shared" si="9"/>
        <v>640</v>
      </c>
      <c r="B642" s="1">
        <v>40.544815</v>
      </c>
      <c r="C642" s="1">
        <v>-4.0121181000000004</v>
      </c>
      <c r="D642" s="2">
        <v>0.17</v>
      </c>
      <c r="E642" s="3">
        <v>0</v>
      </c>
      <c r="F642" s="1">
        <v>40.5448144</v>
      </c>
      <c r="G642" s="1">
        <v>-4.0121187999999997</v>
      </c>
      <c r="H642" s="2">
        <v>0</v>
      </c>
      <c r="I642" s="2">
        <v>0</v>
      </c>
      <c r="J642" s="1">
        <f>Tabla3[[#This Row],[LAT UAV]]-Tabla3[[#This Row],[LAT MARKER]]</f>
        <v>5.999999999062311E-7</v>
      </c>
      <c r="K642" s="1">
        <f>Tabla3[[#This Row],[LON UAV]]-Tabla3[[#This Row],[LON MARKER]]</f>
        <v>6.99999999298484E-7</v>
      </c>
      <c r="L642" s="2">
        <f>Tabla3[[#This Row],[ALT UAV]]-Tabla3[[#This Row],[ALT MARKER]]</f>
        <v>0.17</v>
      </c>
      <c r="M642" s="2">
        <f>Tabla3[[#This Row],[YAW UAV]]-Tabla3[[#This Row],[YAW MARKER]]</f>
        <v>0</v>
      </c>
    </row>
    <row r="643" spans="1:13" x14ac:dyDescent="0.25">
      <c r="A643">
        <f t="shared" si="9"/>
        <v>641</v>
      </c>
      <c r="B643" s="1">
        <v>40.544815</v>
      </c>
      <c r="C643" s="1">
        <v>-4.0121181000000004</v>
      </c>
      <c r="D643" s="2">
        <v>0.17</v>
      </c>
      <c r="E643" s="3">
        <v>0</v>
      </c>
      <c r="F643" s="1">
        <v>40.5448144</v>
      </c>
      <c r="G643" s="1">
        <v>-4.0121187999999997</v>
      </c>
      <c r="H643" s="2">
        <v>0</v>
      </c>
      <c r="I643" s="2">
        <v>0</v>
      </c>
      <c r="J643" s="1">
        <f>Tabla3[[#This Row],[LAT UAV]]-Tabla3[[#This Row],[LAT MARKER]]</f>
        <v>5.999999999062311E-7</v>
      </c>
      <c r="K643" s="1">
        <f>Tabla3[[#This Row],[LON UAV]]-Tabla3[[#This Row],[LON MARKER]]</f>
        <v>6.99999999298484E-7</v>
      </c>
      <c r="L643" s="2">
        <f>Tabla3[[#This Row],[ALT UAV]]-Tabla3[[#This Row],[ALT MARKER]]</f>
        <v>0.17</v>
      </c>
      <c r="M643" s="2">
        <f>Tabla3[[#This Row],[YAW UAV]]-Tabla3[[#This Row],[YAW MARKER]]</f>
        <v>0</v>
      </c>
    </row>
    <row r="644" spans="1:13" x14ac:dyDescent="0.25">
      <c r="A644">
        <f t="shared" ref="A644:A707" si="10">A643+1</f>
        <v>642</v>
      </c>
      <c r="B644" s="1">
        <v>40.544815</v>
      </c>
      <c r="C644" s="1">
        <v>-4.0121181000000004</v>
      </c>
      <c r="D644" s="2">
        <v>0.17</v>
      </c>
      <c r="E644" s="3">
        <v>0</v>
      </c>
      <c r="F644" s="1">
        <v>40.5448144</v>
      </c>
      <c r="G644" s="1">
        <v>-4.0121187999999997</v>
      </c>
      <c r="H644" s="2">
        <v>0</v>
      </c>
      <c r="I644" s="2">
        <v>0</v>
      </c>
      <c r="J644" s="1">
        <f>Tabla3[[#This Row],[LAT UAV]]-Tabla3[[#This Row],[LAT MARKER]]</f>
        <v>5.999999999062311E-7</v>
      </c>
      <c r="K644" s="1">
        <f>Tabla3[[#This Row],[LON UAV]]-Tabla3[[#This Row],[LON MARKER]]</f>
        <v>6.99999999298484E-7</v>
      </c>
      <c r="L644" s="2">
        <f>Tabla3[[#This Row],[ALT UAV]]-Tabla3[[#This Row],[ALT MARKER]]</f>
        <v>0.17</v>
      </c>
      <c r="M644" s="2">
        <f>Tabla3[[#This Row],[YAW UAV]]-Tabla3[[#This Row],[YAW MARKER]]</f>
        <v>0</v>
      </c>
    </row>
    <row r="645" spans="1:13" x14ac:dyDescent="0.25">
      <c r="A645">
        <f t="shared" si="10"/>
        <v>643</v>
      </c>
      <c r="B645" s="1">
        <v>40.544815</v>
      </c>
      <c r="C645" s="1">
        <v>-4.0121181000000004</v>
      </c>
      <c r="D645" s="2">
        <v>0.17</v>
      </c>
      <c r="E645" s="3">
        <v>0</v>
      </c>
      <c r="F645" s="1">
        <v>40.5448144</v>
      </c>
      <c r="G645" s="1">
        <v>-4.0121187999999997</v>
      </c>
      <c r="H645" s="2">
        <v>0</v>
      </c>
      <c r="I645" s="2">
        <v>0</v>
      </c>
      <c r="J645" s="1">
        <f>Tabla3[[#This Row],[LAT UAV]]-Tabla3[[#This Row],[LAT MARKER]]</f>
        <v>5.999999999062311E-7</v>
      </c>
      <c r="K645" s="1">
        <f>Tabla3[[#This Row],[LON UAV]]-Tabla3[[#This Row],[LON MARKER]]</f>
        <v>6.99999999298484E-7</v>
      </c>
      <c r="L645" s="2">
        <f>Tabla3[[#This Row],[ALT UAV]]-Tabla3[[#This Row],[ALT MARKER]]</f>
        <v>0.17</v>
      </c>
      <c r="M645" s="2">
        <f>Tabla3[[#This Row],[YAW UAV]]-Tabla3[[#This Row],[YAW MARKER]]</f>
        <v>0</v>
      </c>
    </row>
    <row r="646" spans="1:13" x14ac:dyDescent="0.25">
      <c r="A646">
        <f t="shared" si="10"/>
        <v>644</v>
      </c>
      <c r="B646" s="1">
        <v>40.544815</v>
      </c>
      <c r="C646" s="1">
        <v>-4.0121181000000004</v>
      </c>
      <c r="D646" s="2">
        <v>0.16</v>
      </c>
      <c r="E646" s="3">
        <v>0</v>
      </c>
      <c r="F646" s="1">
        <v>40.5448144</v>
      </c>
      <c r="G646" s="1">
        <v>-4.0121187999999997</v>
      </c>
      <c r="H646" s="2">
        <v>0</v>
      </c>
      <c r="I646" s="2">
        <v>0</v>
      </c>
      <c r="J646" s="1">
        <f>Tabla3[[#This Row],[LAT UAV]]-Tabla3[[#This Row],[LAT MARKER]]</f>
        <v>5.999999999062311E-7</v>
      </c>
      <c r="K646" s="1">
        <f>Tabla3[[#This Row],[LON UAV]]-Tabla3[[#This Row],[LON MARKER]]</f>
        <v>6.99999999298484E-7</v>
      </c>
      <c r="L646" s="2">
        <f>Tabla3[[#This Row],[ALT UAV]]-Tabla3[[#This Row],[ALT MARKER]]</f>
        <v>0.16</v>
      </c>
      <c r="M646" s="2">
        <f>Tabla3[[#This Row],[YAW UAV]]-Tabla3[[#This Row],[YAW MARKER]]</f>
        <v>0</v>
      </c>
    </row>
    <row r="647" spans="1:13" x14ac:dyDescent="0.25">
      <c r="A647">
        <f t="shared" si="10"/>
        <v>645</v>
      </c>
      <c r="B647" s="1">
        <v>40.544815</v>
      </c>
      <c r="C647" s="1">
        <v>-4.0121181000000004</v>
      </c>
      <c r="D647" s="2">
        <v>0.16</v>
      </c>
      <c r="E647" s="3">
        <v>0</v>
      </c>
      <c r="F647" s="1">
        <v>40.5448144</v>
      </c>
      <c r="G647" s="1">
        <v>-4.0121187999999997</v>
      </c>
      <c r="H647" s="2">
        <v>0</v>
      </c>
      <c r="I647" s="2">
        <v>0</v>
      </c>
      <c r="J647" s="1">
        <f>Tabla3[[#This Row],[LAT UAV]]-Tabla3[[#This Row],[LAT MARKER]]</f>
        <v>5.999999999062311E-7</v>
      </c>
      <c r="K647" s="1">
        <f>Tabla3[[#This Row],[LON UAV]]-Tabla3[[#This Row],[LON MARKER]]</f>
        <v>6.99999999298484E-7</v>
      </c>
      <c r="L647" s="2">
        <f>Tabla3[[#This Row],[ALT UAV]]-Tabla3[[#This Row],[ALT MARKER]]</f>
        <v>0.16</v>
      </c>
      <c r="M647" s="2">
        <f>Tabla3[[#This Row],[YAW UAV]]-Tabla3[[#This Row],[YAW MARKER]]</f>
        <v>0</v>
      </c>
    </row>
    <row r="648" spans="1:13" x14ac:dyDescent="0.25">
      <c r="A648">
        <f t="shared" si="10"/>
        <v>646</v>
      </c>
      <c r="B648" s="1">
        <v>40.544815</v>
      </c>
      <c r="C648" s="1">
        <v>-4.0121181000000004</v>
      </c>
      <c r="D648" s="2">
        <v>0.16</v>
      </c>
      <c r="E648" s="3">
        <v>0</v>
      </c>
      <c r="F648" s="1">
        <v>40.5448144</v>
      </c>
      <c r="G648" s="1">
        <v>-4.0121187999999997</v>
      </c>
      <c r="H648" s="2">
        <v>0</v>
      </c>
      <c r="I648" s="2">
        <v>0</v>
      </c>
      <c r="J648" s="1">
        <f>Tabla3[[#This Row],[LAT UAV]]-Tabla3[[#This Row],[LAT MARKER]]</f>
        <v>5.999999999062311E-7</v>
      </c>
      <c r="K648" s="1">
        <f>Tabla3[[#This Row],[LON UAV]]-Tabla3[[#This Row],[LON MARKER]]</f>
        <v>6.99999999298484E-7</v>
      </c>
      <c r="L648" s="2">
        <f>Tabla3[[#This Row],[ALT UAV]]-Tabla3[[#This Row],[ALT MARKER]]</f>
        <v>0.16</v>
      </c>
      <c r="M648" s="2">
        <f>Tabla3[[#This Row],[YAW UAV]]-Tabla3[[#This Row],[YAW MARKER]]</f>
        <v>0</v>
      </c>
    </row>
    <row r="649" spans="1:13" x14ac:dyDescent="0.25">
      <c r="A649">
        <f t="shared" si="10"/>
        <v>647</v>
      </c>
      <c r="B649" s="1">
        <v>40.544815</v>
      </c>
      <c r="C649" s="1">
        <v>-4.0121181000000004</v>
      </c>
      <c r="D649" s="2">
        <v>0.16</v>
      </c>
      <c r="E649" s="3">
        <v>0</v>
      </c>
      <c r="F649" s="1">
        <v>40.5448144</v>
      </c>
      <c r="G649" s="1">
        <v>-4.0121187999999997</v>
      </c>
      <c r="H649" s="2">
        <v>0</v>
      </c>
      <c r="I649" s="2">
        <v>0</v>
      </c>
      <c r="J649" s="1">
        <f>Tabla3[[#This Row],[LAT UAV]]-Tabla3[[#This Row],[LAT MARKER]]</f>
        <v>5.999999999062311E-7</v>
      </c>
      <c r="K649" s="1">
        <f>Tabla3[[#This Row],[LON UAV]]-Tabla3[[#This Row],[LON MARKER]]</f>
        <v>6.99999999298484E-7</v>
      </c>
      <c r="L649" s="2">
        <f>Tabla3[[#This Row],[ALT UAV]]-Tabla3[[#This Row],[ALT MARKER]]</f>
        <v>0.16</v>
      </c>
      <c r="M649" s="2">
        <f>Tabla3[[#This Row],[YAW UAV]]-Tabla3[[#This Row],[YAW MARKER]]</f>
        <v>0</v>
      </c>
    </row>
    <row r="650" spans="1:13" x14ac:dyDescent="0.25">
      <c r="A650">
        <f t="shared" si="10"/>
        <v>648</v>
      </c>
      <c r="B650" s="1">
        <v>40.544815</v>
      </c>
      <c r="C650" s="1">
        <v>-4.0121181000000004</v>
      </c>
      <c r="D650" s="2">
        <v>0.16</v>
      </c>
      <c r="E650" s="3">
        <v>0</v>
      </c>
      <c r="F650" s="1">
        <v>40.5448144</v>
      </c>
      <c r="G650" s="1">
        <v>-4.0121187999999997</v>
      </c>
      <c r="H650" s="2">
        <v>0</v>
      </c>
      <c r="I650" s="2">
        <v>0</v>
      </c>
      <c r="J650" s="1">
        <f>Tabla3[[#This Row],[LAT UAV]]-Tabla3[[#This Row],[LAT MARKER]]</f>
        <v>5.999999999062311E-7</v>
      </c>
      <c r="K650" s="1">
        <f>Tabla3[[#This Row],[LON UAV]]-Tabla3[[#This Row],[LON MARKER]]</f>
        <v>6.99999999298484E-7</v>
      </c>
      <c r="L650" s="2">
        <f>Tabla3[[#This Row],[ALT UAV]]-Tabla3[[#This Row],[ALT MARKER]]</f>
        <v>0.16</v>
      </c>
      <c r="M650" s="2">
        <f>Tabla3[[#This Row],[YAW UAV]]-Tabla3[[#This Row],[YAW MARKER]]</f>
        <v>0</v>
      </c>
    </row>
    <row r="651" spans="1:13" x14ac:dyDescent="0.25">
      <c r="A651">
        <f t="shared" si="10"/>
        <v>649</v>
      </c>
      <c r="B651" s="1">
        <v>40.544815</v>
      </c>
      <c r="C651" s="1">
        <v>-4.0121181000000004</v>
      </c>
      <c r="D651" s="2">
        <v>0.16</v>
      </c>
      <c r="E651" s="3">
        <v>0</v>
      </c>
      <c r="F651" s="1">
        <v>40.5448144</v>
      </c>
      <c r="G651" s="1">
        <v>-4.0121187999999997</v>
      </c>
      <c r="H651" s="2">
        <v>0</v>
      </c>
      <c r="I651" s="2">
        <v>0</v>
      </c>
      <c r="J651" s="1">
        <f>Tabla3[[#This Row],[LAT UAV]]-Tabla3[[#This Row],[LAT MARKER]]</f>
        <v>5.999999999062311E-7</v>
      </c>
      <c r="K651" s="1">
        <f>Tabla3[[#This Row],[LON UAV]]-Tabla3[[#This Row],[LON MARKER]]</f>
        <v>6.99999999298484E-7</v>
      </c>
      <c r="L651" s="2">
        <f>Tabla3[[#This Row],[ALT UAV]]-Tabla3[[#This Row],[ALT MARKER]]</f>
        <v>0.16</v>
      </c>
      <c r="M651" s="2">
        <f>Tabla3[[#This Row],[YAW UAV]]-Tabla3[[#This Row],[YAW MARKER]]</f>
        <v>0</v>
      </c>
    </row>
    <row r="652" spans="1:13" x14ac:dyDescent="0.25">
      <c r="A652">
        <f t="shared" si="10"/>
        <v>650</v>
      </c>
      <c r="B652" s="1">
        <v>40.544815</v>
      </c>
      <c r="C652" s="1">
        <v>-4.0121181000000004</v>
      </c>
      <c r="D652" s="2">
        <v>0.16</v>
      </c>
      <c r="E652" s="3">
        <v>0</v>
      </c>
      <c r="F652" s="1">
        <v>40.5448144</v>
      </c>
      <c r="G652" s="1">
        <v>-4.0121187999999997</v>
      </c>
      <c r="H652" s="2">
        <v>0</v>
      </c>
      <c r="I652" s="2">
        <v>0</v>
      </c>
      <c r="J652" s="1">
        <f>Tabla3[[#This Row],[LAT UAV]]-Tabla3[[#This Row],[LAT MARKER]]</f>
        <v>5.999999999062311E-7</v>
      </c>
      <c r="K652" s="1">
        <f>Tabla3[[#This Row],[LON UAV]]-Tabla3[[#This Row],[LON MARKER]]</f>
        <v>6.99999999298484E-7</v>
      </c>
      <c r="L652" s="2">
        <f>Tabla3[[#This Row],[ALT UAV]]-Tabla3[[#This Row],[ALT MARKER]]</f>
        <v>0.16</v>
      </c>
      <c r="M652" s="2">
        <f>Tabla3[[#This Row],[YAW UAV]]-Tabla3[[#This Row],[YAW MARKER]]</f>
        <v>0</v>
      </c>
    </row>
    <row r="653" spans="1:13" x14ac:dyDescent="0.25">
      <c r="A653">
        <f t="shared" si="10"/>
        <v>651</v>
      </c>
      <c r="B653" s="1">
        <v>40.544814899999999</v>
      </c>
      <c r="C653" s="1">
        <v>-4.0121181000000004</v>
      </c>
      <c r="D653" s="2">
        <v>0.16</v>
      </c>
      <c r="E653" s="3">
        <v>0</v>
      </c>
      <c r="F653" s="1">
        <v>40.5448144</v>
      </c>
      <c r="G653" s="1">
        <v>-4.0121187999999997</v>
      </c>
      <c r="H653" s="2">
        <v>0</v>
      </c>
      <c r="I653" s="2">
        <v>0</v>
      </c>
      <c r="J653" s="1">
        <f>Tabla3[[#This Row],[LAT UAV]]-Tabla3[[#This Row],[LAT MARKER]]</f>
        <v>4.9999999873762135E-7</v>
      </c>
      <c r="K653" s="1">
        <f>Tabla3[[#This Row],[LON UAV]]-Tabla3[[#This Row],[LON MARKER]]</f>
        <v>6.99999999298484E-7</v>
      </c>
      <c r="L653" s="2">
        <f>Tabla3[[#This Row],[ALT UAV]]-Tabla3[[#This Row],[ALT MARKER]]</f>
        <v>0.16</v>
      </c>
      <c r="M653" s="2">
        <f>Tabla3[[#This Row],[YAW UAV]]-Tabla3[[#This Row],[YAW MARKER]]</f>
        <v>0</v>
      </c>
    </row>
    <row r="654" spans="1:13" x14ac:dyDescent="0.25">
      <c r="A654">
        <f t="shared" si="10"/>
        <v>652</v>
      </c>
      <c r="B654" s="1">
        <v>40.544814899999999</v>
      </c>
      <c r="C654" s="1">
        <v>-4.0121181000000004</v>
      </c>
      <c r="D654" s="2">
        <v>0.16</v>
      </c>
      <c r="E654" s="3">
        <v>0</v>
      </c>
      <c r="F654" s="1">
        <v>40.5448144</v>
      </c>
      <c r="G654" s="1">
        <v>-4.0121187999999997</v>
      </c>
      <c r="H654" s="2">
        <v>0</v>
      </c>
      <c r="I654" s="2">
        <v>0</v>
      </c>
      <c r="J654" s="1">
        <f>Tabla3[[#This Row],[LAT UAV]]-Tabla3[[#This Row],[LAT MARKER]]</f>
        <v>4.9999999873762135E-7</v>
      </c>
      <c r="K654" s="1">
        <f>Tabla3[[#This Row],[LON UAV]]-Tabla3[[#This Row],[LON MARKER]]</f>
        <v>6.99999999298484E-7</v>
      </c>
      <c r="L654" s="2">
        <f>Tabla3[[#This Row],[ALT UAV]]-Tabla3[[#This Row],[ALT MARKER]]</f>
        <v>0.16</v>
      </c>
      <c r="M654" s="2">
        <f>Tabla3[[#This Row],[YAW UAV]]-Tabla3[[#This Row],[YAW MARKER]]</f>
        <v>0</v>
      </c>
    </row>
    <row r="655" spans="1:13" x14ac:dyDescent="0.25">
      <c r="A655">
        <f t="shared" si="10"/>
        <v>653</v>
      </c>
      <c r="B655" s="1">
        <v>40.544814899999999</v>
      </c>
      <c r="C655" s="1">
        <v>-4.0121181999999997</v>
      </c>
      <c r="D655" s="2">
        <v>0.16</v>
      </c>
      <c r="E655" s="3">
        <v>0</v>
      </c>
      <c r="F655" s="1">
        <v>40.5448144</v>
      </c>
      <c r="G655" s="1">
        <v>-4.0121187999999997</v>
      </c>
      <c r="H655" s="2">
        <v>0</v>
      </c>
      <c r="I655" s="2">
        <v>0</v>
      </c>
      <c r="J655" s="1">
        <f>Tabla3[[#This Row],[LAT UAV]]-Tabla3[[#This Row],[LAT MARKER]]</f>
        <v>4.9999999873762135E-7</v>
      </c>
      <c r="K655" s="1">
        <f>Tabla3[[#This Row],[LON UAV]]-Tabla3[[#This Row],[LON MARKER]]</f>
        <v>5.999999999062311E-7</v>
      </c>
      <c r="L655" s="2">
        <f>Tabla3[[#This Row],[ALT UAV]]-Tabla3[[#This Row],[ALT MARKER]]</f>
        <v>0.16</v>
      </c>
      <c r="M655" s="2">
        <f>Tabla3[[#This Row],[YAW UAV]]-Tabla3[[#This Row],[YAW MARKER]]</f>
        <v>0</v>
      </c>
    </row>
    <row r="656" spans="1:13" x14ac:dyDescent="0.25">
      <c r="A656">
        <f t="shared" si="10"/>
        <v>654</v>
      </c>
      <c r="B656" s="1">
        <v>40.544814899999999</v>
      </c>
      <c r="C656" s="1">
        <v>-4.0121181999999997</v>
      </c>
      <c r="D656" s="2">
        <v>0.16</v>
      </c>
      <c r="E656" s="3">
        <v>0</v>
      </c>
      <c r="F656" s="1">
        <v>40.5448144</v>
      </c>
      <c r="G656" s="1">
        <v>-4.0121187999999997</v>
      </c>
      <c r="H656" s="2">
        <v>0</v>
      </c>
      <c r="I656" s="2">
        <v>0</v>
      </c>
      <c r="J656" s="1">
        <f>Tabla3[[#This Row],[LAT UAV]]-Tabla3[[#This Row],[LAT MARKER]]</f>
        <v>4.9999999873762135E-7</v>
      </c>
      <c r="K656" s="1">
        <f>Tabla3[[#This Row],[LON UAV]]-Tabla3[[#This Row],[LON MARKER]]</f>
        <v>5.999999999062311E-7</v>
      </c>
      <c r="L656" s="2">
        <f>Tabla3[[#This Row],[ALT UAV]]-Tabla3[[#This Row],[ALT MARKER]]</f>
        <v>0.16</v>
      </c>
      <c r="M656" s="2">
        <f>Tabla3[[#This Row],[YAW UAV]]-Tabla3[[#This Row],[YAW MARKER]]</f>
        <v>0</v>
      </c>
    </row>
    <row r="657" spans="1:13" x14ac:dyDescent="0.25">
      <c r="A657">
        <f t="shared" si="10"/>
        <v>655</v>
      </c>
      <c r="B657" s="1">
        <v>40.544814899999999</v>
      </c>
      <c r="C657" s="1">
        <v>-4.0121181999999997</v>
      </c>
      <c r="D657" s="2">
        <v>0.17</v>
      </c>
      <c r="E657" s="3">
        <v>0</v>
      </c>
      <c r="F657" s="1">
        <v>40.5448144</v>
      </c>
      <c r="G657" s="1">
        <v>-4.0121187999999997</v>
      </c>
      <c r="H657" s="2">
        <v>0</v>
      </c>
      <c r="I657" s="2">
        <v>0</v>
      </c>
      <c r="J657" s="1">
        <f>Tabla3[[#This Row],[LAT UAV]]-Tabla3[[#This Row],[LAT MARKER]]</f>
        <v>4.9999999873762135E-7</v>
      </c>
      <c r="K657" s="1">
        <f>Tabla3[[#This Row],[LON UAV]]-Tabla3[[#This Row],[LON MARKER]]</f>
        <v>5.999999999062311E-7</v>
      </c>
      <c r="L657" s="2">
        <f>Tabla3[[#This Row],[ALT UAV]]-Tabla3[[#This Row],[ALT MARKER]]</f>
        <v>0.17</v>
      </c>
      <c r="M657" s="2">
        <f>Tabla3[[#This Row],[YAW UAV]]-Tabla3[[#This Row],[YAW MARKER]]</f>
        <v>0</v>
      </c>
    </row>
    <row r="658" spans="1:13" x14ac:dyDescent="0.25">
      <c r="A658">
        <f t="shared" si="10"/>
        <v>656</v>
      </c>
      <c r="B658" s="1">
        <v>40.544814899999999</v>
      </c>
      <c r="C658" s="1">
        <v>-4.0121181999999997</v>
      </c>
      <c r="D658" s="2">
        <v>0.17</v>
      </c>
      <c r="E658" s="3">
        <v>0</v>
      </c>
      <c r="F658" s="1">
        <v>40.5448144</v>
      </c>
      <c r="G658" s="1">
        <v>-4.0121187999999997</v>
      </c>
      <c r="H658" s="2">
        <v>0</v>
      </c>
      <c r="I658" s="2">
        <v>0</v>
      </c>
      <c r="J658" s="1">
        <f>Tabla3[[#This Row],[LAT UAV]]-Tabla3[[#This Row],[LAT MARKER]]</f>
        <v>4.9999999873762135E-7</v>
      </c>
      <c r="K658" s="1">
        <f>Tabla3[[#This Row],[LON UAV]]-Tabla3[[#This Row],[LON MARKER]]</f>
        <v>5.999999999062311E-7</v>
      </c>
      <c r="L658" s="2">
        <f>Tabla3[[#This Row],[ALT UAV]]-Tabla3[[#This Row],[ALT MARKER]]</f>
        <v>0.17</v>
      </c>
      <c r="M658" s="2">
        <f>Tabla3[[#This Row],[YAW UAV]]-Tabla3[[#This Row],[YAW MARKER]]</f>
        <v>0</v>
      </c>
    </row>
    <row r="659" spans="1:13" x14ac:dyDescent="0.25">
      <c r="A659">
        <f t="shared" si="10"/>
        <v>657</v>
      </c>
      <c r="B659" s="1">
        <v>40.544814899999999</v>
      </c>
      <c r="C659" s="1">
        <v>-4.0121181000000004</v>
      </c>
      <c r="D659" s="2">
        <v>0.18</v>
      </c>
      <c r="E659" s="3">
        <v>0</v>
      </c>
      <c r="F659" s="1">
        <v>40.5448144</v>
      </c>
      <c r="G659" s="1">
        <v>-4.0121187999999997</v>
      </c>
      <c r="H659" s="2">
        <v>0</v>
      </c>
      <c r="I659" s="2">
        <v>0</v>
      </c>
      <c r="J659" s="1">
        <f>Tabla3[[#This Row],[LAT UAV]]-Tabla3[[#This Row],[LAT MARKER]]</f>
        <v>4.9999999873762135E-7</v>
      </c>
      <c r="K659" s="1">
        <f>Tabla3[[#This Row],[LON UAV]]-Tabla3[[#This Row],[LON MARKER]]</f>
        <v>6.99999999298484E-7</v>
      </c>
      <c r="L659" s="2">
        <f>Tabla3[[#This Row],[ALT UAV]]-Tabla3[[#This Row],[ALT MARKER]]</f>
        <v>0.18</v>
      </c>
      <c r="M659" s="2">
        <f>Tabla3[[#This Row],[YAW UAV]]-Tabla3[[#This Row],[YAW MARKER]]</f>
        <v>0</v>
      </c>
    </row>
    <row r="660" spans="1:13" x14ac:dyDescent="0.25">
      <c r="A660">
        <f t="shared" si="10"/>
        <v>658</v>
      </c>
      <c r="B660" s="1">
        <v>40.544814899999999</v>
      </c>
      <c r="C660" s="1">
        <v>-4.0121181000000004</v>
      </c>
      <c r="D660" s="2">
        <v>0.18</v>
      </c>
      <c r="E660" s="3">
        <v>0</v>
      </c>
      <c r="F660" s="1">
        <v>40.5448144</v>
      </c>
      <c r="G660" s="1">
        <v>-4.0121187999999997</v>
      </c>
      <c r="H660" s="2">
        <v>0</v>
      </c>
      <c r="I660" s="2">
        <v>0</v>
      </c>
      <c r="J660" s="1">
        <f>Tabla3[[#This Row],[LAT UAV]]-Tabla3[[#This Row],[LAT MARKER]]</f>
        <v>4.9999999873762135E-7</v>
      </c>
      <c r="K660" s="1">
        <f>Tabla3[[#This Row],[LON UAV]]-Tabla3[[#This Row],[LON MARKER]]</f>
        <v>6.99999999298484E-7</v>
      </c>
      <c r="L660" s="2">
        <f>Tabla3[[#This Row],[ALT UAV]]-Tabla3[[#This Row],[ALT MARKER]]</f>
        <v>0.18</v>
      </c>
      <c r="M660" s="2">
        <f>Tabla3[[#This Row],[YAW UAV]]-Tabla3[[#This Row],[YAW MARKER]]</f>
        <v>0</v>
      </c>
    </row>
    <row r="661" spans="1:13" x14ac:dyDescent="0.25">
      <c r="A661">
        <f t="shared" si="10"/>
        <v>659</v>
      </c>
      <c r="B661" s="1">
        <v>40.544814899999999</v>
      </c>
      <c r="C661" s="1">
        <v>-4.0121181000000004</v>
      </c>
      <c r="D661" s="2">
        <v>0.18</v>
      </c>
      <c r="E661" s="3">
        <v>0</v>
      </c>
      <c r="F661" s="1">
        <v>40.5448144</v>
      </c>
      <c r="G661" s="1">
        <v>-4.0121187999999997</v>
      </c>
      <c r="H661" s="2">
        <v>0</v>
      </c>
      <c r="I661" s="2">
        <v>0</v>
      </c>
      <c r="J661" s="1">
        <f>Tabla3[[#This Row],[LAT UAV]]-Tabla3[[#This Row],[LAT MARKER]]</f>
        <v>4.9999999873762135E-7</v>
      </c>
      <c r="K661" s="1">
        <f>Tabla3[[#This Row],[LON UAV]]-Tabla3[[#This Row],[LON MARKER]]</f>
        <v>6.99999999298484E-7</v>
      </c>
      <c r="L661" s="2">
        <f>Tabla3[[#This Row],[ALT UAV]]-Tabla3[[#This Row],[ALT MARKER]]</f>
        <v>0.18</v>
      </c>
      <c r="M661" s="2">
        <f>Tabla3[[#This Row],[YAW UAV]]-Tabla3[[#This Row],[YAW MARKER]]</f>
        <v>0</v>
      </c>
    </row>
    <row r="662" spans="1:13" x14ac:dyDescent="0.25">
      <c r="A662">
        <f t="shared" si="10"/>
        <v>660</v>
      </c>
      <c r="B662" s="1">
        <v>40.544814899999999</v>
      </c>
      <c r="C662" s="1">
        <v>-4.0121181000000004</v>
      </c>
      <c r="D662" s="2">
        <v>0.18</v>
      </c>
      <c r="E662" s="3">
        <v>0</v>
      </c>
      <c r="F662" s="1">
        <v>40.5448144</v>
      </c>
      <c r="G662" s="1">
        <v>-4.0121187999999997</v>
      </c>
      <c r="H662" s="2">
        <v>0</v>
      </c>
      <c r="I662" s="2">
        <v>0</v>
      </c>
      <c r="J662" s="1">
        <f>Tabla3[[#This Row],[LAT UAV]]-Tabla3[[#This Row],[LAT MARKER]]</f>
        <v>4.9999999873762135E-7</v>
      </c>
      <c r="K662" s="1">
        <f>Tabla3[[#This Row],[LON UAV]]-Tabla3[[#This Row],[LON MARKER]]</f>
        <v>6.99999999298484E-7</v>
      </c>
      <c r="L662" s="2">
        <f>Tabla3[[#This Row],[ALT UAV]]-Tabla3[[#This Row],[ALT MARKER]]</f>
        <v>0.18</v>
      </c>
      <c r="M662" s="2">
        <f>Tabla3[[#This Row],[YAW UAV]]-Tabla3[[#This Row],[YAW MARKER]]</f>
        <v>0</v>
      </c>
    </row>
    <row r="663" spans="1:13" x14ac:dyDescent="0.25">
      <c r="A663">
        <f t="shared" si="10"/>
        <v>661</v>
      </c>
      <c r="B663" s="1">
        <v>40.544814899999999</v>
      </c>
      <c r="C663" s="1">
        <v>-4.0121181000000004</v>
      </c>
      <c r="D663" s="2">
        <v>0.18</v>
      </c>
      <c r="E663" s="3">
        <v>0</v>
      </c>
      <c r="F663" s="1">
        <v>40.5448144</v>
      </c>
      <c r="G663" s="1">
        <v>-4.0121187999999997</v>
      </c>
      <c r="H663" s="2">
        <v>0</v>
      </c>
      <c r="I663" s="2">
        <v>0</v>
      </c>
      <c r="J663" s="1">
        <f>Tabla3[[#This Row],[LAT UAV]]-Tabla3[[#This Row],[LAT MARKER]]</f>
        <v>4.9999999873762135E-7</v>
      </c>
      <c r="K663" s="1">
        <f>Tabla3[[#This Row],[LON UAV]]-Tabla3[[#This Row],[LON MARKER]]</f>
        <v>6.99999999298484E-7</v>
      </c>
      <c r="L663" s="2">
        <f>Tabla3[[#This Row],[ALT UAV]]-Tabla3[[#This Row],[ALT MARKER]]</f>
        <v>0.18</v>
      </c>
      <c r="M663" s="2">
        <f>Tabla3[[#This Row],[YAW UAV]]-Tabla3[[#This Row],[YAW MARKER]]</f>
        <v>0</v>
      </c>
    </row>
    <row r="664" spans="1:13" x14ac:dyDescent="0.25">
      <c r="A664">
        <f t="shared" si="10"/>
        <v>662</v>
      </c>
      <c r="B664" s="1">
        <v>40.544814899999999</v>
      </c>
      <c r="C664" s="1">
        <v>-4.0121181000000004</v>
      </c>
      <c r="D664" s="2">
        <v>0.18</v>
      </c>
      <c r="E664" s="3">
        <v>0</v>
      </c>
      <c r="F664" s="1">
        <v>40.5448144</v>
      </c>
      <c r="G664" s="1">
        <v>-4.0121187999999997</v>
      </c>
      <c r="H664" s="2">
        <v>0</v>
      </c>
      <c r="I664" s="2">
        <v>0</v>
      </c>
      <c r="J664" s="1">
        <f>Tabla3[[#This Row],[LAT UAV]]-Tabla3[[#This Row],[LAT MARKER]]</f>
        <v>4.9999999873762135E-7</v>
      </c>
      <c r="K664" s="1">
        <f>Tabla3[[#This Row],[LON UAV]]-Tabla3[[#This Row],[LON MARKER]]</f>
        <v>6.99999999298484E-7</v>
      </c>
      <c r="L664" s="2">
        <f>Tabla3[[#This Row],[ALT UAV]]-Tabla3[[#This Row],[ALT MARKER]]</f>
        <v>0.18</v>
      </c>
      <c r="M664" s="2">
        <f>Tabla3[[#This Row],[YAW UAV]]-Tabla3[[#This Row],[YAW MARKER]]</f>
        <v>0</v>
      </c>
    </row>
    <row r="665" spans="1:13" x14ac:dyDescent="0.25">
      <c r="A665">
        <f t="shared" si="10"/>
        <v>663</v>
      </c>
      <c r="B665" s="1">
        <v>40.544814899999999</v>
      </c>
      <c r="C665" s="1">
        <v>-4.0121181000000004</v>
      </c>
      <c r="D665" s="2">
        <v>0.18</v>
      </c>
      <c r="E665" s="3">
        <v>0</v>
      </c>
      <c r="F665" s="1">
        <v>40.5448144</v>
      </c>
      <c r="G665" s="1">
        <v>-4.0121187999999997</v>
      </c>
      <c r="H665" s="2">
        <v>0</v>
      </c>
      <c r="I665" s="2">
        <v>0</v>
      </c>
      <c r="J665" s="1">
        <f>Tabla3[[#This Row],[LAT UAV]]-Tabla3[[#This Row],[LAT MARKER]]</f>
        <v>4.9999999873762135E-7</v>
      </c>
      <c r="K665" s="1">
        <f>Tabla3[[#This Row],[LON UAV]]-Tabla3[[#This Row],[LON MARKER]]</f>
        <v>6.99999999298484E-7</v>
      </c>
      <c r="L665" s="2">
        <f>Tabla3[[#This Row],[ALT UAV]]-Tabla3[[#This Row],[ALT MARKER]]</f>
        <v>0.18</v>
      </c>
      <c r="M665" s="2">
        <f>Tabla3[[#This Row],[YAW UAV]]-Tabla3[[#This Row],[YAW MARKER]]</f>
        <v>0</v>
      </c>
    </row>
    <row r="666" spans="1:13" x14ac:dyDescent="0.25">
      <c r="A666">
        <f t="shared" si="10"/>
        <v>664</v>
      </c>
      <c r="B666" s="1">
        <v>40.544814899999999</v>
      </c>
      <c r="C666" s="1">
        <v>-4.0121181000000004</v>
      </c>
      <c r="D666" s="2">
        <v>0.18</v>
      </c>
      <c r="E666" s="3">
        <v>0</v>
      </c>
      <c r="F666" s="1">
        <v>40.5448144</v>
      </c>
      <c r="G666" s="1">
        <v>-4.0121187999999997</v>
      </c>
      <c r="H666" s="2">
        <v>0</v>
      </c>
      <c r="I666" s="2">
        <v>0</v>
      </c>
      <c r="J666" s="1">
        <f>Tabla3[[#This Row],[LAT UAV]]-Tabla3[[#This Row],[LAT MARKER]]</f>
        <v>4.9999999873762135E-7</v>
      </c>
      <c r="K666" s="1">
        <f>Tabla3[[#This Row],[LON UAV]]-Tabla3[[#This Row],[LON MARKER]]</f>
        <v>6.99999999298484E-7</v>
      </c>
      <c r="L666" s="2">
        <f>Tabla3[[#This Row],[ALT UAV]]-Tabla3[[#This Row],[ALT MARKER]]</f>
        <v>0.18</v>
      </c>
      <c r="M666" s="2">
        <f>Tabla3[[#This Row],[YAW UAV]]-Tabla3[[#This Row],[YAW MARKER]]</f>
        <v>0</v>
      </c>
    </row>
    <row r="667" spans="1:13" x14ac:dyDescent="0.25">
      <c r="A667">
        <f t="shared" si="10"/>
        <v>665</v>
      </c>
      <c r="B667" s="1">
        <v>40.544814899999999</v>
      </c>
      <c r="C667" s="1">
        <v>-4.0121181000000004</v>
      </c>
      <c r="D667" s="2">
        <v>0.19</v>
      </c>
      <c r="E667" s="3">
        <v>0</v>
      </c>
      <c r="F667" s="1">
        <v>40.5448144</v>
      </c>
      <c r="G667" s="1">
        <v>-4.0121187999999997</v>
      </c>
      <c r="H667" s="2">
        <v>0</v>
      </c>
      <c r="I667" s="2">
        <v>0</v>
      </c>
      <c r="J667" s="1">
        <f>Tabla3[[#This Row],[LAT UAV]]-Tabla3[[#This Row],[LAT MARKER]]</f>
        <v>4.9999999873762135E-7</v>
      </c>
      <c r="K667" s="1">
        <f>Tabla3[[#This Row],[LON UAV]]-Tabla3[[#This Row],[LON MARKER]]</f>
        <v>6.99999999298484E-7</v>
      </c>
      <c r="L667" s="2">
        <f>Tabla3[[#This Row],[ALT UAV]]-Tabla3[[#This Row],[ALT MARKER]]</f>
        <v>0.19</v>
      </c>
      <c r="M667" s="2">
        <f>Tabla3[[#This Row],[YAW UAV]]-Tabla3[[#This Row],[YAW MARKER]]</f>
        <v>0</v>
      </c>
    </row>
    <row r="668" spans="1:13" x14ac:dyDescent="0.25">
      <c r="A668">
        <f t="shared" si="10"/>
        <v>666</v>
      </c>
      <c r="B668" s="1">
        <v>40.544814899999999</v>
      </c>
      <c r="C668" s="1">
        <v>-4.0121181000000004</v>
      </c>
      <c r="D668" s="2">
        <v>0.19</v>
      </c>
      <c r="E668" s="3">
        <v>0</v>
      </c>
      <c r="F668" s="1">
        <v>40.5448144</v>
      </c>
      <c r="G668" s="1">
        <v>-4.0121187999999997</v>
      </c>
      <c r="H668" s="2">
        <v>0</v>
      </c>
      <c r="I668" s="2">
        <v>0</v>
      </c>
      <c r="J668" s="1">
        <f>Tabla3[[#This Row],[LAT UAV]]-Tabla3[[#This Row],[LAT MARKER]]</f>
        <v>4.9999999873762135E-7</v>
      </c>
      <c r="K668" s="1">
        <f>Tabla3[[#This Row],[LON UAV]]-Tabla3[[#This Row],[LON MARKER]]</f>
        <v>6.99999999298484E-7</v>
      </c>
      <c r="L668" s="2">
        <f>Tabla3[[#This Row],[ALT UAV]]-Tabla3[[#This Row],[ALT MARKER]]</f>
        <v>0.19</v>
      </c>
      <c r="M668" s="2">
        <f>Tabla3[[#This Row],[YAW UAV]]-Tabla3[[#This Row],[YAW MARKER]]</f>
        <v>0</v>
      </c>
    </row>
    <row r="669" spans="1:13" x14ac:dyDescent="0.25">
      <c r="A669">
        <f t="shared" si="10"/>
        <v>667</v>
      </c>
      <c r="B669" s="1">
        <v>40.544814899999999</v>
      </c>
      <c r="C669" s="1">
        <v>-4.0121181000000004</v>
      </c>
      <c r="D669" s="2">
        <v>0.19</v>
      </c>
      <c r="E669" s="3">
        <v>0</v>
      </c>
      <c r="F669" s="1">
        <v>40.5448144</v>
      </c>
      <c r="G669" s="1">
        <v>-4.0121187999999997</v>
      </c>
      <c r="H669" s="2">
        <v>0</v>
      </c>
      <c r="I669" s="2">
        <v>0</v>
      </c>
      <c r="J669" s="1">
        <f>Tabla3[[#This Row],[LAT UAV]]-Tabla3[[#This Row],[LAT MARKER]]</f>
        <v>4.9999999873762135E-7</v>
      </c>
      <c r="K669" s="1">
        <f>Tabla3[[#This Row],[LON UAV]]-Tabla3[[#This Row],[LON MARKER]]</f>
        <v>6.99999999298484E-7</v>
      </c>
      <c r="L669" s="2">
        <f>Tabla3[[#This Row],[ALT UAV]]-Tabla3[[#This Row],[ALT MARKER]]</f>
        <v>0.19</v>
      </c>
      <c r="M669" s="2">
        <f>Tabla3[[#This Row],[YAW UAV]]-Tabla3[[#This Row],[YAW MARKER]]</f>
        <v>0</v>
      </c>
    </row>
    <row r="670" spans="1:13" x14ac:dyDescent="0.25">
      <c r="A670">
        <f t="shared" si="10"/>
        <v>668</v>
      </c>
      <c r="B670" s="1">
        <v>40.544814899999999</v>
      </c>
      <c r="C670" s="1">
        <v>-4.0121181000000004</v>
      </c>
      <c r="D670" s="2">
        <v>0.19</v>
      </c>
      <c r="E670" s="3">
        <v>0</v>
      </c>
      <c r="F670" s="1">
        <v>40.5448144</v>
      </c>
      <c r="G670" s="1">
        <v>-4.0121187999999997</v>
      </c>
      <c r="H670" s="2">
        <v>0</v>
      </c>
      <c r="I670" s="2">
        <v>0</v>
      </c>
      <c r="J670" s="1">
        <f>Tabla3[[#This Row],[LAT UAV]]-Tabla3[[#This Row],[LAT MARKER]]</f>
        <v>4.9999999873762135E-7</v>
      </c>
      <c r="K670" s="1">
        <f>Tabla3[[#This Row],[LON UAV]]-Tabla3[[#This Row],[LON MARKER]]</f>
        <v>6.99999999298484E-7</v>
      </c>
      <c r="L670" s="2">
        <f>Tabla3[[#This Row],[ALT UAV]]-Tabla3[[#This Row],[ALT MARKER]]</f>
        <v>0.19</v>
      </c>
      <c r="M670" s="2">
        <f>Tabla3[[#This Row],[YAW UAV]]-Tabla3[[#This Row],[YAW MARKER]]</f>
        <v>0</v>
      </c>
    </row>
    <row r="671" spans="1:13" x14ac:dyDescent="0.25">
      <c r="A671">
        <f t="shared" si="10"/>
        <v>669</v>
      </c>
      <c r="B671" s="1">
        <v>40.544814899999999</v>
      </c>
      <c r="C671" s="1">
        <v>-4.0121181000000004</v>
      </c>
      <c r="D671" s="2">
        <v>0.19</v>
      </c>
      <c r="E671" s="3">
        <v>0</v>
      </c>
      <c r="F671" s="1">
        <v>40.5448144</v>
      </c>
      <c r="G671" s="1">
        <v>-4.0121187999999997</v>
      </c>
      <c r="H671" s="2">
        <v>0</v>
      </c>
      <c r="I671" s="2">
        <v>0</v>
      </c>
      <c r="J671" s="1">
        <f>Tabla3[[#This Row],[LAT UAV]]-Tabla3[[#This Row],[LAT MARKER]]</f>
        <v>4.9999999873762135E-7</v>
      </c>
      <c r="K671" s="1">
        <f>Tabla3[[#This Row],[LON UAV]]-Tabla3[[#This Row],[LON MARKER]]</f>
        <v>6.99999999298484E-7</v>
      </c>
      <c r="L671" s="2">
        <f>Tabla3[[#This Row],[ALT UAV]]-Tabla3[[#This Row],[ALT MARKER]]</f>
        <v>0.19</v>
      </c>
      <c r="M671" s="2">
        <f>Tabla3[[#This Row],[YAW UAV]]-Tabla3[[#This Row],[YAW MARKER]]</f>
        <v>0</v>
      </c>
    </row>
    <row r="672" spans="1:13" x14ac:dyDescent="0.25">
      <c r="A672">
        <f t="shared" si="10"/>
        <v>670</v>
      </c>
      <c r="B672" s="1">
        <v>40.544814899999999</v>
      </c>
      <c r="C672" s="1">
        <v>-4.0121181000000004</v>
      </c>
      <c r="D672" s="2">
        <v>0.19</v>
      </c>
      <c r="E672" s="3">
        <v>0</v>
      </c>
      <c r="F672" s="1">
        <v>40.5448144</v>
      </c>
      <c r="G672" s="1">
        <v>-4.0121187999999997</v>
      </c>
      <c r="H672" s="2">
        <v>0</v>
      </c>
      <c r="I672" s="2">
        <v>0</v>
      </c>
      <c r="J672" s="1">
        <f>Tabla3[[#This Row],[LAT UAV]]-Tabla3[[#This Row],[LAT MARKER]]</f>
        <v>4.9999999873762135E-7</v>
      </c>
      <c r="K672" s="1">
        <f>Tabla3[[#This Row],[LON UAV]]-Tabla3[[#This Row],[LON MARKER]]</f>
        <v>6.99999999298484E-7</v>
      </c>
      <c r="L672" s="2">
        <f>Tabla3[[#This Row],[ALT UAV]]-Tabla3[[#This Row],[ALT MARKER]]</f>
        <v>0.19</v>
      </c>
      <c r="M672" s="2">
        <f>Tabla3[[#This Row],[YAW UAV]]-Tabla3[[#This Row],[YAW MARKER]]</f>
        <v>0</v>
      </c>
    </row>
    <row r="673" spans="1:13" x14ac:dyDescent="0.25">
      <c r="A673">
        <f t="shared" si="10"/>
        <v>671</v>
      </c>
      <c r="B673" s="1">
        <v>40.544814899999999</v>
      </c>
      <c r="C673" s="1">
        <v>-4.0121181000000004</v>
      </c>
      <c r="D673" s="2">
        <v>0.19</v>
      </c>
      <c r="E673" s="3">
        <v>0</v>
      </c>
      <c r="F673" s="1">
        <v>40.5448144</v>
      </c>
      <c r="G673" s="1">
        <v>-4.0121187999999997</v>
      </c>
      <c r="H673" s="2">
        <v>0</v>
      </c>
      <c r="I673" s="2">
        <v>0</v>
      </c>
      <c r="J673" s="1">
        <f>Tabla3[[#This Row],[LAT UAV]]-Tabla3[[#This Row],[LAT MARKER]]</f>
        <v>4.9999999873762135E-7</v>
      </c>
      <c r="K673" s="1">
        <f>Tabla3[[#This Row],[LON UAV]]-Tabla3[[#This Row],[LON MARKER]]</f>
        <v>6.99999999298484E-7</v>
      </c>
      <c r="L673" s="2">
        <f>Tabla3[[#This Row],[ALT UAV]]-Tabla3[[#This Row],[ALT MARKER]]</f>
        <v>0.19</v>
      </c>
      <c r="M673" s="2">
        <f>Tabla3[[#This Row],[YAW UAV]]-Tabla3[[#This Row],[YAW MARKER]]</f>
        <v>0</v>
      </c>
    </row>
    <row r="674" spans="1:13" x14ac:dyDescent="0.25">
      <c r="A674">
        <f t="shared" si="10"/>
        <v>672</v>
      </c>
      <c r="B674" s="1">
        <v>40.544814899999999</v>
      </c>
      <c r="C674" s="1">
        <v>-4.0121181000000004</v>
      </c>
      <c r="D674" s="2">
        <v>0.19</v>
      </c>
      <c r="E674" s="3">
        <v>0</v>
      </c>
      <c r="F674" s="1">
        <v>40.5448144</v>
      </c>
      <c r="G674" s="1">
        <v>-4.0121187999999997</v>
      </c>
      <c r="H674" s="2">
        <v>0</v>
      </c>
      <c r="I674" s="2">
        <v>0</v>
      </c>
      <c r="J674" s="1">
        <f>Tabla3[[#This Row],[LAT UAV]]-Tabla3[[#This Row],[LAT MARKER]]</f>
        <v>4.9999999873762135E-7</v>
      </c>
      <c r="K674" s="1">
        <f>Tabla3[[#This Row],[LON UAV]]-Tabla3[[#This Row],[LON MARKER]]</f>
        <v>6.99999999298484E-7</v>
      </c>
      <c r="L674" s="2">
        <f>Tabla3[[#This Row],[ALT UAV]]-Tabla3[[#This Row],[ALT MARKER]]</f>
        <v>0.19</v>
      </c>
      <c r="M674" s="2">
        <f>Tabla3[[#This Row],[YAW UAV]]-Tabla3[[#This Row],[YAW MARKER]]</f>
        <v>0</v>
      </c>
    </row>
    <row r="675" spans="1:13" x14ac:dyDescent="0.25">
      <c r="A675">
        <f t="shared" si="10"/>
        <v>673</v>
      </c>
      <c r="B675" s="1">
        <v>40.544814899999999</v>
      </c>
      <c r="C675" s="1">
        <v>-4.0121181000000004</v>
      </c>
      <c r="D675" s="2">
        <v>0.19</v>
      </c>
      <c r="E675" s="3">
        <v>0</v>
      </c>
      <c r="F675" s="1">
        <v>40.5448144</v>
      </c>
      <c r="G675" s="1">
        <v>-4.0121187999999997</v>
      </c>
      <c r="H675" s="2">
        <v>0</v>
      </c>
      <c r="I675" s="2">
        <v>0</v>
      </c>
      <c r="J675" s="1">
        <f>Tabla3[[#This Row],[LAT UAV]]-Tabla3[[#This Row],[LAT MARKER]]</f>
        <v>4.9999999873762135E-7</v>
      </c>
      <c r="K675" s="1">
        <f>Tabla3[[#This Row],[LON UAV]]-Tabla3[[#This Row],[LON MARKER]]</f>
        <v>6.99999999298484E-7</v>
      </c>
      <c r="L675" s="2">
        <f>Tabla3[[#This Row],[ALT UAV]]-Tabla3[[#This Row],[ALT MARKER]]</f>
        <v>0.19</v>
      </c>
      <c r="M675" s="2">
        <f>Tabla3[[#This Row],[YAW UAV]]-Tabla3[[#This Row],[YAW MARKER]]</f>
        <v>0</v>
      </c>
    </row>
    <row r="676" spans="1:13" x14ac:dyDescent="0.25">
      <c r="A676">
        <f t="shared" si="10"/>
        <v>674</v>
      </c>
      <c r="B676" s="1">
        <v>40.544814899999999</v>
      </c>
      <c r="C676" s="1">
        <v>-4.0121181000000004</v>
      </c>
      <c r="D676" s="2">
        <v>0.19</v>
      </c>
      <c r="E676" s="3">
        <v>0</v>
      </c>
      <c r="F676" s="1">
        <v>40.5448144</v>
      </c>
      <c r="G676" s="1">
        <v>-4.0121187999999997</v>
      </c>
      <c r="H676" s="2">
        <v>0</v>
      </c>
      <c r="I676" s="2">
        <v>0</v>
      </c>
      <c r="J676" s="1">
        <f>Tabla3[[#This Row],[LAT UAV]]-Tabla3[[#This Row],[LAT MARKER]]</f>
        <v>4.9999999873762135E-7</v>
      </c>
      <c r="K676" s="1">
        <f>Tabla3[[#This Row],[LON UAV]]-Tabla3[[#This Row],[LON MARKER]]</f>
        <v>6.99999999298484E-7</v>
      </c>
      <c r="L676" s="2">
        <f>Tabla3[[#This Row],[ALT UAV]]-Tabla3[[#This Row],[ALT MARKER]]</f>
        <v>0.19</v>
      </c>
      <c r="M676" s="2">
        <f>Tabla3[[#This Row],[YAW UAV]]-Tabla3[[#This Row],[YAW MARKER]]</f>
        <v>0</v>
      </c>
    </row>
    <row r="677" spans="1:13" x14ac:dyDescent="0.25">
      <c r="A677">
        <f t="shared" si="10"/>
        <v>675</v>
      </c>
      <c r="B677" s="1">
        <v>40.544814899999999</v>
      </c>
      <c r="C677" s="1">
        <v>-4.0121181000000004</v>
      </c>
      <c r="D677" s="2">
        <v>0.2</v>
      </c>
      <c r="E677" s="3">
        <v>0</v>
      </c>
      <c r="F677" s="1">
        <v>40.5448144</v>
      </c>
      <c r="G677" s="1">
        <v>-4.0121187999999997</v>
      </c>
      <c r="H677" s="2">
        <v>0</v>
      </c>
      <c r="I677" s="2">
        <v>0</v>
      </c>
      <c r="J677" s="1">
        <f>Tabla3[[#This Row],[LAT UAV]]-Tabla3[[#This Row],[LAT MARKER]]</f>
        <v>4.9999999873762135E-7</v>
      </c>
      <c r="K677" s="1">
        <f>Tabla3[[#This Row],[LON UAV]]-Tabla3[[#This Row],[LON MARKER]]</f>
        <v>6.99999999298484E-7</v>
      </c>
      <c r="L677" s="2">
        <f>Tabla3[[#This Row],[ALT UAV]]-Tabla3[[#This Row],[ALT MARKER]]</f>
        <v>0.2</v>
      </c>
      <c r="M677" s="2">
        <f>Tabla3[[#This Row],[YAW UAV]]-Tabla3[[#This Row],[YAW MARKER]]</f>
        <v>0</v>
      </c>
    </row>
    <row r="678" spans="1:13" x14ac:dyDescent="0.25">
      <c r="A678">
        <f t="shared" si="10"/>
        <v>676</v>
      </c>
      <c r="B678" s="1">
        <v>40.544814899999999</v>
      </c>
      <c r="C678" s="1">
        <v>-4.0121181000000004</v>
      </c>
      <c r="D678" s="2">
        <v>0.2</v>
      </c>
      <c r="E678" s="3">
        <v>0</v>
      </c>
      <c r="F678" s="1">
        <v>40.5448144</v>
      </c>
      <c r="G678" s="1">
        <v>-4.0121187999999997</v>
      </c>
      <c r="H678" s="2">
        <v>0</v>
      </c>
      <c r="I678" s="2">
        <v>0</v>
      </c>
      <c r="J678" s="1">
        <f>Tabla3[[#This Row],[LAT UAV]]-Tabla3[[#This Row],[LAT MARKER]]</f>
        <v>4.9999999873762135E-7</v>
      </c>
      <c r="K678" s="1">
        <f>Tabla3[[#This Row],[LON UAV]]-Tabla3[[#This Row],[LON MARKER]]</f>
        <v>6.99999999298484E-7</v>
      </c>
      <c r="L678" s="2">
        <f>Tabla3[[#This Row],[ALT UAV]]-Tabla3[[#This Row],[ALT MARKER]]</f>
        <v>0.2</v>
      </c>
      <c r="M678" s="2">
        <f>Tabla3[[#This Row],[YAW UAV]]-Tabla3[[#This Row],[YAW MARKER]]</f>
        <v>0</v>
      </c>
    </row>
    <row r="679" spans="1:13" x14ac:dyDescent="0.25">
      <c r="A679">
        <f t="shared" si="10"/>
        <v>677</v>
      </c>
      <c r="B679" s="1">
        <v>40.544814899999999</v>
      </c>
      <c r="C679" s="1">
        <v>-4.0121181000000004</v>
      </c>
      <c r="D679" s="2">
        <v>0.2</v>
      </c>
      <c r="E679" s="3">
        <v>0</v>
      </c>
      <c r="F679" s="1">
        <v>40.5448144</v>
      </c>
      <c r="G679" s="1">
        <v>-4.0121187999999997</v>
      </c>
      <c r="H679" s="2">
        <v>0</v>
      </c>
      <c r="I679" s="2">
        <v>0</v>
      </c>
      <c r="J679" s="1">
        <f>Tabla3[[#This Row],[LAT UAV]]-Tabla3[[#This Row],[LAT MARKER]]</f>
        <v>4.9999999873762135E-7</v>
      </c>
      <c r="K679" s="1">
        <f>Tabla3[[#This Row],[LON UAV]]-Tabla3[[#This Row],[LON MARKER]]</f>
        <v>6.99999999298484E-7</v>
      </c>
      <c r="L679" s="2">
        <f>Tabla3[[#This Row],[ALT UAV]]-Tabla3[[#This Row],[ALT MARKER]]</f>
        <v>0.2</v>
      </c>
      <c r="M679" s="2">
        <f>Tabla3[[#This Row],[YAW UAV]]-Tabla3[[#This Row],[YAW MARKER]]</f>
        <v>0</v>
      </c>
    </row>
    <row r="680" spans="1:13" x14ac:dyDescent="0.25">
      <c r="A680">
        <f t="shared" si="10"/>
        <v>678</v>
      </c>
      <c r="B680" s="1">
        <v>40.544814899999999</v>
      </c>
      <c r="C680" s="1">
        <v>-4.0121181000000004</v>
      </c>
      <c r="D680" s="2">
        <v>0.2</v>
      </c>
      <c r="E680" s="3">
        <v>0</v>
      </c>
      <c r="F680" s="1">
        <v>40.5448144</v>
      </c>
      <c r="G680" s="1">
        <v>-4.0121187999999997</v>
      </c>
      <c r="H680" s="2">
        <v>0</v>
      </c>
      <c r="I680" s="2">
        <v>0</v>
      </c>
      <c r="J680" s="1">
        <f>Tabla3[[#This Row],[LAT UAV]]-Tabla3[[#This Row],[LAT MARKER]]</f>
        <v>4.9999999873762135E-7</v>
      </c>
      <c r="K680" s="1">
        <f>Tabla3[[#This Row],[LON UAV]]-Tabla3[[#This Row],[LON MARKER]]</f>
        <v>6.99999999298484E-7</v>
      </c>
      <c r="L680" s="2">
        <f>Tabla3[[#This Row],[ALT UAV]]-Tabla3[[#This Row],[ALT MARKER]]</f>
        <v>0.2</v>
      </c>
      <c r="M680" s="2">
        <f>Tabla3[[#This Row],[YAW UAV]]-Tabla3[[#This Row],[YAW MARKER]]</f>
        <v>0</v>
      </c>
    </row>
    <row r="681" spans="1:13" x14ac:dyDescent="0.25">
      <c r="A681">
        <f t="shared" si="10"/>
        <v>679</v>
      </c>
      <c r="B681" s="1">
        <v>40.544814899999999</v>
      </c>
      <c r="C681" s="1">
        <v>-4.0121181000000004</v>
      </c>
      <c r="D681" s="2">
        <v>0.2</v>
      </c>
      <c r="E681" s="3">
        <v>0</v>
      </c>
      <c r="F681" s="1">
        <v>40.5448144</v>
      </c>
      <c r="G681" s="1">
        <v>-4.0121187999999997</v>
      </c>
      <c r="H681" s="2">
        <v>0</v>
      </c>
      <c r="I681" s="2">
        <v>0</v>
      </c>
      <c r="J681" s="1">
        <f>Tabla3[[#This Row],[LAT UAV]]-Tabla3[[#This Row],[LAT MARKER]]</f>
        <v>4.9999999873762135E-7</v>
      </c>
      <c r="K681" s="1">
        <f>Tabla3[[#This Row],[LON UAV]]-Tabla3[[#This Row],[LON MARKER]]</f>
        <v>6.99999999298484E-7</v>
      </c>
      <c r="L681" s="2">
        <f>Tabla3[[#This Row],[ALT UAV]]-Tabla3[[#This Row],[ALT MARKER]]</f>
        <v>0.2</v>
      </c>
      <c r="M681" s="2">
        <f>Tabla3[[#This Row],[YAW UAV]]-Tabla3[[#This Row],[YAW MARKER]]</f>
        <v>0</v>
      </c>
    </row>
    <row r="682" spans="1:13" x14ac:dyDescent="0.25">
      <c r="A682">
        <f t="shared" si="10"/>
        <v>680</v>
      </c>
      <c r="B682" s="1">
        <v>40.544814899999999</v>
      </c>
      <c r="C682" s="1">
        <v>-4.0121181000000004</v>
      </c>
      <c r="D682" s="2">
        <v>0.2</v>
      </c>
      <c r="E682" s="3">
        <v>0</v>
      </c>
      <c r="F682" s="1">
        <v>40.5448144</v>
      </c>
      <c r="G682" s="1">
        <v>-4.0121187999999997</v>
      </c>
      <c r="H682" s="2">
        <v>0</v>
      </c>
      <c r="I682" s="2">
        <v>0</v>
      </c>
      <c r="J682" s="1">
        <f>Tabla3[[#This Row],[LAT UAV]]-Tabla3[[#This Row],[LAT MARKER]]</f>
        <v>4.9999999873762135E-7</v>
      </c>
      <c r="K682" s="1">
        <f>Tabla3[[#This Row],[LON UAV]]-Tabla3[[#This Row],[LON MARKER]]</f>
        <v>6.99999999298484E-7</v>
      </c>
      <c r="L682" s="2">
        <f>Tabla3[[#This Row],[ALT UAV]]-Tabla3[[#This Row],[ALT MARKER]]</f>
        <v>0.2</v>
      </c>
      <c r="M682" s="2">
        <f>Tabla3[[#This Row],[YAW UAV]]-Tabla3[[#This Row],[YAW MARKER]]</f>
        <v>0</v>
      </c>
    </row>
    <row r="683" spans="1:13" x14ac:dyDescent="0.25">
      <c r="A683">
        <f t="shared" si="10"/>
        <v>681</v>
      </c>
      <c r="B683" s="1">
        <v>40.544814899999999</v>
      </c>
      <c r="C683" s="1">
        <v>-4.0121181000000004</v>
      </c>
      <c r="D683" s="2">
        <v>0.2</v>
      </c>
      <c r="E683" s="3">
        <v>0</v>
      </c>
      <c r="F683" s="1">
        <v>40.5448144</v>
      </c>
      <c r="G683" s="1">
        <v>-4.0121187999999997</v>
      </c>
      <c r="H683" s="2">
        <v>0</v>
      </c>
      <c r="I683" s="2">
        <v>0</v>
      </c>
      <c r="J683" s="1">
        <f>Tabla3[[#This Row],[LAT UAV]]-Tabla3[[#This Row],[LAT MARKER]]</f>
        <v>4.9999999873762135E-7</v>
      </c>
      <c r="K683" s="1">
        <f>Tabla3[[#This Row],[LON UAV]]-Tabla3[[#This Row],[LON MARKER]]</f>
        <v>6.99999999298484E-7</v>
      </c>
      <c r="L683" s="2">
        <f>Tabla3[[#This Row],[ALT UAV]]-Tabla3[[#This Row],[ALT MARKER]]</f>
        <v>0.2</v>
      </c>
      <c r="M683" s="2">
        <f>Tabla3[[#This Row],[YAW UAV]]-Tabla3[[#This Row],[YAW MARKER]]</f>
        <v>0</v>
      </c>
    </row>
    <row r="684" spans="1:13" x14ac:dyDescent="0.25">
      <c r="A684">
        <f t="shared" si="10"/>
        <v>682</v>
      </c>
      <c r="B684" s="1">
        <v>40.544814899999999</v>
      </c>
      <c r="C684" s="1">
        <v>-4.0121181000000004</v>
      </c>
      <c r="D684" s="2">
        <v>0.2</v>
      </c>
      <c r="E684" s="3">
        <v>0</v>
      </c>
      <c r="F684" s="1">
        <v>40.5448144</v>
      </c>
      <c r="G684" s="1">
        <v>-4.0121187999999997</v>
      </c>
      <c r="H684" s="2">
        <v>0</v>
      </c>
      <c r="I684" s="2">
        <v>0</v>
      </c>
      <c r="J684" s="1">
        <f>Tabla3[[#This Row],[LAT UAV]]-Tabla3[[#This Row],[LAT MARKER]]</f>
        <v>4.9999999873762135E-7</v>
      </c>
      <c r="K684" s="1">
        <f>Tabla3[[#This Row],[LON UAV]]-Tabla3[[#This Row],[LON MARKER]]</f>
        <v>6.99999999298484E-7</v>
      </c>
      <c r="L684" s="2">
        <f>Tabla3[[#This Row],[ALT UAV]]-Tabla3[[#This Row],[ALT MARKER]]</f>
        <v>0.2</v>
      </c>
      <c r="M684" s="2">
        <f>Tabla3[[#This Row],[YAW UAV]]-Tabla3[[#This Row],[YAW MARKER]]</f>
        <v>0</v>
      </c>
    </row>
    <row r="685" spans="1:13" x14ac:dyDescent="0.25">
      <c r="A685">
        <f t="shared" si="10"/>
        <v>683</v>
      </c>
      <c r="B685" s="1">
        <v>40.544814899999999</v>
      </c>
      <c r="C685" s="1">
        <v>-4.0121181000000004</v>
      </c>
      <c r="D685" s="2">
        <v>0.2</v>
      </c>
      <c r="E685" s="3">
        <v>0</v>
      </c>
      <c r="F685" s="1">
        <v>40.5448144</v>
      </c>
      <c r="G685" s="1">
        <v>-4.0121187999999997</v>
      </c>
      <c r="H685" s="2">
        <v>0</v>
      </c>
      <c r="I685" s="2">
        <v>0</v>
      </c>
      <c r="J685" s="1">
        <f>Tabla3[[#This Row],[LAT UAV]]-Tabla3[[#This Row],[LAT MARKER]]</f>
        <v>4.9999999873762135E-7</v>
      </c>
      <c r="K685" s="1">
        <f>Tabla3[[#This Row],[LON UAV]]-Tabla3[[#This Row],[LON MARKER]]</f>
        <v>6.99999999298484E-7</v>
      </c>
      <c r="L685" s="2">
        <f>Tabla3[[#This Row],[ALT UAV]]-Tabla3[[#This Row],[ALT MARKER]]</f>
        <v>0.2</v>
      </c>
      <c r="M685" s="2">
        <f>Tabla3[[#This Row],[YAW UAV]]-Tabla3[[#This Row],[YAW MARKER]]</f>
        <v>0</v>
      </c>
    </row>
    <row r="686" spans="1:13" x14ac:dyDescent="0.25">
      <c r="A686">
        <f t="shared" si="10"/>
        <v>684</v>
      </c>
      <c r="B686" s="1">
        <v>40.544814899999999</v>
      </c>
      <c r="C686" s="1">
        <v>-4.0121181000000004</v>
      </c>
      <c r="D686" s="2">
        <v>0.2</v>
      </c>
      <c r="E686" s="3">
        <v>0</v>
      </c>
      <c r="F686" s="1">
        <v>40.5448144</v>
      </c>
      <c r="G686" s="1">
        <v>-4.0121187999999997</v>
      </c>
      <c r="H686" s="2">
        <v>0</v>
      </c>
      <c r="I686" s="2">
        <v>0</v>
      </c>
      <c r="J686" s="1">
        <f>Tabla3[[#This Row],[LAT UAV]]-Tabla3[[#This Row],[LAT MARKER]]</f>
        <v>4.9999999873762135E-7</v>
      </c>
      <c r="K686" s="1">
        <f>Tabla3[[#This Row],[LON UAV]]-Tabla3[[#This Row],[LON MARKER]]</f>
        <v>6.99999999298484E-7</v>
      </c>
      <c r="L686" s="2">
        <f>Tabla3[[#This Row],[ALT UAV]]-Tabla3[[#This Row],[ALT MARKER]]</f>
        <v>0.2</v>
      </c>
      <c r="M686" s="2">
        <f>Tabla3[[#This Row],[YAW UAV]]-Tabla3[[#This Row],[YAW MARKER]]</f>
        <v>0</v>
      </c>
    </row>
    <row r="687" spans="1:13" x14ac:dyDescent="0.25">
      <c r="A687">
        <f t="shared" si="10"/>
        <v>685</v>
      </c>
      <c r="B687" s="1">
        <v>40.544814899999999</v>
      </c>
      <c r="C687" s="1">
        <v>-4.0121181000000004</v>
      </c>
      <c r="D687" s="2">
        <v>0.2</v>
      </c>
      <c r="E687" s="3">
        <v>0</v>
      </c>
      <c r="F687" s="1">
        <v>40.5448144</v>
      </c>
      <c r="G687" s="1">
        <v>-4.0121187999999997</v>
      </c>
      <c r="H687" s="2">
        <v>0</v>
      </c>
      <c r="I687" s="2">
        <v>0</v>
      </c>
      <c r="J687" s="1">
        <f>Tabla3[[#This Row],[LAT UAV]]-Tabla3[[#This Row],[LAT MARKER]]</f>
        <v>4.9999999873762135E-7</v>
      </c>
      <c r="K687" s="1">
        <f>Tabla3[[#This Row],[LON UAV]]-Tabla3[[#This Row],[LON MARKER]]</f>
        <v>6.99999999298484E-7</v>
      </c>
      <c r="L687" s="2">
        <f>Tabla3[[#This Row],[ALT UAV]]-Tabla3[[#This Row],[ALT MARKER]]</f>
        <v>0.2</v>
      </c>
      <c r="M687" s="2">
        <f>Tabla3[[#This Row],[YAW UAV]]-Tabla3[[#This Row],[YAW MARKER]]</f>
        <v>0</v>
      </c>
    </row>
    <row r="688" spans="1:13" x14ac:dyDescent="0.25">
      <c r="A688">
        <f t="shared" si="10"/>
        <v>686</v>
      </c>
      <c r="B688" s="1">
        <v>40.544814899999999</v>
      </c>
      <c r="C688" s="1">
        <v>-4.0121181000000004</v>
      </c>
      <c r="D688" s="2">
        <v>0.2</v>
      </c>
      <c r="E688" s="3">
        <v>0</v>
      </c>
      <c r="F688" s="1">
        <v>40.5448144</v>
      </c>
      <c r="G688" s="1">
        <v>-4.0121187999999997</v>
      </c>
      <c r="H688" s="2">
        <v>0</v>
      </c>
      <c r="I688" s="2">
        <v>0</v>
      </c>
      <c r="J688" s="1">
        <f>Tabla3[[#This Row],[LAT UAV]]-Tabla3[[#This Row],[LAT MARKER]]</f>
        <v>4.9999999873762135E-7</v>
      </c>
      <c r="K688" s="1">
        <f>Tabla3[[#This Row],[LON UAV]]-Tabla3[[#This Row],[LON MARKER]]</f>
        <v>6.99999999298484E-7</v>
      </c>
      <c r="L688" s="2">
        <f>Tabla3[[#This Row],[ALT UAV]]-Tabla3[[#This Row],[ALT MARKER]]</f>
        <v>0.2</v>
      </c>
      <c r="M688" s="2">
        <f>Tabla3[[#This Row],[YAW UAV]]-Tabla3[[#This Row],[YAW MARKER]]</f>
        <v>0</v>
      </c>
    </row>
    <row r="689" spans="1:13" x14ac:dyDescent="0.25">
      <c r="A689">
        <f t="shared" si="10"/>
        <v>687</v>
      </c>
      <c r="B689" s="1">
        <v>40.544814899999999</v>
      </c>
      <c r="C689" s="1">
        <v>-4.0121181000000004</v>
      </c>
      <c r="D689" s="2">
        <v>0.2</v>
      </c>
      <c r="E689" s="3">
        <v>0</v>
      </c>
      <c r="F689" s="1">
        <v>40.5448144</v>
      </c>
      <c r="G689" s="1">
        <v>-4.0121187999999997</v>
      </c>
      <c r="H689" s="2">
        <v>0</v>
      </c>
      <c r="I689" s="2">
        <v>0</v>
      </c>
      <c r="J689" s="1">
        <f>Tabla3[[#This Row],[LAT UAV]]-Tabla3[[#This Row],[LAT MARKER]]</f>
        <v>4.9999999873762135E-7</v>
      </c>
      <c r="K689" s="1">
        <f>Tabla3[[#This Row],[LON UAV]]-Tabla3[[#This Row],[LON MARKER]]</f>
        <v>6.99999999298484E-7</v>
      </c>
      <c r="L689" s="2">
        <f>Tabla3[[#This Row],[ALT UAV]]-Tabla3[[#This Row],[ALT MARKER]]</f>
        <v>0.2</v>
      </c>
      <c r="M689" s="2">
        <f>Tabla3[[#This Row],[YAW UAV]]-Tabla3[[#This Row],[YAW MARKER]]</f>
        <v>0</v>
      </c>
    </row>
    <row r="690" spans="1:13" x14ac:dyDescent="0.25">
      <c r="A690">
        <f t="shared" si="10"/>
        <v>688</v>
      </c>
      <c r="B690" s="1">
        <v>40.544814899999999</v>
      </c>
      <c r="C690" s="1">
        <v>-4.0121181000000004</v>
      </c>
      <c r="D690" s="2">
        <v>0.2</v>
      </c>
      <c r="E690" s="3">
        <v>0</v>
      </c>
      <c r="F690" s="1">
        <v>40.5448144</v>
      </c>
      <c r="G690" s="1">
        <v>-4.0121187999999997</v>
      </c>
      <c r="H690" s="2">
        <v>0</v>
      </c>
      <c r="I690" s="2">
        <v>0</v>
      </c>
      <c r="J690" s="1">
        <f>Tabla3[[#This Row],[LAT UAV]]-Tabla3[[#This Row],[LAT MARKER]]</f>
        <v>4.9999999873762135E-7</v>
      </c>
      <c r="K690" s="1">
        <f>Tabla3[[#This Row],[LON UAV]]-Tabla3[[#This Row],[LON MARKER]]</f>
        <v>6.99999999298484E-7</v>
      </c>
      <c r="L690" s="2">
        <f>Tabla3[[#This Row],[ALT UAV]]-Tabla3[[#This Row],[ALT MARKER]]</f>
        <v>0.2</v>
      </c>
      <c r="M690" s="2">
        <f>Tabla3[[#This Row],[YAW UAV]]-Tabla3[[#This Row],[YAW MARKER]]</f>
        <v>0</v>
      </c>
    </row>
    <row r="691" spans="1:13" x14ac:dyDescent="0.25">
      <c r="A691">
        <f t="shared" si="10"/>
        <v>689</v>
      </c>
      <c r="B691" s="1">
        <v>40.544814899999999</v>
      </c>
      <c r="C691" s="1">
        <v>-4.0121181000000004</v>
      </c>
      <c r="D691" s="2">
        <v>0.2</v>
      </c>
      <c r="E691" s="3">
        <v>0</v>
      </c>
      <c r="F691" s="1">
        <v>40.5448144</v>
      </c>
      <c r="G691" s="1">
        <v>-4.0121187999999997</v>
      </c>
      <c r="H691" s="2">
        <v>0</v>
      </c>
      <c r="I691" s="2">
        <v>0</v>
      </c>
      <c r="J691" s="1">
        <f>Tabla3[[#This Row],[LAT UAV]]-Tabla3[[#This Row],[LAT MARKER]]</f>
        <v>4.9999999873762135E-7</v>
      </c>
      <c r="K691" s="1">
        <f>Tabla3[[#This Row],[LON UAV]]-Tabla3[[#This Row],[LON MARKER]]</f>
        <v>6.99999999298484E-7</v>
      </c>
      <c r="L691" s="2">
        <f>Tabla3[[#This Row],[ALT UAV]]-Tabla3[[#This Row],[ALT MARKER]]</f>
        <v>0.2</v>
      </c>
      <c r="M691" s="2">
        <f>Tabla3[[#This Row],[YAW UAV]]-Tabla3[[#This Row],[YAW MARKER]]</f>
        <v>0</v>
      </c>
    </row>
    <row r="692" spans="1:13" x14ac:dyDescent="0.25">
      <c r="A692">
        <f t="shared" si="10"/>
        <v>690</v>
      </c>
      <c r="B692" s="1">
        <v>40.544814899999999</v>
      </c>
      <c r="C692" s="1">
        <v>-4.0121180000000001</v>
      </c>
      <c r="D692" s="2">
        <v>0.2</v>
      </c>
      <c r="E692" s="3">
        <v>0</v>
      </c>
      <c r="F692" s="1">
        <v>40.5448144</v>
      </c>
      <c r="G692" s="1">
        <v>-4.0121187999999997</v>
      </c>
      <c r="H692" s="2">
        <v>0</v>
      </c>
      <c r="I692" s="2">
        <v>0</v>
      </c>
      <c r="J692" s="1">
        <f>Tabla3[[#This Row],[LAT UAV]]-Tabla3[[#This Row],[LAT MARKER]]</f>
        <v>4.9999999873762135E-7</v>
      </c>
      <c r="K692" s="1">
        <f>Tabla3[[#This Row],[LON UAV]]-Tabla3[[#This Row],[LON MARKER]]</f>
        <v>7.9999999957891532E-7</v>
      </c>
      <c r="L692" s="2">
        <f>Tabla3[[#This Row],[ALT UAV]]-Tabla3[[#This Row],[ALT MARKER]]</f>
        <v>0.2</v>
      </c>
      <c r="M692" s="2">
        <f>Tabla3[[#This Row],[YAW UAV]]-Tabla3[[#This Row],[YAW MARKER]]</f>
        <v>0</v>
      </c>
    </row>
    <row r="693" spans="1:13" x14ac:dyDescent="0.25">
      <c r="A693">
        <f t="shared" si="10"/>
        <v>691</v>
      </c>
      <c r="B693" s="1">
        <v>40.544814899999999</v>
      </c>
      <c r="C693" s="1">
        <v>-4.0121180000000001</v>
      </c>
      <c r="D693" s="2">
        <v>0.2</v>
      </c>
      <c r="E693" s="3">
        <v>0</v>
      </c>
      <c r="F693" s="1">
        <v>40.5448144</v>
      </c>
      <c r="G693" s="1">
        <v>-4.0121187999999997</v>
      </c>
      <c r="H693" s="2">
        <v>0</v>
      </c>
      <c r="I693" s="2">
        <v>0</v>
      </c>
      <c r="J693" s="1">
        <f>Tabla3[[#This Row],[LAT UAV]]-Tabla3[[#This Row],[LAT MARKER]]</f>
        <v>4.9999999873762135E-7</v>
      </c>
      <c r="K693" s="1">
        <f>Tabla3[[#This Row],[LON UAV]]-Tabla3[[#This Row],[LON MARKER]]</f>
        <v>7.9999999957891532E-7</v>
      </c>
      <c r="L693" s="2">
        <f>Tabla3[[#This Row],[ALT UAV]]-Tabla3[[#This Row],[ALT MARKER]]</f>
        <v>0.2</v>
      </c>
      <c r="M693" s="2">
        <f>Tabla3[[#This Row],[YAW UAV]]-Tabla3[[#This Row],[YAW MARKER]]</f>
        <v>0</v>
      </c>
    </row>
    <row r="694" spans="1:13" x14ac:dyDescent="0.25">
      <c r="A694">
        <f t="shared" si="10"/>
        <v>692</v>
      </c>
      <c r="B694" s="1">
        <v>40.544814899999999</v>
      </c>
      <c r="C694" s="1">
        <v>-4.0121180000000001</v>
      </c>
      <c r="D694" s="2">
        <v>0.2</v>
      </c>
      <c r="E694" s="3">
        <v>0</v>
      </c>
      <c r="F694" s="1">
        <v>40.5448144</v>
      </c>
      <c r="G694" s="1">
        <v>-4.0121187999999997</v>
      </c>
      <c r="H694" s="2">
        <v>0</v>
      </c>
      <c r="I694" s="2">
        <v>0</v>
      </c>
      <c r="J694" s="1">
        <f>Tabla3[[#This Row],[LAT UAV]]-Tabla3[[#This Row],[LAT MARKER]]</f>
        <v>4.9999999873762135E-7</v>
      </c>
      <c r="K694" s="1">
        <f>Tabla3[[#This Row],[LON UAV]]-Tabla3[[#This Row],[LON MARKER]]</f>
        <v>7.9999999957891532E-7</v>
      </c>
      <c r="L694" s="2">
        <f>Tabla3[[#This Row],[ALT UAV]]-Tabla3[[#This Row],[ALT MARKER]]</f>
        <v>0.2</v>
      </c>
      <c r="M694" s="2">
        <f>Tabla3[[#This Row],[YAW UAV]]-Tabla3[[#This Row],[YAW MARKER]]</f>
        <v>0</v>
      </c>
    </row>
    <row r="695" spans="1:13" x14ac:dyDescent="0.25">
      <c r="A695">
        <f t="shared" si="10"/>
        <v>693</v>
      </c>
      <c r="B695" s="1">
        <v>40.544814899999999</v>
      </c>
      <c r="C695" s="1">
        <v>-4.0121180000000001</v>
      </c>
      <c r="D695" s="2">
        <v>0.19</v>
      </c>
      <c r="E695" s="3">
        <v>0</v>
      </c>
      <c r="F695" s="1">
        <v>40.5448144</v>
      </c>
      <c r="G695" s="1">
        <v>-4.0121187999999997</v>
      </c>
      <c r="H695" s="2">
        <v>0</v>
      </c>
      <c r="I695" s="2">
        <v>0</v>
      </c>
      <c r="J695" s="1">
        <f>Tabla3[[#This Row],[LAT UAV]]-Tabla3[[#This Row],[LAT MARKER]]</f>
        <v>4.9999999873762135E-7</v>
      </c>
      <c r="K695" s="1">
        <f>Tabla3[[#This Row],[LON UAV]]-Tabla3[[#This Row],[LON MARKER]]</f>
        <v>7.9999999957891532E-7</v>
      </c>
      <c r="L695" s="2">
        <f>Tabla3[[#This Row],[ALT UAV]]-Tabla3[[#This Row],[ALT MARKER]]</f>
        <v>0.19</v>
      </c>
      <c r="M695" s="2">
        <f>Tabla3[[#This Row],[YAW UAV]]-Tabla3[[#This Row],[YAW MARKER]]</f>
        <v>0</v>
      </c>
    </row>
    <row r="696" spans="1:13" x14ac:dyDescent="0.25">
      <c r="A696">
        <f t="shared" si="10"/>
        <v>694</v>
      </c>
      <c r="B696" s="1">
        <v>40.544814899999999</v>
      </c>
      <c r="C696" s="1">
        <v>-4.0121180000000001</v>
      </c>
      <c r="D696" s="2">
        <v>0.19</v>
      </c>
      <c r="E696" s="3">
        <v>0</v>
      </c>
      <c r="F696" s="1">
        <v>40.5448144</v>
      </c>
      <c r="G696" s="1">
        <v>-4.0121187999999997</v>
      </c>
      <c r="H696" s="2">
        <v>0</v>
      </c>
      <c r="I696" s="2">
        <v>0</v>
      </c>
      <c r="J696" s="1">
        <f>Tabla3[[#This Row],[LAT UAV]]-Tabla3[[#This Row],[LAT MARKER]]</f>
        <v>4.9999999873762135E-7</v>
      </c>
      <c r="K696" s="1">
        <f>Tabla3[[#This Row],[LON UAV]]-Tabla3[[#This Row],[LON MARKER]]</f>
        <v>7.9999999957891532E-7</v>
      </c>
      <c r="L696" s="2">
        <f>Tabla3[[#This Row],[ALT UAV]]-Tabla3[[#This Row],[ALT MARKER]]</f>
        <v>0.19</v>
      </c>
      <c r="M696" s="2">
        <f>Tabla3[[#This Row],[YAW UAV]]-Tabla3[[#This Row],[YAW MARKER]]</f>
        <v>0</v>
      </c>
    </row>
    <row r="697" spans="1:13" x14ac:dyDescent="0.25">
      <c r="A697">
        <f t="shared" si="10"/>
        <v>695</v>
      </c>
      <c r="B697" s="1">
        <v>40.544814899999999</v>
      </c>
      <c r="C697" s="1">
        <v>-4.0121180000000001</v>
      </c>
      <c r="D697" s="2">
        <v>0.19</v>
      </c>
      <c r="E697" s="3">
        <v>0</v>
      </c>
      <c r="F697" s="1">
        <v>40.5448144</v>
      </c>
      <c r="G697" s="1">
        <v>-4.0121187999999997</v>
      </c>
      <c r="H697" s="2">
        <v>0</v>
      </c>
      <c r="I697" s="2">
        <v>0</v>
      </c>
      <c r="J697" s="1">
        <f>Tabla3[[#This Row],[LAT UAV]]-Tabla3[[#This Row],[LAT MARKER]]</f>
        <v>4.9999999873762135E-7</v>
      </c>
      <c r="K697" s="1">
        <f>Tabla3[[#This Row],[LON UAV]]-Tabla3[[#This Row],[LON MARKER]]</f>
        <v>7.9999999957891532E-7</v>
      </c>
      <c r="L697" s="2">
        <f>Tabla3[[#This Row],[ALT UAV]]-Tabla3[[#This Row],[ALT MARKER]]</f>
        <v>0.19</v>
      </c>
      <c r="M697" s="2">
        <f>Tabla3[[#This Row],[YAW UAV]]-Tabla3[[#This Row],[YAW MARKER]]</f>
        <v>0</v>
      </c>
    </row>
    <row r="698" spans="1:13" x14ac:dyDescent="0.25">
      <c r="A698">
        <f t="shared" si="10"/>
        <v>696</v>
      </c>
      <c r="B698" s="1">
        <v>40.544814899999999</v>
      </c>
      <c r="C698" s="1">
        <v>-4.0121180000000001</v>
      </c>
      <c r="D698" s="2">
        <v>0.19</v>
      </c>
      <c r="E698" s="3">
        <v>0</v>
      </c>
      <c r="F698" s="1">
        <v>40.5448144</v>
      </c>
      <c r="G698" s="1">
        <v>-4.0121187999999997</v>
      </c>
      <c r="H698" s="2">
        <v>0</v>
      </c>
      <c r="I698" s="2">
        <v>0</v>
      </c>
      <c r="J698" s="1">
        <f>Tabla3[[#This Row],[LAT UAV]]-Tabla3[[#This Row],[LAT MARKER]]</f>
        <v>4.9999999873762135E-7</v>
      </c>
      <c r="K698" s="1">
        <f>Tabla3[[#This Row],[LON UAV]]-Tabla3[[#This Row],[LON MARKER]]</f>
        <v>7.9999999957891532E-7</v>
      </c>
      <c r="L698" s="2">
        <f>Tabla3[[#This Row],[ALT UAV]]-Tabla3[[#This Row],[ALT MARKER]]</f>
        <v>0.19</v>
      </c>
      <c r="M698" s="2">
        <f>Tabla3[[#This Row],[YAW UAV]]-Tabla3[[#This Row],[YAW MARKER]]</f>
        <v>0</v>
      </c>
    </row>
    <row r="699" spans="1:13" x14ac:dyDescent="0.25">
      <c r="A699">
        <f t="shared" si="10"/>
        <v>697</v>
      </c>
      <c r="B699" s="1">
        <v>40.544814899999999</v>
      </c>
      <c r="C699" s="1">
        <v>-4.0121180000000001</v>
      </c>
      <c r="D699" s="2">
        <v>0.19</v>
      </c>
      <c r="E699" s="3">
        <v>0</v>
      </c>
      <c r="F699" s="1">
        <v>40.5448144</v>
      </c>
      <c r="G699" s="1">
        <v>-4.0121187999999997</v>
      </c>
      <c r="H699" s="2">
        <v>0</v>
      </c>
      <c r="I699" s="2">
        <v>0</v>
      </c>
      <c r="J699" s="1">
        <f>Tabla3[[#This Row],[LAT UAV]]-Tabla3[[#This Row],[LAT MARKER]]</f>
        <v>4.9999999873762135E-7</v>
      </c>
      <c r="K699" s="1">
        <f>Tabla3[[#This Row],[LON UAV]]-Tabla3[[#This Row],[LON MARKER]]</f>
        <v>7.9999999957891532E-7</v>
      </c>
      <c r="L699" s="2">
        <f>Tabla3[[#This Row],[ALT UAV]]-Tabla3[[#This Row],[ALT MARKER]]</f>
        <v>0.19</v>
      </c>
      <c r="M699" s="2">
        <f>Tabla3[[#This Row],[YAW UAV]]-Tabla3[[#This Row],[YAW MARKER]]</f>
        <v>0</v>
      </c>
    </row>
    <row r="700" spans="1:13" x14ac:dyDescent="0.25">
      <c r="A700">
        <f t="shared" si="10"/>
        <v>698</v>
      </c>
      <c r="B700" s="1">
        <v>40.544814899999999</v>
      </c>
      <c r="C700" s="1">
        <v>-4.0121180000000001</v>
      </c>
      <c r="D700" s="2">
        <v>0.19</v>
      </c>
      <c r="E700" s="3">
        <v>0</v>
      </c>
      <c r="F700" s="1">
        <v>40.5448144</v>
      </c>
      <c r="G700" s="1">
        <v>-4.0121187999999997</v>
      </c>
      <c r="H700" s="2">
        <v>0</v>
      </c>
      <c r="I700" s="2">
        <v>0</v>
      </c>
      <c r="J700" s="1">
        <f>Tabla3[[#This Row],[LAT UAV]]-Tabla3[[#This Row],[LAT MARKER]]</f>
        <v>4.9999999873762135E-7</v>
      </c>
      <c r="K700" s="1">
        <f>Tabla3[[#This Row],[LON UAV]]-Tabla3[[#This Row],[LON MARKER]]</f>
        <v>7.9999999957891532E-7</v>
      </c>
      <c r="L700" s="2">
        <f>Tabla3[[#This Row],[ALT UAV]]-Tabla3[[#This Row],[ALT MARKER]]</f>
        <v>0.19</v>
      </c>
      <c r="M700" s="2">
        <f>Tabla3[[#This Row],[YAW UAV]]-Tabla3[[#This Row],[YAW MARKER]]</f>
        <v>0</v>
      </c>
    </row>
    <row r="701" spans="1:13" x14ac:dyDescent="0.25">
      <c r="A701">
        <f t="shared" si="10"/>
        <v>699</v>
      </c>
      <c r="B701" s="1">
        <v>40.544814899999999</v>
      </c>
      <c r="C701" s="1">
        <v>-4.0121180000000001</v>
      </c>
      <c r="D701" s="2">
        <v>0.19</v>
      </c>
      <c r="E701" s="3">
        <v>0</v>
      </c>
      <c r="F701" s="1">
        <v>40.5448144</v>
      </c>
      <c r="G701" s="1">
        <v>-4.0121187999999997</v>
      </c>
      <c r="H701" s="2">
        <v>0</v>
      </c>
      <c r="I701" s="2">
        <v>0</v>
      </c>
      <c r="J701" s="1">
        <f>Tabla3[[#This Row],[LAT UAV]]-Tabla3[[#This Row],[LAT MARKER]]</f>
        <v>4.9999999873762135E-7</v>
      </c>
      <c r="K701" s="1">
        <f>Tabla3[[#This Row],[LON UAV]]-Tabla3[[#This Row],[LON MARKER]]</f>
        <v>7.9999999957891532E-7</v>
      </c>
      <c r="L701" s="2">
        <f>Tabla3[[#This Row],[ALT UAV]]-Tabla3[[#This Row],[ALT MARKER]]</f>
        <v>0.19</v>
      </c>
      <c r="M701" s="2">
        <f>Tabla3[[#This Row],[YAW UAV]]-Tabla3[[#This Row],[YAW MARKER]]</f>
        <v>0</v>
      </c>
    </row>
    <row r="702" spans="1:13" x14ac:dyDescent="0.25">
      <c r="A702">
        <f t="shared" si="10"/>
        <v>700</v>
      </c>
      <c r="B702" s="1">
        <v>40.544814899999999</v>
      </c>
      <c r="C702" s="1">
        <v>-4.0121180000000001</v>
      </c>
      <c r="D702" s="2">
        <v>0.19</v>
      </c>
      <c r="E702" s="3">
        <v>0</v>
      </c>
      <c r="F702" s="1">
        <v>40.5448144</v>
      </c>
      <c r="G702" s="1">
        <v>-4.0121187999999997</v>
      </c>
      <c r="H702" s="2">
        <v>0</v>
      </c>
      <c r="I702" s="2">
        <v>0</v>
      </c>
      <c r="J702" s="1">
        <f>Tabla3[[#This Row],[LAT UAV]]-Tabla3[[#This Row],[LAT MARKER]]</f>
        <v>4.9999999873762135E-7</v>
      </c>
      <c r="K702" s="1">
        <f>Tabla3[[#This Row],[LON UAV]]-Tabla3[[#This Row],[LON MARKER]]</f>
        <v>7.9999999957891532E-7</v>
      </c>
      <c r="L702" s="2">
        <f>Tabla3[[#This Row],[ALT UAV]]-Tabla3[[#This Row],[ALT MARKER]]</f>
        <v>0.19</v>
      </c>
      <c r="M702" s="2">
        <f>Tabla3[[#This Row],[YAW UAV]]-Tabla3[[#This Row],[YAW MARKER]]</f>
        <v>0</v>
      </c>
    </row>
    <row r="703" spans="1:13" x14ac:dyDescent="0.25">
      <c r="A703">
        <f t="shared" si="10"/>
        <v>701</v>
      </c>
      <c r="B703" s="1">
        <v>40.544815</v>
      </c>
      <c r="C703" s="1">
        <v>-4.0121180000000001</v>
      </c>
      <c r="D703" s="2">
        <v>0.18</v>
      </c>
      <c r="E703" s="3">
        <v>0</v>
      </c>
      <c r="F703" s="1">
        <v>40.5448144</v>
      </c>
      <c r="G703" s="1">
        <v>-4.0121187999999997</v>
      </c>
      <c r="H703" s="2">
        <v>0</v>
      </c>
      <c r="I703" s="2">
        <v>0</v>
      </c>
      <c r="J703" s="1">
        <f>Tabla3[[#This Row],[LAT UAV]]-Tabla3[[#This Row],[LAT MARKER]]</f>
        <v>5.999999999062311E-7</v>
      </c>
      <c r="K703" s="1">
        <f>Tabla3[[#This Row],[LON UAV]]-Tabla3[[#This Row],[LON MARKER]]</f>
        <v>7.9999999957891532E-7</v>
      </c>
      <c r="L703" s="2">
        <f>Tabla3[[#This Row],[ALT UAV]]-Tabla3[[#This Row],[ALT MARKER]]</f>
        <v>0.18</v>
      </c>
      <c r="M703" s="2">
        <f>Tabla3[[#This Row],[YAW UAV]]-Tabla3[[#This Row],[YAW MARKER]]</f>
        <v>0</v>
      </c>
    </row>
    <row r="704" spans="1:13" x14ac:dyDescent="0.25">
      <c r="A704">
        <f t="shared" si="10"/>
        <v>702</v>
      </c>
      <c r="B704" s="1">
        <v>40.544815</v>
      </c>
      <c r="C704" s="1">
        <v>-4.0121180000000001</v>
      </c>
      <c r="D704" s="2">
        <v>0.18</v>
      </c>
      <c r="E704" s="3">
        <v>0</v>
      </c>
      <c r="F704" s="1">
        <v>40.5448144</v>
      </c>
      <c r="G704" s="1">
        <v>-4.0121187999999997</v>
      </c>
      <c r="H704" s="2">
        <v>0</v>
      </c>
      <c r="I704" s="2">
        <v>0</v>
      </c>
      <c r="J704" s="1">
        <f>Tabla3[[#This Row],[LAT UAV]]-Tabla3[[#This Row],[LAT MARKER]]</f>
        <v>5.999999999062311E-7</v>
      </c>
      <c r="K704" s="1">
        <f>Tabla3[[#This Row],[LON UAV]]-Tabla3[[#This Row],[LON MARKER]]</f>
        <v>7.9999999957891532E-7</v>
      </c>
      <c r="L704" s="2">
        <f>Tabla3[[#This Row],[ALT UAV]]-Tabla3[[#This Row],[ALT MARKER]]</f>
        <v>0.18</v>
      </c>
      <c r="M704" s="2">
        <f>Tabla3[[#This Row],[YAW UAV]]-Tabla3[[#This Row],[YAW MARKER]]</f>
        <v>0</v>
      </c>
    </row>
    <row r="705" spans="1:13" x14ac:dyDescent="0.25">
      <c r="A705">
        <f t="shared" si="10"/>
        <v>703</v>
      </c>
      <c r="B705" s="1">
        <v>40.544815</v>
      </c>
      <c r="C705" s="1">
        <v>-4.0121180000000001</v>
      </c>
      <c r="D705" s="2">
        <v>0.18</v>
      </c>
      <c r="E705" s="3">
        <v>0</v>
      </c>
      <c r="F705" s="1">
        <v>40.5448144</v>
      </c>
      <c r="G705" s="1">
        <v>-4.0121187999999997</v>
      </c>
      <c r="H705" s="2">
        <v>0</v>
      </c>
      <c r="I705" s="2">
        <v>0</v>
      </c>
      <c r="J705" s="1">
        <f>Tabla3[[#This Row],[LAT UAV]]-Tabla3[[#This Row],[LAT MARKER]]</f>
        <v>5.999999999062311E-7</v>
      </c>
      <c r="K705" s="1">
        <f>Tabla3[[#This Row],[LON UAV]]-Tabla3[[#This Row],[LON MARKER]]</f>
        <v>7.9999999957891532E-7</v>
      </c>
      <c r="L705" s="2">
        <f>Tabla3[[#This Row],[ALT UAV]]-Tabla3[[#This Row],[ALT MARKER]]</f>
        <v>0.18</v>
      </c>
      <c r="M705" s="2">
        <f>Tabla3[[#This Row],[YAW UAV]]-Tabla3[[#This Row],[YAW MARKER]]</f>
        <v>0</v>
      </c>
    </row>
    <row r="706" spans="1:13" x14ac:dyDescent="0.25">
      <c r="A706">
        <f t="shared" si="10"/>
        <v>704</v>
      </c>
      <c r="B706" s="1">
        <v>40.544815</v>
      </c>
      <c r="C706" s="1">
        <v>-4.0121180000000001</v>
      </c>
      <c r="D706" s="2">
        <v>0.18</v>
      </c>
      <c r="E706" s="3">
        <v>0</v>
      </c>
      <c r="F706" s="1">
        <v>40.5448144</v>
      </c>
      <c r="G706" s="1">
        <v>-4.0121187999999997</v>
      </c>
      <c r="H706" s="2">
        <v>0</v>
      </c>
      <c r="I706" s="2">
        <v>0</v>
      </c>
      <c r="J706" s="1">
        <f>Tabla3[[#This Row],[LAT UAV]]-Tabla3[[#This Row],[LAT MARKER]]</f>
        <v>5.999999999062311E-7</v>
      </c>
      <c r="K706" s="1">
        <f>Tabla3[[#This Row],[LON UAV]]-Tabla3[[#This Row],[LON MARKER]]</f>
        <v>7.9999999957891532E-7</v>
      </c>
      <c r="L706" s="2">
        <f>Tabla3[[#This Row],[ALT UAV]]-Tabla3[[#This Row],[ALT MARKER]]</f>
        <v>0.18</v>
      </c>
      <c r="M706" s="2">
        <f>Tabla3[[#This Row],[YAW UAV]]-Tabla3[[#This Row],[YAW MARKER]]</f>
        <v>0</v>
      </c>
    </row>
    <row r="707" spans="1:13" x14ac:dyDescent="0.25">
      <c r="A707">
        <f t="shared" si="10"/>
        <v>705</v>
      </c>
      <c r="B707" s="1">
        <v>40.544815</v>
      </c>
      <c r="C707" s="1">
        <v>-4.0121180000000001</v>
      </c>
      <c r="D707" s="2">
        <v>0.18</v>
      </c>
      <c r="E707" s="3">
        <v>0</v>
      </c>
      <c r="F707" s="1">
        <v>40.5448144</v>
      </c>
      <c r="G707" s="1">
        <v>-4.0121187999999997</v>
      </c>
      <c r="H707" s="2">
        <v>0</v>
      </c>
      <c r="I707" s="2">
        <v>0</v>
      </c>
      <c r="J707" s="1">
        <f>Tabla3[[#This Row],[LAT UAV]]-Tabla3[[#This Row],[LAT MARKER]]</f>
        <v>5.999999999062311E-7</v>
      </c>
      <c r="K707" s="1">
        <f>Tabla3[[#This Row],[LON UAV]]-Tabla3[[#This Row],[LON MARKER]]</f>
        <v>7.9999999957891532E-7</v>
      </c>
      <c r="L707" s="2">
        <f>Tabla3[[#This Row],[ALT UAV]]-Tabla3[[#This Row],[ALT MARKER]]</f>
        <v>0.18</v>
      </c>
      <c r="M707" s="2">
        <f>Tabla3[[#This Row],[YAW UAV]]-Tabla3[[#This Row],[YAW MARKER]]</f>
        <v>0</v>
      </c>
    </row>
    <row r="708" spans="1:13" x14ac:dyDescent="0.25">
      <c r="A708">
        <f t="shared" ref="A708:A770" si="11">A707+1</f>
        <v>706</v>
      </c>
      <c r="B708" s="1">
        <v>40.544815</v>
      </c>
      <c r="C708" s="1">
        <v>-4.0121180000000001</v>
      </c>
      <c r="D708" s="2">
        <v>0.18</v>
      </c>
      <c r="E708" s="3">
        <v>0</v>
      </c>
      <c r="F708" s="1">
        <v>40.5448144</v>
      </c>
      <c r="G708" s="1">
        <v>-4.0121187999999997</v>
      </c>
      <c r="H708" s="2">
        <v>0</v>
      </c>
      <c r="I708" s="2">
        <v>0</v>
      </c>
      <c r="J708" s="1">
        <f>Tabla3[[#This Row],[LAT UAV]]-Tabla3[[#This Row],[LAT MARKER]]</f>
        <v>5.999999999062311E-7</v>
      </c>
      <c r="K708" s="1">
        <f>Tabla3[[#This Row],[LON UAV]]-Tabla3[[#This Row],[LON MARKER]]</f>
        <v>7.9999999957891532E-7</v>
      </c>
      <c r="L708" s="2">
        <f>Tabla3[[#This Row],[ALT UAV]]-Tabla3[[#This Row],[ALT MARKER]]</f>
        <v>0.18</v>
      </c>
      <c r="M708" s="2">
        <f>Tabla3[[#This Row],[YAW UAV]]-Tabla3[[#This Row],[YAW MARKER]]</f>
        <v>0</v>
      </c>
    </row>
    <row r="709" spans="1:13" x14ac:dyDescent="0.25">
      <c r="A709">
        <f t="shared" si="11"/>
        <v>707</v>
      </c>
      <c r="B709" s="1">
        <v>40.544815</v>
      </c>
      <c r="C709" s="1">
        <v>-4.0121178999999998</v>
      </c>
      <c r="D709" s="2">
        <v>0.18</v>
      </c>
      <c r="E709" s="3">
        <v>0</v>
      </c>
      <c r="F709" s="1">
        <v>40.5448144</v>
      </c>
      <c r="G709" s="1">
        <v>-4.0121187999999997</v>
      </c>
      <c r="H709" s="2">
        <v>0</v>
      </c>
      <c r="I709" s="2">
        <v>0</v>
      </c>
      <c r="J709" s="1">
        <f>Tabla3[[#This Row],[LAT UAV]]-Tabla3[[#This Row],[LAT MARKER]]</f>
        <v>5.999999999062311E-7</v>
      </c>
      <c r="K709" s="1">
        <f>Tabla3[[#This Row],[LON UAV]]-Tabla3[[#This Row],[LON MARKER]]</f>
        <v>8.9999999985934664E-7</v>
      </c>
      <c r="L709" s="2">
        <f>Tabla3[[#This Row],[ALT UAV]]-Tabla3[[#This Row],[ALT MARKER]]</f>
        <v>0.18</v>
      </c>
      <c r="M709" s="2">
        <f>Tabla3[[#This Row],[YAW UAV]]-Tabla3[[#This Row],[YAW MARKER]]</f>
        <v>0</v>
      </c>
    </row>
    <row r="710" spans="1:13" x14ac:dyDescent="0.25">
      <c r="A710">
        <f t="shared" si="11"/>
        <v>708</v>
      </c>
      <c r="B710" s="1">
        <v>40.544815</v>
      </c>
      <c r="C710" s="1">
        <v>-4.0121178999999998</v>
      </c>
      <c r="D710" s="2">
        <v>0.18</v>
      </c>
      <c r="E710" s="3">
        <v>0</v>
      </c>
      <c r="F710" s="1">
        <v>40.5448144</v>
      </c>
      <c r="G710" s="1">
        <v>-4.0121187999999997</v>
      </c>
      <c r="H710" s="2">
        <v>0</v>
      </c>
      <c r="I710" s="2">
        <v>0</v>
      </c>
      <c r="J710" s="1">
        <f>Tabla3[[#This Row],[LAT UAV]]-Tabla3[[#This Row],[LAT MARKER]]</f>
        <v>5.999999999062311E-7</v>
      </c>
      <c r="K710" s="1">
        <f>Tabla3[[#This Row],[LON UAV]]-Tabla3[[#This Row],[LON MARKER]]</f>
        <v>8.9999999985934664E-7</v>
      </c>
      <c r="L710" s="2">
        <f>Tabla3[[#This Row],[ALT UAV]]-Tabla3[[#This Row],[ALT MARKER]]</f>
        <v>0.18</v>
      </c>
      <c r="M710" s="2">
        <f>Tabla3[[#This Row],[YAW UAV]]-Tabla3[[#This Row],[YAW MARKER]]</f>
        <v>0</v>
      </c>
    </row>
    <row r="711" spans="1:13" x14ac:dyDescent="0.25">
      <c r="A711">
        <f t="shared" si="11"/>
        <v>709</v>
      </c>
      <c r="B711" s="1">
        <v>40.544815</v>
      </c>
      <c r="C711" s="1">
        <v>-4.0121180000000001</v>
      </c>
      <c r="D711" s="2">
        <v>0.18</v>
      </c>
      <c r="E711" s="3">
        <v>0</v>
      </c>
      <c r="F711" s="1">
        <v>40.5448144</v>
      </c>
      <c r="G711" s="1">
        <v>-4.0121187999999997</v>
      </c>
      <c r="H711" s="2">
        <v>0</v>
      </c>
      <c r="I711" s="2">
        <v>0</v>
      </c>
      <c r="J711" s="1">
        <f>Tabla3[[#This Row],[LAT UAV]]-Tabla3[[#This Row],[LAT MARKER]]</f>
        <v>5.999999999062311E-7</v>
      </c>
      <c r="K711" s="1">
        <f>Tabla3[[#This Row],[LON UAV]]-Tabla3[[#This Row],[LON MARKER]]</f>
        <v>7.9999999957891532E-7</v>
      </c>
      <c r="L711" s="2">
        <f>Tabla3[[#This Row],[ALT UAV]]-Tabla3[[#This Row],[ALT MARKER]]</f>
        <v>0.18</v>
      </c>
      <c r="M711" s="2">
        <f>Tabla3[[#This Row],[YAW UAV]]-Tabla3[[#This Row],[YAW MARKER]]</f>
        <v>0</v>
      </c>
    </row>
    <row r="712" spans="1:13" x14ac:dyDescent="0.25">
      <c r="A712">
        <f t="shared" si="11"/>
        <v>710</v>
      </c>
      <c r="B712" s="1">
        <v>40.544815</v>
      </c>
      <c r="C712" s="1">
        <v>-4.0121180000000001</v>
      </c>
      <c r="D712" s="2">
        <v>0.18</v>
      </c>
      <c r="E712" s="3">
        <v>0</v>
      </c>
      <c r="F712" s="1">
        <v>40.5448144</v>
      </c>
      <c r="G712" s="1">
        <v>-4.0121187999999997</v>
      </c>
      <c r="H712" s="2">
        <v>0</v>
      </c>
      <c r="I712" s="2">
        <v>0</v>
      </c>
      <c r="J712" s="1">
        <f>Tabla3[[#This Row],[LAT UAV]]-Tabla3[[#This Row],[LAT MARKER]]</f>
        <v>5.999999999062311E-7</v>
      </c>
      <c r="K712" s="1">
        <f>Tabla3[[#This Row],[LON UAV]]-Tabla3[[#This Row],[LON MARKER]]</f>
        <v>7.9999999957891532E-7</v>
      </c>
      <c r="L712" s="2">
        <f>Tabla3[[#This Row],[ALT UAV]]-Tabla3[[#This Row],[ALT MARKER]]</f>
        <v>0.18</v>
      </c>
      <c r="M712" s="2">
        <f>Tabla3[[#This Row],[YAW UAV]]-Tabla3[[#This Row],[YAW MARKER]]</f>
        <v>0</v>
      </c>
    </row>
    <row r="713" spans="1:13" x14ac:dyDescent="0.25">
      <c r="A713">
        <f t="shared" si="11"/>
        <v>711</v>
      </c>
      <c r="B713" s="1">
        <v>40.544815</v>
      </c>
      <c r="C713" s="1">
        <v>-4.0121180000000001</v>
      </c>
      <c r="D713" s="2">
        <v>0.17</v>
      </c>
      <c r="E713" s="3">
        <v>0</v>
      </c>
      <c r="F713" s="1">
        <v>40.5448144</v>
      </c>
      <c r="G713" s="1">
        <v>-4.0121187999999997</v>
      </c>
      <c r="H713" s="2">
        <v>0</v>
      </c>
      <c r="I713" s="2">
        <v>0</v>
      </c>
      <c r="J713" s="1">
        <f>Tabla3[[#This Row],[LAT UAV]]-Tabla3[[#This Row],[LAT MARKER]]</f>
        <v>5.999999999062311E-7</v>
      </c>
      <c r="K713" s="1">
        <f>Tabla3[[#This Row],[LON UAV]]-Tabla3[[#This Row],[LON MARKER]]</f>
        <v>7.9999999957891532E-7</v>
      </c>
      <c r="L713" s="2">
        <f>Tabla3[[#This Row],[ALT UAV]]-Tabla3[[#This Row],[ALT MARKER]]</f>
        <v>0.17</v>
      </c>
      <c r="M713" s="2">
        <f>Tabla3[[#This Row],[YAW UAV]]-Tabla3[[#This Row],[YAW MARKER]]</f>
        <v>0</v>
      </c>
    </row>
    <row r="714" spans="1:13" x14ac:dyDescent="0.25">
      <c r="A714">
        <f t="shared" si="11"/>
        <v>712</v>
      </c>
      <c r="B714" s="1">
        <v>40.544815</v>
      </c>
      <c r="C714" s="1">
        <v>-4.0121180000000001</v>
      </c>
      <c r="D714" s="2">
        <v>0.17</v>
      </c>
      <c r="E714" s="3">
        <v>0</v>
      </c>
      <c r="F714" s="1">
        <v>40.5448144</v>
      </c>
      <c r="G714" s="1">
        <v>-4.0121187999999997</v>
      </c>
      <c r="H714" s="2">
        <v>0</v>
      </c>
      <c r="I714" s="2">
        <v>0</v>
      </c>
      <c r="J714" s="1">
        <f>Tabla3[[#This Row],[LAT UAV]]-Tabla3[[#This Row],[LAT MARKER]]</f>
        <v>5.999999999062311E-7</v>
      </c>
      <c r="K714" s="1">
        <f>Tabla3[[#This Row],[LON UAV]]-Tabla3[[#This Row],[LON MARKER]]</f>
        <v>7.9999999957891532E-7</v>
      </c>
      <c r="L714" s="2">
        <f>Tabla3[[#This Row],[ALT UAV]]-Tabla3[[#This Row],[ALT MARKER]]</f>
        <v>0.17</v>
      </c>
      <c r="M714" s="2">
        <f>Tabla3[[#This Row],[YAW UAV]]-Tabla3[[#This Row],[YAW MARKER]]</f>
        <v>0</v>
      </c>
    </row>
    <row r="715" spans="1:13" x14ac:dyDescent="0.25">
      <c r="A715">
        <f t="shared" si="11"/>
        <v>713</v>
      </c>
      <c r="B715" s="1">
        <v>40.544815</v>
      </c>
      <c r="C715" s="1">
        <v>-4.0121180000000001</v>
      </c>
      <c r="D715" s="2">
        <v>0.17</v>
      </c>
      <c r="E715" s="3">
        <v>0</v>
      </c>
      <c r="F715" s="1">
        <v>40.5448144</v>
      </c>
      <c r="G715" s="1">
        <v>-4.0121187999999997</v>
      </c>
      <c r="H715" s="2">
        <v>0</v>
      </c>
      <c r="I715" s="2">
        <v>0</v>
      </c>
      <c r="J715" s="1">
        <f>Tabla3[[#This Row],[LAT UAV]]-Tabla3[[#This Row],[LAT MARKER]]</f>
        <v>5.999999999062311E-7</v>
      </c>
      <c r="K715" s="1">
        <f>Tabla3[[#This Row],[LON UAV]]-Tabla3[[#This Row],[LON MARKER]]</f>
        <v>7.9999999957891532E-7</v>
      </c>
      <c r="L715" s="2">
        <f>Tabla3[[#This Row],[ALT UAV]]-Tabla3[[#This Row],[ALT MARKER]]</f>
        <v>0.17</v>
      </c>
      <c r="M715" s="2">
        <f>Tabla3[[#This Row],[YAW UAV]]-Tabla3[[#This Row],[YAW MARKER]]</f>
        <v>0</v>
      </c>
    </row>
    <row r="716" spans="1:13" x14ac:dyDescent="0.25">
      <c r="A716">
        <f t="shared" si="11"/>
        <v>714</v>
      </c>
      <c r="B716" s="1">
        <v>40.544815</v>
      </c>
      <c r="C716" s="1">
        <v>-4.0121180000000001</v>
      </c>
      <c r="D716" s="2">
        <v>0.17</v>
      </c>
      <c r="E716" s="3">
        <v>0</v>
      </c>
      <c r="F716" s="1">
        <v>40.5448144</v>
      </c>
      <c r="G716" s="1">
        <v>-4.0121187999999997</v>
      </c>
      <c r="H716" s="2">
        <v>0</v>
      </c>
      <c r="I716" s="2">
        <v>0</v>
      </c>
      <c r="J716" s="1">
        <f>Tabla3[[#This Row],[LAT UAV]]-Tabla3[[#This Row],[LAT MARKER]]</f>
        <v>5.999999999062311E-7</v>
      </c>
      <c r="K716" s="1">
        <f>Tabla3[[#This Row],[LON UAV]]-Tabla3[[#This Row],[LON MARKER]]</f>
        <v>7.9999999957891532E-7</v>
      </c>
      <c r="L716" s="2">
        <f>Tabla3[[#This Row],[ALT UAV]]-Tabla3[[#This Row],[ALT MARKER]]</f>
        <v>0.17</v>
      </c>
      <c r="M716" s="2">
        <f>Tabla3[[#This Row],[YAW UAV]]-Tabla3[[#This Row],[YAW MARKER]]</f>
        <v>0</v>
      </c>
    </row>
    <row r="717" spans="1:13" x14ac:dyDescent="0.25">
      <c r="A717">
        <f t="shared" si="11"/>
        <v>715</v>
      </c>
      <c r="B717" s="1">
        <v>40.544815</v>
      </c>
      <c r="C717" s="1">
        <v>-4.0121180000000001</v>
      </c>
      <c r="D717" s="2">
        <v>0.18</v>
      </c>
      <c r="E717" s="3">
        <v>0</v>
      </c>
      <c r="F717" s="1">
        <v>40.5448144</v>
      </c>
      <c r="G717" s="1">
        <v>-4.0121187999999997</v>
      </c>
      <c r="H717" s="2">
        <v>0</v>
      </c>
      <c r="I717" s="2">
        <v>0</v>
      </c>
      <c r="J717" s="1">
        <f>Tabla3[[#This Row],[LAT UAV]]-Tabla3[[#This Row],[LAT MARKER]]</f>
        <v>5.999999999062311E-7</v>
      </c>
      <c r="K717" s="1">
        <f>Tabla3[[#This Row],[LON UAV]]-Tabla3[[#This Row],[LON MARKER]]</f>
        <v>7.9999999957891532E-7</v>
      </c>
      <c r="L717" s="2">
        <f>Tabla3[[#This Row],[ALT UAV]]-Tabla3[[#This Row],[ALT MARKER]]</f>
        <v>0.18</v>
      </c>
      <c r="M717" s="2">
        <f>Tabla3[[#This Row],[YAW UAV]]-Tabla3[[#This Row],[YAW MARKER]]</f>
        <v>0</v>
      </c>
    </row>
    <row r="718" spans="1:13" x14ac:dyDescent="0.25">
      <c r="A718">
        <f t="shared" si="11"/>
        <v>716</v>
      </c>
      <c r="B718" s="1">
        <v>40.544815</v>
      </c>
      <c r="C718" s="1">
        <v>-4.0121180000000001</v>
      </c>
      <c r="D718" s="2">
        <v>0.18</v>
      </c>
      <c r="E718" s="3">
        <v>0</v>
      </c>
      <c r="F718" s="1">
        <v>40.5448144</v>
      </c>
      <c r="G718" s="1">
        <v>-4.0121187999999997</v>
      </c>
      <c r="H718" s="2">
        <v>0</v>
      </c>
      <c r="I718" s="2">
        <v>0</v>
      </c>
      <c r="J718" s="1">
        <f>Tabla3[[#This Row],[LAT UAV]]-Tabla3[[#This Row],[LAT MARKER]]</f>
        <v>5.999999999062311E-7</v>
      </c>
      <c r="K718" s="1">
        <f>Tabla3[[#This Row],[LON UAV]]-Tabla3[[#This Row],[LON MARKER]]</f>
        <v>7.9999999957891532E-7</v>
      </c>
      <c r="L718" s="2">
        <f>Tabla3[[#This Row],[ALT UAV]]-Tabla3[[#This Row],[ALT MARKER]]</f>
        <v>0.18</v>
      </c>
      <c r="M718" s="2">
        <f>Tabla3[[#This Row],[YAW UAV]]-Tabla3[[#This Row],[YAW MARKER]]</f>
        <v>0</v>
      </c>
    </row>
    <row r="719" spans="1:13" x14ac:dyDescent="0.25">
      <c r="A719">
        <f t="shared" si="11"/>
        <v>717</v>
      </c>
      <c r="B719" s="1">
        <v>40.544815</v>
      </c>
      <c r="C719" s="1">
        <v>-4.0121180000000001</v>
      </c>
      <c r="D719" s="2">
        <v>0.18</v>
      </c>
      <c r="E719" s="3">
        <v>0</v>
      </c>
      <c r="F719" s="1">
        <v>40.5448144</v>
      </c>
      <c r="G719" s="1">
        <v>-4.0121187999999997</v>
      </c>
      <c r="H719" s="2">
        <v>0</v>
      </c>
      <c r="I719" s="2">
        <v>0</v>
      </c>
      <c r="J719" s="1">
        <f>Tabla3[[#This Row],[LAT UAV]]-Tabla3[[#This Row],[LAT MARKER]]</f>
        <v>5.999999999062311E-7</v>
      </c>
      <c r="K719" s="1">
        <f>Tabla3[[#This Row],[LON UAV]]-Tabla3[[#This Row],[LON MARKER]]</f>
        <v>7.9999999957891532E-7</v>
      </c>
      <c r="L719" s="2">
        <f>Tabla3[[#This Row],[ALT UAV]]-Tabla3[[#This Row],[ALT MARKER]]</f>
        <v>0.18</v>
      </c>
      <c r="M719" s="2">
        <f>Tabla3[[#This Row],[YAW UAV]]-Tabla3[[#This Row],[YAW MARKER]]</f>
        <v>0</v>
      </c>
    </row>
    <row r="720" spans="1:13" x14ac:dyDescent="0.25">
      <c r="A720">
        <f t="shared" si="11"/>
        <v>718</v>
      </c>
      <c r="B720" s="1">
        <v>40.544815</v>
      </c>
      <c r="C720" s="1">
        <v>-4.0121181000000004</v>
      </c>
      <c r="D720" s="2">
        <v>0.19</v>
      </c>
      <c r="E720" s="3">
        <v>0</v>
      </c>
      <c r="F720" s="1">
        <v>40.5448144</v>
      </c>
      <c r="G720" s="1">
        <v>-4.0121187999999997</v>
      </c>
      <c r="H720" s="2">
        <v>0</v>
      </c>
      <c r="I720" s="2">
        <v>0</v>
      </c>
      <c r="J720" s="1">
        <f>Tabla3[[#This Row],[LAT UAV]]-Tabla3[[#This Row],[LAT MARKER]]</f>
        <v>5.999999999062311E-7</v>
      </c>
      <c r="K720" s="1">
        <f>Tabla3[[#This Row],[LON UAV]]-Tabla3[[#This Row],[LON MARKER]]</f>
        <v>6.99999999298484E-7</v>
      </c>
      <c r="L720" s="2">
        <f>Tabla3[[#This Row],[ALT UAV]]-Tabla3[[#This Row],[ALT MARKER]]</f>
        <v>0.19</v>
      </c>
      <c r="M720" s="2">
        <f>Tabla3[[#This Row],[YAW UAV]]-Tabla3[[#This Row],[YAW MARKER]]</f>
        <v>0</v>
      </c>
    </row>
    <row r="721" spans="1:13" x14ac:dyDescent="0.25">
      <c r="A721">
        <f t="shared" si="11"/>
        <v>719</v>
      </c>
      <c r="B721" s="1">
        <v>40.544815</v>
      </c>
      <c r="C721" s="1">
        <v>-4.0121181000000004</v>
      </c>
      <c r="D721" s="2">
        <v>0.19</v>
      </c>
      <c r="E721" s="3">
        <v>0</v>
      </c>
      <c r="F721" s="1">
        <v>40.5448144</v>
      </c>
      <c r="G721" s="1">
        <v>-4.0121187999999997</v>
      </c>
      <c r="H721" s="2">
        <v>0</v>
      </c>
      <c r="I721" s="2">
        <v>0</v>
      </c>
      <c r="J721" s="1">
        <f>Tabla3[[#This Row],[LAT UAV]]-Tabla3[[#This Row],[LAT MARKER]]</f>
        <v>5.999999999062311E-7</v>
      </c>
      <c r="K721" s="1">
        <f>Tabla3[[#This Row],[LON UAV]]-Tabla3[[#This Row],[LON MARKER]]</f>
        <v>6.99999999298484E-7</v>
      </c>
      <c r="L721" s="2">
        <f>Tabla3[[#This Row],[ALT UAV]]-Tabla3[[#This Row],[ALT MARKER]]</f>
        <v>0.19</v>
      </c>
      <c r="M721" s="2">
        <f>Tabla3[[#This Row],[YAW UAV]]-Tabla3[[#This Row],[YAW MARKER]]</f>
        <v>0</v>
      </c>
    </row>
    <row r="722" spans="1:13" x14ac:dyDescent="0.25">
      <c r="A722">
        <f t="shared" si="11"/>
        <v>720</v>
      </c>
      <c r="B722" s="1">
        <v>40.544815</v>
      </c>
      <c r="C722" s="1">
        <v>-4.0121181000000004</v>
      </c>
      <c r="D722" s="2">
        <v>0.19</v>
      </c>
      <c r="E722" s="3">
        <v>0</v>
      </c>
      <c r="F722" s="1">
        <v>40.5448144</v>
      </c>
      <c r="G722" s="1">
        <v>-4.0121187999999997</v>
      </c>
      <c r="H722" s="2">
        <v>0</v>
      </c>
      <c r="I722" s="2">
        <v>0</v>
      </c>
      <c r="J722" s="1">
        <f>Tabla3[[#This Row],[LAT UAV]]-Tabla3[[#This Row],[LAT MARKER]]</f>
        <v>5.999999999062311E-7</v>
      </c>
      <c r="K722" s="1">
        <f>Tabla3[[#This Row],[LON UAV]]-Tabla3[[#This Row],[LON MARKER]]</f>
        <v>6.99999999298484E-7</v>
      </c>
      <c r="L722" s="2">
        <f>Tabla3[[#This Row],[ALT UAV]]-Tabla3[[#This Row],[ALT MARKER]]</f>
        <v>0.19</v>
      </c>
      <c r="M722" s="2">
        <f>Tabla3[[#This Row],[YAW UAV]]-Tabla3[[#This Row],[YAW MARKER]]</f>
        <v>0</v>
      </c>
    </row>
    <row r="723" spans="1:13" x14ac:dyDescent="0.25">
      <c r="A723">
        <f t="shared" si="11"/>
        <v>721</v>
      </c>
      <c r="B723" s="1">
        <v>40.544815</v>
      </c>
      <c r="C723" s="1">
        <v>-4.0121181000000004</v>
      </c>
      <c r="D723" s="2">
        <v>0.18</v>
      </c>
      <c r="E723" s="3">
        <v>0</v>
      </c>
      <c r="F723" s="1">
        <v>40.5448144</v>
      </c>
      <c r="G723" s="1">
        <v>-4.0121187999999997</v>
      </c>
      <c r="H723" s="2">
        <v>0</v>
      </c>
      <c r="I723" s="2">
        <v>0</v>
      </c>
      <c r="J723" s="1">
        <f>Tabla3[[#This Row],[LAT UAV]]-Tabla3[[#This Row],[LAT MARKER]]</f>
        <v>5.999999999062311E-7</v>
      </c>
      <c r="K723" s="1">
        <f>Tabla3[[#This Row],[LON UAV]]-Tabla3[[#This Row],[LON MARKER]]</f>
        <v>6.99999999298484E-7</v>
      </c>
      <c r="L723" s="2">
        <f>Tabla3[[#This Row],[ALT UAV]]-Tabla3[[#This Row],[ALT MARKER]]</f>
        <v>0.18</v>
      </c>
      <c r="M723" s="2">
        <f>Tabla3[[#This Row],[YAW UAV]]-Tabla3[[#This Row],[YAW MARKER]]</f>
        <v>0</v>
      </c>
    </row>
    <row r="724" spans="1:13" x14ac:dyDescent="0.25">
      <c r="A724">
        <f t="shared" si="11"/>
        <v>722</v>
      </c>
      <c r="B724" s="1">
        <v>40.544815</v>
      </c>
      <c r="C724" s="1">
        <v>-4.0121181000000004</v>
      </c>
      <c r="D724" s="2">
        <v>0.18</v>
      </c>
      <c r="E724" s="3">
        <v>0</v>
      </c>
      <c r="F724" s="1">
        <v>40.5448144</v>
      </c>
      <c r="G724" s="1">
        <v>-4.0121187999999997</v>
      </c>
      <c r="H724" s="2">
        <v>0</v>
      </c>
      <c r="I724" s="2">
        <v>0</v>
      </c>
      <c r="J724" s="1">
        <f>Tabla3[[#This Row],[LAT UAV]]-Tabla3[[#This Row],[LAT MARKER]]</f>
        <v>5.999999999062311E-7</v>
      </c>
      <c r="K724" s="1">
        <f>Tabla3[[#This Row],[LON UAV]]-Tabla3[[#This Row],[LON MARKER]]</f>
        <v>6.99999999298484E-7</v>
      </c>
      <c r="L724" s="2">
        <f>Tabla3[[#This Row],[ALT UAV]]-Tabla3[[#This Row],[ALT MARKER]]</f>
        <v>0.18</v>
      </c>
      <c r="M724" s="2">
        <f>Tabla3[[#This Row],[YAW UAV]]-Tabla3[[#This Row],[YAW MARKER]]</f>
        <v>0</v>
      </c>
    </row>
    <row r="725" spans="1:13" x14ac:dyDescent="0.25">
      <c r="A725">
        <f t="shared" si="11"/>
        <v>723</v>
      </c>
      <c r="B725" s="1">
        <v>40.544815</v>
      </c>
      <c r="C725" s="1">
        <v>-4.0121181000000004</v>
      </c>
      <c r="D725" s="2">
        <v>0.18</v>
      </c>
      <c r="E725" s="3">
        <v>0</v>
      </c>
      <c r="F725" s="1">
        <v>40.5448144</v>
      </c>
      <c r="G725" s="1">
        <v>-4.0121187999999997</v>
      </c>
      <c r="H725" s="2">
        <v>0</v>
      </c>
      <c r="I725" s="2">
        <v>0</v>
      </c>
      <c r="J725" s="1">
        <f>Tabla3[[#This Row],[LAT UAV]]-Tabla3[[#This Row],[LAT MARKER]]</f>
        <v>5.999999999062311E-7</v>
      </c>
      <c r="K725" s="1">
        <f>Tabla3[[#This Row],[LON UAV]]-Tabla3[[#This Row],[LON MARKER]]</f>
        <v>6.99999999298484E-7</v>
      </c>
      <c r="L725" s="2">
        <f>Tabla3[[#This Row],[ALT UAV]]-Tabla3[[#This Row],[ALT MARKER]]</f>
        <v>0.18</v>
      </c>
      <c r="M725" s="2">
        <f>Tabla3[[#This Row],[YAW UAV]]-Tabla3[[#This Row],[YAW MARKER]]</f>
        <v>0</v>
      </c>
    </row>
    <row r="726" spans="1:13" x14ac:dyDescent="0.25">
      <c r="A726">
        <f t="shared" si="11"/>
        <v>724</v>
      </c>
      <c r="B726" s="1">
        <v>40.544815</v>
      </c>
      <c r="C726" s="1">
        <v>-4.0121181000000004</v>
      </c>
      <c r="D726" s="2">
        <v>0.18</v>
      </c>
      <c r="E726" s="3">
        <v>0</v>
      </c>
      <c r="F726" s="1">
        <v>40.5448144</v>
      </c>
      <c r="G726" s="1">
        <v>-4.0121187999999997</v>
      </c>
      <c r="H726" s="2">
        <v>0</v>
      </c>
      <c r="I726" s="2">
        <v>0</v>
      </c>
      <c r="J726" s="1">
        <f>Tabla3[[#This Row],[LAT UAV]]-Tabla3[[#This Row],[LAT MARKER]]</f>
        <v>5.999999999062311E-7</v>
      </c>
      <c r="K726" s="1">
        <f>Tabla3[[#This Row],[LON UAV]]-Tabla3[[#This Row],[LON MARKER]]</f>
        <v>6.99999999298484E-7</v>
      </c>
      <c r="L726" s="2">
        <f>Tabla3[[#This Row],[ALT UAV]]-Tabla3[[#This Row],[ALT MARKER]]</f>
        <v>0.18</v>
      </c>
      <c r="M726" s="2">
        <f>Tabla3[[#This Row],[YAW UAV]]-Tabla3[[#This Row],[YAW MARKER]]</f>
        <v>0</v>
      </c>
    </row>
    <row r="727" spans="1:13" x14ac:dyDescent="0.25">
      <c r="A727">
        <f t="shared" si="11"/>
        <v>725</v>
      </c>
      <c r="B727" s="1">
        <v>40.544815</v>
      </c>
      <c r="C727" s="1">
        <v>-4.0121181000000004</v>
      </c>
      <c r="D727" s="2">
        <v>0.18</v>
      </c>
      <c r="E727" s="3">
        <v>0</v>
      </c>
      <c r="F727" s="1">
        <v>40.5448144</v>
      </c>
      <c r="G727" s="1">
        <v>-4.0121187999999997</v>
      </c>
      <c r="H727" s="2">
        <v>0</v>
      </c>
      <c r="I727" s="2">
        <v>0</v>
      </c>
      <c r="J727" s="1">
        <f>Tabla3[[#This Row],[LAT UAV]]-Tabla3[[#This Row],[LAT MARKER]]</f>
        <v>5.999999999062311E-7</v>
      </c>
      <c r="K727" s="1">
        <f>Tabla3[[#This Row],[LON UAV]]-Tabla3[[#This Row],[LON MARKER]]</f>
        <v>6.99999999298484E-7</v>
      </c>
      <c r="L727" s="2">
        <f>Tabla3[[#This Row],[ALT UAV]]-Tabla3[[#This Row],[ALT MARKER]]</f>
        <v>0.18</v>
      </c>
      <c r="M727" s="2">
        <f>Tabla3[[#This Row],[YAW UAV]]-Tabla3[[#This Row],[YAW MARKER]]</f>
        <v>0</v>
      </c>
    </row>
    <row r="728" spans="1:13" x14ac:dyDescent="0.25">
      <c r="A728">
        <f t="shared" si="11"/>
        <v>726</v>
      </c>
      <c r="B728" s="1">
        <v>40.544815</v>
      </c>
      <c r="C728" s="1">
        <v>-4.0121181000000004</v>
      </c>
      <c r="D728" s="2">
        <v>0.18</v>
      </c>
      <c r="E728" s="3">
        <v>0</v>
      </c>
      <c r="F728" s="1">
        <v>40.5448144</v>
      </c>
      <c r="G728" s="1">
        <v>-4.0121187999999997</v>
      </c>
      <c r="H728" s="2">
        <v>0</v>
      </c>
      <c r="I728" s="2">
        <v>0</v>
      </c>
      <c r="J728" s="1">
        <f>Tabla3[[#This Row],[LAT UAV]]-Tabla3[[#This Row],[LAT MARKER]]</f>
        <v>5.999999999062311E-7</v>
      </c>
      <c r="K728" s="1">
        <f>Tabla3[[#This Row],[LON UAV]]-Tabla3[[#This Row],[LON MARKER]]</f>
        <v>6.99999999298484E-7</v>
      </c>
      <c r="L728" s="2">
        <f>Tabla3[[#This Row],[ALT UAV]]-Tabla3[[#This Row],[ALT MARKER]]</f>
        <v>0.18</v>
      </c>
      <c r="M728" s="2">
        <f>Tabla3[[#This Row],[YAW UAV]]-Tabla3[[#This Row],[YAW MARKER]]</f>
        <v>0</v>
      </c>
    </row>
    <row r="729" spans="1:13" x14ac:dyDescent="0.25">
      <c r="A729">
        <f t="shared" si="11"/>
        <v>727</v>
      </c>
      <c r="B729" s="1">
        <v>40.544815</v>
      </c>
      <c r="C729" s="1">
        <v>-4.0121181000000004</v>
      </c>
      <c r="D729" s="2">
        <v>0.18</v>
      </c>
      <c r="E729" s="3">
        <v>0</v>
      </c>
      <c r="F729" s="1">
        <v>40.5448144</v>
      </c>
      <c r="G729" s="1">
        <v>-4.0121187999999997</v>
      </c>
      <c r="H729" s="2">
        <v>0</v>
      </c>
      <c r="I729" s="2">
        <v>0</v>
      </c>
      <c r="J729" s="1">
        <f>Tabla3[[#This Row],[LAT UAV]]-Tabla3[[#This Row],[LAT MARKER]]</f>
        <v>5.999999999062311E-7</v>
      </c>
      <c r="K729" s="1">
        <f>Tabla3[[#This Row],[LON UAV]]-Tabla3[[#This Row],[LON MARKER]]</f>
        <v>6.99999999298484E-7</v>
      </c>
      <c r="L729" s="2">
        <f>Tabla3[[#This Row],[ALT UAV]]-Tabla3[[#This Row],[ALT MARKER]]</f>
        <v>0.18</v>
      </c>
      <c r="M729" s="2">
        <f>Tabla3[[#This Row],[YAW UAV]]-Tabla3[[#This Row],[YAW MARKER]]</f>
        <v>0</v>
      </c>
    </row>
    <row r="730" spans="1:13" x14ac:dyDescent="0.25">
      <c r="A730">
        <f t="shared" si="11"/>
        <v>728</v>
      </c>
      <c r="B730" s="1">
        <v>40.544815</v>
      </c>
      <c r="C730" s="1">
        <v>-4.0121181000000004</v>
      </c>
      <c r="D730" s="2">
        <v>0.18</v>
      </c>
      <c r="E730" s="3">
        <v>0</v>
      </c>
      <c r="F730" s="1">
        <v>40.5448144</v>
      </c>
      <c r="G730" s="1">
        <v>-4.0121187999999997</v>
      </c>
      <c r="H730" s="2">
        <v>0</v>
      </c>
      <c r="I730" s="2">
        <v>0</v>
      </c>
      <c r="J730" s="1">
        <f>Tabla3[[#This Row],[LAT UAV]]-Tabla3[[#This Row],[LAT MARKER]]</f>
        <v>5.999999999062311E-7</v>
      </c>
      <c r="K730" s="1">
        <f>Tabla3[[#This Row],[LON UAV]]-Tabla3[[#This Row],[LON MARKER]]</f>
        <v>6.99999999298484E-7</v>
      </c>
      <c r="L730" s="2">
        <f>Tabla3[[#This Row],[ALT UAV]]-Tabla3[[#This Row],[ALT MARKER]]</f>
        <v>0.18</v>
      </c>
      <c r="M730" s="2">
        <f>Tabla3[[#This Row],[YAW UAV]]-Tabla3[[#This Row],[YAW MARKER]]</f>
        <v>0</v>
      </c>
    </row>
    <row r="731" spans="1:13" x14ac:dyDescent="0.25">
      <c r="A731">
        <f t="shared" si="11"/>
        <v>729</v>
      </c>
      <c r="B731" s="1">
        <v>40.544815</v>
      </c>
      <c r="C731" s="1">
        <v>-4.0121181000000004</v>
      </c>
      <c r="D731" s="2">
        <v>0.19</v>
      </c>
      <c r="E731" s="3">
        <v>0</v>
      </c>
      <c r="F731" s="1">
        <v>40.5448144</v>
      </c>
      <c r="G731" s="1">
        <v>-4.0121187999999997</v>
      </c>
      <c r="H731" s="2">
        <v>0</v>
      </c>
      <c r="I731" s="2">
        <v>0</v>
      </c>
      <c r="J731" s="1">
        <f>Tabla3[[#This Row],[LAT UAV]]-Tabla3[[#This Row],[LAT MARKER]]</f>
        <v>5.999999999062311E-7</v>
      </c>
      <c r="K731" s="1">
        <f>Tabla3[[#This Row],[LON UAV]]-Tabla3[[#This Row],[LON MARKER]]</f>
        <v>6.99999999298484E-7</v>
      </c>
      <c r="L731" s="2">
        <f>Tabla3[[#This Row],[ALT UAV]]-Tabla3[[#This Row],[ALT MARKER]]</f>
        <v>0.19</v>
      </c>
      <c r="M731" s="2">
        <f>Tabla3[[#This Row],[YAW UAV]]-Tabla3[[#This Row],[YAW MARKER]]</f>
        <v>0</v>
      </c>
    </row>
    <row r="732" spans="1:13" x14ac:dyDescent="0.25">
      <c r="A732">
        <f t="shared" si="11"/>
        <v>730</v>
      </c>
      <c r="B732" s="1">
        <v>40.544815</v>
      </c>
      <c r="C732" s="1">
        <v>-4.0121181000000004</v>
      </c>
      <c r="D732" s="2">
        <v>0.19</v>
      </c>
      <c r="E732" s="3">
        <v>0</v>
      </c>
      <c r="F732" s="1">
        <v>40.5448144</v>
      </c>
      <c r="G732" s="1">
        <v>-4.0121187999999997</v>
      </c>
      <c r="H732" s="2">
        <v>0</v>
      </c>
      <c r="I732" s="2">
        <v>0</v>
      </c>
      <c r="J732" s="1">
        <f>Tabla3[[#This Row],[LAT UAV]]-Tabla3[[#This Row],[LAT MARKER]]</f>
        <v>5.999999999062311E-7</v>
      </c>
      <c r="K732" s="1">
        <f>Tabla3[[#This Row],[LON UAV]]-Tabla3[[#This Row],[LON MARKER]]</f>
        <v>6.99999999298484E-7</v>
      </c>
      <c r="L732" s="2">
        <f>Tabla3[[#This Row],[ALT UAV]]-Tabla3[[#This Row],[ALT MARKER]]</f>
        <v>0.19</v>
      </c>
      <c r="M732" s="2">
        <f>Tabla3[[#This Row],[YAW UAV]]-Tabla3[[#This Row],[YAW MARKER]]</f>
        <v>0</v>
      </c>
    </row>
    <row r="733" spans="1:13" x14ac:dyDescent="0.25">
      <c r="A733">
        <f t="shared" si="11"/>
        <v>731</v>
      </c>
      <c r="B733" s="1">
        <v>40.544815</v>
      </c>
      <c r="C733" s="1">
        <v>-4.0121181000000004</v>
      </c>
      <c r="D733" s="2">
        <v>0.19</v>
      </c>
      <c r="E733" s="3">
        <v>0</v>
      </c>
      <c r="F733" s="1">
        <v>40.5448144</v>
      </c>
      <c r="G733" s="1">
        <v>-4.0121187999999997</v>
      </c>
      <c r="H733" s="2">
        <v>0</v>
      </c>
      <c r="I733" s="2">
        <v>0</v>
      </c>
      <c r="J733" s="1">
        <f>Tabla3[[#This Row],[LAT UAV]]-Tabla3[[#This Row],[LAT MARKER]]</f>
        <v>5.999999999062311E-7</v>
      </c>
      <c r="K733" s="1">
        <f>Tabla3[[#This Row],[LON UAV]]-Tabla3[[#This Row],[LON MARKER]]</f>
        <v>6.99999999298484E-7</v>
      </c>
      <c r="L733" s="2">
        <f>Tabla3[[#This Row],[ALT UAV]]-Tabla3[[#This Row],[ALT MARKER]]</f>
        <v>0.19</v>
      </c>
      <c r="M733" s="2">
        <f>Tabla3[[#This Row],[YAW UAV]]-Tabla3[[#This Row],[YAW MARKER]]</f>
        <v>0</v>
      </c>
    </row>
    <row r="734" spans="1:13" x14ac:dyDescent="0.25">
      <c r="A734">
        <f t="shared" si="11"/>
        <v>732</v>
      </c>
      <c r="B734" s="1">
        <v>40.544815</v>
      </c>
      <c r="C734" s="1">
        <v>-4.0121181000000004</v>
      </c>
      <c r="D734" s="2">
        <v>0.19</v>
      </c>
      <c r="E734" s="3">
        <v>0</v>
      </c>
      <c r="F734" s="1">
        <v>40.5448144</v>
      </c>
      <c r="G734" s="1">
        <v>-4.0121187999999997</v>
      </c>
      <c r="H734" s="2">
        <v>0</v>
      </c>
      <c r="I734" s="2">
        <v>0</v>
      </c>
      <c r="J734" s="1">
        <f>Tabla3[[#This Row],[LAT UAV]]-Tabla3[[#This Row],[LAT MARKER]]</f>
        <v>5.999999999062311E-7</v>
      </c>
      <c r="K734" s="1">
        <f>Tabla3[[#This Row],[LON UAV]]-Tabla3[[#This Row],[LON MARKER]]</f>
        <v>6.99999999298484E-7</v>
      </c>
      <c r="L734" s="2">
        <f>Tabla3[[#This Row],[ALT UAV]]-Tabla3[[#This Row],[ALT MARKER]]</f>
        <v>0.19</v>
      </c>
      <c r="M734" s="2">
        <f>Tabla3[[#This Row],[YAW UAV]]-Tabla3[[#This Row],[YAW MARKER]]</f>
        <v>0</v>
      </c>
    </row>
    <row r="735" spans="1:13" x14ac:dyDescent="0.25">
      <c r="A735">
        <f t="shared" si="11"/>
        <v>733</v>
      </c>
      <c r="B735" s="1">
        <v>40.544815</v>
      </c>
      <c r="C735" s="1">
        <v>-4.0121181000000004</v>
      </c>
      <c r="D735" s="2">
        <v>0.19</v>
      </c>
      <c r="E735" s="3">
        <v>0</v>
      </c>
      <c r="F735" s="1">
        <v>40.5448144</v>
      </c>
      <c r="G735" s="1">
        <v>-4.0121187999999997</v>
      </c>
      <c r="H735" s="2">
        <v>0</v>
      </c>
      <c r="I735" s="2">
        <v>0</v>
      </c>
      <c r="J735" s="1">
        <f>Tabla3[[#This Row],[LAT UAV]]-Tabla3[[#This Row],[LAT MARKER]]</f>
        <v>5.999999999062311E-7</v>
      </c>
      <c r="K735" s="1">
        <f>Tabla3[[#This Row],[LON UAV]]-Tabla3[[#This Row],[LON MARKER]]</f>
        <v>6.99999999298484E-7</v>
      </c>
      <c r="L735" s="2">
        <f>Tabla3[[#This Row],[ALT UAV]]-Tabla3[[#This Row],[ALT MARKER]]</f>
        <v>0.19</v>
      </c>
      <c r="M735" s="2">
        <f>Tabla3[[#This Row],[YAW UAV]]-Tabla3[[#This Row],[YAW MARKER]]</f>
        <v>0</v>
      </c>
    </row>
    <row r="736" spans="1:13" x14ac:dyDescent="0.25">
      <c r="A736">
        <f t="shared" si="11"/>
        <v>734</v>
      </c>
      <c r="B736" s="1">
        <v>40.544815</v>
      </c>
      <c r="C736" s="1">
        <v>-4.0121181000000004</v>
      </c>
      <c r="D736" s="2">
        <v>0.19</v>
      </c>
      <c r="E736" s="3">
        <v>0</v>
      </c>
      <c r="F736" s="1">
        <v>40.5448144</v>
      </c>
      <c r="G736" s="1">
        <v>-4.0121187999999997</v>
      </c>
      <c r="H736" s="2">
        <v>0</v>
      </c>
      <c r="I736" s="2">
        <v>0</v>
      </c>
      <c r="J736" s="1">
        <f>Tabla3[[#This Row],[LAT UAV]]-Tabla3[[#This Row],[LAT MARKER]]</f>
        <v>5.999999999062311E-7</v>
      </c>
      <c r="K736" s="1">
        <f>Tabla3[[#This Row],[LON UAV]]-Tabla3[[#This Row],[LON MARKER]]</f>
        <v>6.99999999298484E-7</v>
      </c>
      <c r="L736" s="2">
        <f>Tabla3[[#This Row],[ALT UAV]]-Tabla3[[#This Row],[ALT MARKER]]</f>
        <v>0.19</v>
      </c>
      <c r="M736" s="2">
        <f>Tabla3[[#This Row],[YAW UAV]]-Tabla3[[#This Row],[YAW MARKER]]</f>
        <v>0</v>
      </c>
    </row>
    <row r="737" spans="1:13" x14ac:dyDescent="0.25">
      <c r="A737">
        <f t="shared" si="11"/>
        <v>735</v>
      </c>
      <c r="B737" s="1">
        <v>40.544815</v>
      </c>
      <c r="C737" s="1">
        <v>-4.0121181000000004</v>
      </c>
      <c r="D737" s="2">
        <v>0.19</v>
      </c>
      <c r="E737" s="3">
        <v>0</v>
      </c>
      <c r="F737" s="1">
        <v>40.5448144</v>
      </c>
      <c r="G737" s="1">
        <v>-4.0121187999999997</v>
      </c>
      <c r="H737" s="2">
        <v>0</v>
      </c>
      <c r="I737" s="2">
        <v>0</v>
      </c>
      <c r="J737" s="1">
        <f>Tabla3[[#This Row],[LAT UAV]]-Tabla3[[#This Row],[LAT MARKER]]</f>
        <v>5.999999999062311E-7</v>
      </c>
      <c r="K737" s="1">
        <f>Tabla3[[#This Row],[LON UAV]]-Tabla3[[#This Row],[LON MARKER]]</f>
        <v>6.99999999298484E-7</v>
      </c>
      <c r="L737" s="2">
        <f>Tabla3[[#This Row],[ALT UAV]]-Tabla3[[#This Row],[ALT MARKER]]</f>
        <v>0.19</v>
      </c>
      <c r="M737" s="2">
        <f>Tabla3[[#This Row],[YAW UAV]]-Tabla3[[#This Row],[YAW MARKER]]</f>
        <v>0</v>
      </c>
    </row>
    <row r="738" spans="1:13" x14ac:dyDescent="0.25">
      <c r="A738">
        <f t="shared" si="11"/>
        <v>736</v>
      </c>
      <c r="B738" s="1">
        <v>40.544815</v>
      </c>
      <c r="C738" s="1">
        <v>-4.0121181000000004</v>
      </c>
      <c r="D738" s="2">
        <v>0.19</v>
      </c>
      <c r="E738" s="3">
        <v>0</v>
      </c>
      <c r="F738" s="1">
        <v>40.5448144</v>
      </c>
      <c r="G738" s="1">
        <v>-4.0121187999999997</v>
      </c>
      <c r="H738" s="2">
        <v>0</v>
      </c>
      <c r="I738" s="2">
        <v>0</v>
      </c>
      <c r="J738" s="1">
        <f>Tabla3[[#This Row],[LAT UAV]]-Tabla3[[#This Row],[LAT MARKER]]</f>
        <v>5.999999999062311E-7</v>
      </c>
      <c r="K738" s="1">
        <f>Tabla3[[#This Row],[LON UAV]]-Tabla3[[#This Row],[LON MARKER]]</f>
        <v>6.99999999298484E-7</v>
      </c>
      <c r="L738" s="2">
        <f>Tabla3[[#This Row],[ALT UAV]]-Tabla3[[#This Row],[ALT MARKER]]</f>
        <v>0.19</v>
      </c>
      <c r="M738" s="2">
        <f>Tabla3[[#This Row],[YAW UAV]]-Tabla3[[#This Row],[YAW MARKER]]</f>
        <v>0</v>
      </c>
    </row>
    <row r="739" spans="1:13" x14ac:dyDescent="0.25">
      <c r="A739">
        <f t="shared" si="11"/>
        <v>737</v>
      </c>
      <c r="B739" s="1">
        <v>40.544815</v>
      </c>
      <c r="C739" s="1">
        <v>-4.0121181000000004</v>
      </c>
      <c r="D739" s="2">
        <v>0.19</v>
      </c>
      <c r="E739" s="3">
        <v>0</v>
      </c>
      <c r="F739" s="1">
        <v>40.5448144</v>
      </c>
      <c r="G739" s="1">
        <v>-4.0121187999999997</v>
      </c>
      <c r="H739" s="2">
        <v>0</v>
      </c>
      <c r="I739" s="2">
        <v>0</v>
      </c>
      <c r="J739" s="1">
        <f>Tabla3[[#This Row],[LAT UAV]]-Tabla3[[#This Row],[LAT MARKER]]</f>
        <v>5.999999999062311E-7</v>
      </c>
      <c r="K739" s="1">
        <f>Tabla3[[#This Row],[LON UAV]]-Tabla3[[#This Row],[LON MARKER]]</f>
        <v>6.99999999298484E-7</v>
      </c>
      <c r="L739" s="2">
        <f>Tabla3[[#This Row],[ALT UAV]]-Tabla3[[#This Row],[ALT MARKER]]</f>
        <v>0.19</v>
      </c>
      <c r="M739" s="2">
        <f>Tabla3[[#This Row],[YAW UAV]]-Tabla3[[#This Row],[YAW MARKER]]</f>
        <v>0</v>
      </c>
    </row>
    <row r="740" spans="1:13" x14ac:dyDescent="0.25">
      <c r="A740">
        <f t="shared" si="11"/>
        <v>738</v>
      </c>
      <c r="B740" s="1">
        <v>40.544815</v>
      </c>
      <c r="C740" s="1">
        <v>-4.0121181000000004</v>
      </c>
      <c r="D740" s="2">
        <v>0.2</v>
      </c>
      <c r="E740" s="3">
        <v>0</v>
      </c>
      <c r="F740" s="1">
        <v>40.5448144</v>
      </c>
      <c r="G740" s="1">
        <v>-4.0121187999999997</v>
      </c>
      <c r="H740" s="2">
        <v>0</v>
      </c>
      <c r="I740" s="2">
        <v>0</v>
      </c>
      <c r="J740" s="1">
        <f>Tabla3[[#This Row],[LAT UAV]]-Tabla3[[#This Row],[LAT MARKER]]</f>
        <v>5.999999999062311E-7</v>
      </c>
      <c r="K740" s="1">
        <f>Tabla3[[#This Row],[LON UAV]]-Tabla3[[#This Row],[LON MARKER]]</f>
        <v>6.99999999298484E-7</v>
      </c>
      <c r="L740" s="2">
        <f>Tabla3[[#This Row],[ALT UAV]]-Tabla3[[#This Row],[ALT MARKER]]</f>
        <v>0.2</v>
      </c>
      <c r="M740" s="2">
        <f>Tabla3[[#This Row],[YAW UAV]]-Tabla3[[#This Row],[YAW MARKER]]</f>
        <v>0</v>
      </c>
    </row>
    <row r="741" spans="1:13" x14ac:dyDescent="0.25">
      <c r="A741">
        <f t="shared" si="11"/>
        <v>739</v>
      </c>
      <c r="B741" s="1">
        <v>40.544815</v>
      </c>
      <c r="C741" s="1">
        <v>-4.0121181000000004</v>
      </c>
      <c r="D741" s="2">
        <v>0.2</v>
      </c>
      <c r="E741" s="3">
        <v>0</v>
      </c>
      <c r="F741" s="1">
        <v>40.5448144</v>
      </c>
      <c r="G741" s="1">
        <v>-4.0121187999999997</v>
      </c>
      <c r="H741" s="2">
        <v>0</v>
      </c>
      <c r="I741" s="2">
        <v>0</v>
      </c>
      <c r="J741" s="1">
        <f>Tabla3[[#This Row],[LAT UAV]]-Tabla3[[#This Row],[LAT MARKER]]</f>
        <v>5.999999999062311E-7</v>
      </c>
      <c r="K741" s="1">
        <f>Tabla3[[#This Row],[LON UAV]]-Tabla3[[#This Row],[LON MARKER]]</f>
        <v>6.99999999298484E-7</v>
      </c>
      <c r="L741" s="2">
        <f>Tabla3[[#This Row],[ALT UAV]]-Tabla3[[#This Row],[ALT MARKER]]</f>
        <v>0.2</v>
      </c>
      <c r="M741" s="2">
        <f>Tabla3[[#This Row],[YAW UAV]]-Tabla3[[#This Row],[YAW MARKER]]</f>
        <v>0</v>
      </c>
    </row>
    <row r="742" spans="1:13" x14ac:dyDescent="0.25">
      <c r="A742">
        <f t="shared" si="11"/>
        <v>740</v>
      </c>
      <c r="B742" s="1">
        <v>40.544815</v>
      </c>
      <c r="C742" s="1">
        <v>-4.0121181000000004</v>
      </c>
      <c r="D742" s="2">
        <v>0.2</v>
      </c>
      <c r="E742" s="3">
        <v>0</v>
      </c>
      <c r="F742" s="1">
        <v>40.5448144</v>
      </c>
      <c r="G742" s="1">
        <v>-4.0121187999999997</v>
      </c>
      <c r="H742" s="2">
        <v>0</v>
      </c>
      <c r="I742" s="2">
        <v>0</v>
      </c>
      <c r="J742" s="1">
        <f>Tabla3[[#This Row],[LAT UAV]]-Tabla3[[#This Row],[LAT MARKER]]</f>
        <v>5.999999999062311E-7</v>
      </c>
      <c r="K742" s="1">
        <f>Tabla3[[#This Row],[LON UAV]]-Tabla3[[#This Row],[LON MARKER]]</f>
        <v>6.99999999298484E-7</v>
      </c>
      <c r="L742" s="2">
        <f>Tabla3[[#This Row],[ALT UAV]]-Tabla3[[#This Row],[ALT MARKER]]</f>
        <v>0.2</v>
      </c>
      <c r="M742" s="2">
        <f>Tabla3[[#This Row],[YAW UAV]]-Tabla3[[#This Row],[YAW MARKER]]</f>
        <v>0</v>
      </c>
    </row>
    <row r="743" spans="1:13" x14ac:dyDescent="0.25">
      <c r="A743">
        <f t="shared" si="11"/>
        <v>741</v>
      </c>
      <c r="B743" s="1">
        <v>40.544814899999999</v>
      </c>
      <c r="C743" s="1">
        <v>-4.0121181000000004</v>
      </c>
      <c r="D743" s="2">
        <v>0.2</v>
      </c>
      <c r="E743" s="3">
        <v>0</v>
      </c>
      <c r="F743" s="1">
        <v>40.5448144</v>
      </c>
      <c r="G743" s="1">
        <v>-4.0121187999999997</v>
      </c>
      <c r="H743" s="2">
        <v>0</v>
      </c>
      <c r="I743" s="2">
        <v>0</v>
      </c>
      <c r="J743" s="1">
        <f>Tabla3[[#This Row],[LAT UAV]]-Tabla3[[#This Row],[LAT MARKER]]</f>
        <v>4.9999999873762135E-7</v>
      </c>
      <c r="K743" s="1">
        <f>Tabla3[[#This Row],[LON UAV]]-Tabla3[[#This Row],[LON MARKER]]</f>
        <v>6.99999999298484E-7</v>
      </c>
      <c r="L743" s="2">
        <f>Tabla3[[#This Row],[ALT UAV]]-Tabla3[[#This Row],[ALT MARKER]]</f>
        <v>0.2</v>
      </c>
      <c r="M743" s="2">
        <f>Tabla3[[#This Row],[YAW UAV]]-Tabla3[[#This Row],[YAW MARKER]]</f>
        <v>0</v>
      </c>
    </row>
    <row r="744" spans="1:13" x14ac:dyDescent="0.25">
      <c r="A744">
        <f t="shared" si="11"/>
        <v>742</v>
      </c>
      <c r="B744" s="1">
        <v>40.544814899999999</v>
      </c>
      <c r="C744" s="1">
        <v>-4.0121181000000004</v>
      </c>
      <c r="D744" s="2">
        <v>0.2</v>
      </c>
      <c r="E744" s="3">
        <v>0</v>
      </c>
      <c r="F744" s="1">
        <v>40.5448144</v>
      </c>
      <c r="G744" s="1">
        <v>-4.0121187999999997</v>
      </c>
      <c r="H744" s="2">
        <v>0</v>
      </c>
      <c r="I744" s="2">
        <v>0</v>
      </c>
      <c r="J744" s="1">
        <f>Tabla3[[#This Row],[LAT UAV]]-Tabla3[[#This Row],[LAT MARKER]]</f>
        <v>4.9999999873762135E-7</v>
      </c>
      <c r="K744" s="1">
        <f>Tabla3[[#This Row],[LON UAV]]-Tabla3[[#This Row],[LON MARKER]]</f>
        <v>6.99999999298484E-7</v>
      </c>
      <c r="L744" s="2">
        <f>Tabla3[[#This Row],[ALT UAV]]-Tabla3[[#This Row],[ALT MARKER]]</f>
        <v>0.2</v>
      </c>
      <c r="M744" s="2">
        <f>Tabla3[[#This Row],[YAW UAV]]-Tabla3[[#This Row],[YAW MARKER]]</f>
        <v>0</v>
      </c>
    </row>
    <row r="745" spans="1:13" x14ac:dyDescent="0.25">
      <c r="A745">
        <f t="shared" si="11"/>
        <v>743</v>
      </c>
      <c r="B745" s="1">
        <v>40.544814899999999</v>
      </c>
      <c r="C745" s="1">
        <v>-4.0121181000000004</v>
      </c>
      <c r="D745" s="2">
        <v>0.19</v>
      </c>
      <c r="E745" s="3">
        <v>0</v>
      </c>
      <c r="F745" s="1">
        <v>40.5448144</v>
      </c>
      <c r="G745" s="1">
        <v>-4.0121187999999997</v>
      </c>
      <c r="H745" s="2">
        <v>0</v>
      </c>
      <c r="I745" s="2">
        <v>0</v>
      </c>
      <c r="J745" s="1">
        <f>Tabla3[[#This Row],[LAT UAV]]-Tabla3[[#This Row],[LAT MARKER]]</f>
        <v>4.9999999873762135E-7</v>
      </c>
      <c r="K745" s="1">
        <f>Tabla3[[#This Row],[LON UAV]]-Tabla3[[#This Row],[LON MARKER]]</f>
        <v>6.99999999298484E-7</v>
      </c>
      <c r="L745" s="2">
        <f>Tabla3[[#This Row],[ALT UAV]]-Tabla3[[#This Row],[ALT MARKER]]</f>
        <v>0.19</v>
      </c>
      <c r="M745" s="2">
        <f>Tabla3[[#This Row],[YAW UAV]]-Tabla3[[#This Row],[YAW MARKER]]</f>
        <v>0</v>
      </c>
    </row>
    <row r="746" spans="1:13" x14ac:dyDescent="0.25">
      <c r="A746">
        <f t="shared" si="11"/>
        <v>744</v>
      </c>
      <c r="B746" s="1">
        <v>40.544814899999999</v>
      </c>
      <c r="C746" s="1">
        <v>-4.0121181000000004</v>
      </c>
      <c r="D746" s="2">
        <v>0.19</v>
      </c>
      <c r="E746" s="3">
        <v>0</v>
      </c>
      <c r="F746" s="1">
        <v>40.5448144</v>
      </c>
      <c r="G746" s="1">
        <v>-4.0121187999999997</v>
      </c>
      <c r="H746" s="2">
        <v>0</v>
      </c>
      <c r="I746" s="2">
        <v>0</v>
      </c>
      <c r="J746" s="1">
        <f>Tabla3[[#This Row],[LAT UAV]]-Tabla3[[#This Row],[LAT MARKER]]</f>
        <v>4.9999999873762135E-7</v>
      </c>
      <c r="K746" s="1">
        <f>Tabla3[[#This Row],[LON UAV]]-Tabla3[[#This Row],[LON MARKER]]</f>
        <v>6.99999999298484E-7</v>
      </c>
      <c r="L746" s="2">
        <f>Tabla3[[#This Row],[ALT UAV]]-Tabla3[[#This Row],[ALT MARKER]]</f>
        <v>0.19</v>
      </c>
      <c r="M746" s="2">
        <f>Tabla3[[#This Row],[YAW UAV]]-Tabla3[[#This Row],[YAW MARKER]]</f>
        <v>0</v>
      </c>
    </row>
    <row r="747" spans="1:13" x14ac:dyDescent="0.25">
      <c r="A747">
        <f t="shared" si="11"/>
        <v>745</v>
      </c>
      <c r="B747" s="1">
        <v>40.544814899999999</v>
      </c>
      <c r="C747" s="1">
        <v>-4.0121181000000004</v>
      </c>
      <c r="D747" s="2">
        <v>0.19</v>
      </c>
      <c r="E747" s="3">
        <v>0</v>
      </c>
      <c r="F747" s="1">
        <v>40.5448144</v>
      </c>
      <c r="G747" s="1">
        <v>-4.0121187999999997</v>
      </c>
      <c r="H747" s="2">
        <v>0</v>
      </c>
      <c r="I747" s="2">
        <v>0</v>
      </c>
      <c r="J747" s="1">
        <f>Tabla3[[#This Row],[LAT UAV]]-Tabla3[[#This Row],[LAT MARKER]]</f>
        <v>4.9999999873762135E-7</v>
      </c>
      <c r="K747" s="1">
        <f>Tabla3[[#This Row],[LON UAV]]-Tabla3[[#This Row],[LON MARKER]]</f>
        <v>6.99999999298484E-7</v>
      </c>
      <c r="L747" s="2">
        <f>Tabla3[[#This Row],[ALT UAV]]-Tabla3[[#This Row],[ALT MARKER]]</f>
        <v>0.19</v>
      </c>
      <c r="M747" s="2">
        <f>Tabla3[[#This Row],[YAW UAV]]-Tabla3[[#This Row],[YAW MARKER]]</f>
        <v>0</v>
      </c>
    </row>
    <row r="748" spans="1:13" x14ac:dyDescent="0.25">
      <c r="A748">
        <f t="shared" si="11"/>
        <v>746</v>
      </c>
      <c r="B748" s="1">
        <v>40.544814899999999</v>
      </c>
      <c r="C748" s="1">
        <v>-4.0121181000000004</v>
      </c>
      <c r="D748" s="2">
        <v>0.19</v>
      </c>
      <c r="E748" s="3">
        <v>0</v>
      </c>
      <c r="F748" s="1">
        <v>40.5448144</v>
      </c>
      <c r="G748" s="1">
        <v>-4.0121187999999997</v>
      </c>
      <c r="H748" s="2">
        <v>0</v>
      </c>
      <c r="I748" s="2">
        <v>0</v>
      </c>
      <c r="J748" s="1">
        <f>Tabla3[[#This Row],[LAT UAV]]-Tabla3[[#This Row],[LAT MARKER]]</f>
        <v>4.9999999873762135E-7</v>
      </c>
      <c r="K748" s="1">
        <f>Tabla3[[#This Row],[LON UAV]]-Tabla3[[#This Row],[LON MARKER]]</f>
        <v>6.99999999298484E-7</v>
      </c>
      <c r="L748" s="2">
        <f>Tabla3[[#This Row],[ALT UAV]]-Tabla3[[#This Row],[ALT MARKER]]</f>
        <v>0.19</v>
      </c>
      <c r="M748" s="2">
        <f>Tabla3[[#This Row],[YAW UAV]]-Tabla3[[#This Row],[YAW MARKER]]</f>
        <v>0</v>
      </c>
    </row>
    <row r="749" spans="1:13" x14ac:dyDescent="0.25">
      <c r="A749">
        <f t="shared" si="11"/>
        <v>747</v>
      </c>
      <c r="B749" s="1">
        <v>40.544814899999999</v>
      </c>
      <c r="C749" s="1">
        <v>-4.0121181000000004</v>
      </c>
      <c r="D749" s="2">
        <v>0.18</v>
      </c>
      <c r="E749" s="3">
        <v>0</v>
      </c>
      <c r="F749" s="1">
        <v>40.5448144</v>
      </c>
      <c r="G749" s="1">
        <v>-4.0121187999999997</v>
      </c>
      <c r="H749" s="2">
        <v>0</v>
      </c>
      <c r="I749" s="2">
        <v>0</v>
      </c>
      <c r="J749" s="1">
        <f>Tabla3[[#This Row],[LAT UAV]]-Tabla3[[#This Row],[LAT MARKER]]</f>
        <v>4.9999999873762135E-7</v>
      </c>
      <c r="K749" s="1">
        <f>Tabla3[[#This Row],[LON UAV]]-Tabla3[[#This Row],[LON MARKER]]</f>
        <v>6.99999999298484E-7</v>
      </c>
      <c r="L749" s="2">
        <f>Tabla3[[#This Row],[ALT UAV]]-Tabla3[[#This Row],[ALT MARKER]]</f>
        <v>0.18</v>
      </c>
      <c r="M749" s="2">
        <f>Tabla3[[#This Row],[YAW UAV]]-Tabla3[[#This Row],[YAW MARKER]]</f>
        <v>0</v>
      </c>
    </row>
    <row r="750" spans="1:13" x14ac:dyDescent="0.25">
      <c r="A750">
        <f t="shared" si="11"/>
        <v>748</v>
      </c>
      <c r="B750" s="1">
        <v>40.544814899999999</v>
      </c>
      <c r="C750" s="1">
        <v>-4.0121181000000004</v>
      </c>
      <c r="D750" s="2">
        <v>0.18</v>
      </c>
      <c r="E750" s="3">
        <v>0</v>
      </c>
      <c r="F750" s="1">
        <v>40.5448144</v>
      </c>
      <c r="G750" s="1">
        <v>-4.0121187999999997</v>
      </c>
      <c r="H750" s="2">
        <v>0</v>
      </c>
      <c r="I750" s="2">
        <v>0</v>
      </c>
      <c r="J750" s="1">
        <f>Tabla3[[#This Row],[LAT UAV]]-Tabla3[[#This Row],[LAT MARKER]]</f>
        <v>4.9999999873762135E-7</v>
      </c>
      <c r="K750" s="1">
        <f>Tabla3[[#This Row],[LON UAV]]-Tabla3[[#This Row],[LON MARKER]]</f>
        <v>6.99999999298484E-7</v>
      </c>
      <c r="L750" s="2">
        <f>Tabla3[[#This Row],[ALT UAV]]-Tabla3[[#This Row],[ALT MARKER]]</f>
        <v>0.18</v>
      </c>
      <c r="M750" s="2">
        <f>Tabla3[[#This Row],[YAW UAV]]-Tabla3[[#This Row],[YAW MARKER]]</f>
        <v>0</v>
      </c>
    </row>
    <row r="751" spans="1:13" x14ac:dyDescent="0.25">
      <c r="A751">
        <f t="shared" si="11"/>
        <v>749</v>
      </c>
      <c r="B751" s="1">
        <v>40.544814899999999</v>
      </c>
      <c r="C751" s="1">
        <v>-4.0121181000000004</v>
      </c>
      <c r="D751" s="2">
        <v>0.18</v>
      </c>
      <c r="E751" s="3">
        <v>0</v>
      </c>
      <c r="F751" s="1">
        <v>40.5448144</v>
      </c>
      <c r="G751" s="1">
        <v>-4.0121187999999997</v>
      </c>
      <c r="H751" s="2">
        <v>0</v>
      </c>
      <c r="I751" s="2">
        <v>0</v>
      </c>
      <c r="J751" s="1">
        <f>Tabla3[[#This Row],[LAT UAV]]-Tabla3[[#This Row],[LAT MARKER]]</f>
        <v>4.9999999873762135E-7</v>
      </c>
      <c r="K751" s="1">
        <f>Tabla3[[#This Row],[LON UAV]]-Tabla3[[#This Row],[LON MARKER]]</f>
        <v>6.99999999298484E-7</v>
      </c>
      <c r="L751" s="2">
        <f>Tabla3[[#This Row],[ALT UAV]]-Tabla3[[#This Row],[ALT MARKER]]</f>
        <v>0.18</v>
      </c>
      <c r="M751" s="2">
        <f>Tabla3[[#This Row],[YAW UAV]]-Tabla3[[#This Row],[YAW MARKER]]</f>
        <v>0</v>
      </c>
    </row>
    <row r="752" spans="1:13" x14ac:dyDescent="0.25">
      <c r="A752">
        <f t="shared" si="11"/>
        <v>750</v>
      </c>
      <c r="B752" s="1">
        <v>40.544814899999999</v>
      </c>
      <c r="C752" s="1">
        <v>-4.0121181000000004</v>
      </c>
      <c r="D752" s="2">
        <v>0.18</v>
      </c>
      <c r="E752" s="3">
        <v>0</v>
      </c>
      <c r="F752" s="1">
        <v>40.5448144</v>
      </c>
      <c r="G752" s="1">
        <v>-4.0121187999999997</v>
      </c>
      <c r="H752" s="2">
        <v>0</v>
      </c>
      <c r="I752" s="2">
        <v>0</v>
      </c>
      <c r="J752" s="1">
        <f>Tabla3[[#This Row],[LAT UAV]]-Tabla3[[#This Row],[LAT MARKER]]</f>
        <v>4.9999999873762135E-7</v>
      </c>
      <c r="K752" s="1">
        <f>Tabla3[[#This Row],[LON UAV]]-Tabla3[[#This Row],[LON MARKER]]</f>
        <v>6.99999999298484E-7</v>
      </c>
      <c r="L752" s="2">
        <f>Tabla3[[#This Row],[ALT UAV]]-Tabla3[[#This Row],[ALT MARKER]]</f>
        <v>0.18</v>
      </c>
      <c r="M752" s="2">
        <f>Tabla3[[#This Row],[YAW UAV]]-Tabla3[[#This Row],[YAW MARKER]]</f>
        <v>0</v>
      </c>
    </row>
    <row r="753" spans="1:13" x14ac:dyDescent="0.25">
      <c r="A753">
        <f t="shared" si="11"/>
        <v>751</v>
      </c>
      <c r="B753" s="1">
        <v>40.544814899999999</v>
      </c>
      <c r="C753" s="1">
        <v>-4.0121181000000004</v>
      </c>
      <c r="D753" s="2">
        <v>0.19</v>
      </c>
      <c r="E753" s="3">
        <v>0</v>
      </c>
      <c r="F753" s="1">
        <v>40.5448144</v>
      </c>
      <c r="G753" s="1">
        <v>-4.0121187999999997</v>
      </c>
      <c r="H753" s="2">
        <v>0</v>
      </c>
      <c r="I753" s="2">
        <v>0</v>
      </c>
      <c r="J753" s="1">
        <f>Tabla3[[#This Row],[LAT UAV]]-Tabla3[[#This Row],[LAT MARKER]]</f>
        <v>4.9999999873762135E-7</v>
      </c>
      <c r="K753" s="1">
        <f>Tabla3[[#This Row],[LON UAV]]-Tabla3[[#This Row],[LON MARKER]]</f>
        <v>6.99999999298484E-7</v>
      </c>
      <c r="L753" s="2">
        <f>Tabla3[[#This Row],[ALT UAV]]-Tabla3[[#This Row],[ALT MARKER]]</f>
        <v>0.19</v>
      </c>
      <c r="M753" s="2">
        <f>Tabla3[[#This Row],[YAW UAV]]-Tabla3[[#This Row],[YAW MARKER]]</f>
        <v>0</v>
      </c>
    </row>
    <row r="754" spans="1:13" x14ac:dyDescent="0.25">
      <c r="A754">
        <f t="shared" si="11"/>
        <v>752</v>
      </c>
      <c r="B754" s="1">
        <v>40.544814899999999</v>
      </c>
      <c r="C754" s="1">
        <v>-4.0121181000000004</v>
      </c>
      <c r="D754" s="2">
        <v>0.19</v>
      </c>
      <c r="E754" s="3">
        <v>0</v>
      </c>
      <c r="F754" s="1">
        <v>40.5448144</v>
      </c>
      <c r="G754" s="1">
        <v>-4.0121187999999997</v>
      </c>
      <c r="H754" s="2">
        <v>0</v>
      </c>
      <c r="I754" s="2">
        <v>0</v>
      </c>
      <c r="J754" s="1">
        <f>Tabla3[[#This Row],[LAT UAV]]-Tabla3[[#This Row],[LAT MARKER]]</f>
        <v>4.9999999873762135E-7</v>
      </c>
      <c r="K754" s="1">
        <f>Tabla3[[#This Row],[LON UAV]]-Tabla3[[#This Row],[LON MARKER]]</f>
        <v>6.99999999298484E-7</v>
      </c>
      <c r="L754" s="2">
        <f>Tabla3[[#This Row],[ALT UAV]]-Tabla3[[#This Row],[ALT MARKER]]</f>
        <v>0.19</v>
      </c>
      <c r="M754" s="2">
        <f>Tabla3[[#This Row],[YAW UAV]]-Tabla3[[#This Row],[YAW MARKER]]</f>
        <v>0</v>
      </c>
    </row>
    <row r="755" spans="1:13" x14ac:dyDescent="0.25">
      <c r="A755">
        <f t="shared" si="11"/>
        <v>753</v>
      </c>
      <c r="B755" s="1">
        <v>40.544814899999999</v>
      </c>
      <c r="C755" s="1">
        <v>-4.0121181000000004</v>
      </c>
      <c r="D755" s="2">
        <v>0.19</v>
      </c>
      <c r="E755" s="3">
        <v>0</v>
      </c>
      <c r="F755" s="1">
        <v>40.5448144</v>
      </c>
      <c r="G755" s="1">
        <v>-4.0121187999999997</v>
      </c>
      <c r="H755" s="2">
        <v>0</v>
      </c>
      <c r="I755" s="2">
        <v>0</v>
      </c>
      <c r="J755" s="1">
        <f>Tabla3[[#This Row],[LAT UAV]]-Tabla3[[#This Row],[LAT MARKER]]</f>
        <v>4.9999999873762135E-7</v>
      </c>
      <c r="K755" s="1">
        <f>Tabla3[[#This Row],[LON UAV]]-Tabla3[[#This Row],[LON MARKER]]</f>
        <v>6.99999999298484E-7</v>
      </c>
      <c r="L755" s="2">
        <f>Tabla3[[#This Row],[ALT UAV]]-Tabla3[[#This Row],[ALT MARKER]]</f>
        <v>0.19</v>
      </c>
      <c r="M755" s="2">
        <f>Tabla3[[#This Row],[YAW UAV]]-Tabla3[[#This Row],[YAW MARKER]]</f>
        <v>0</v>
      </c>
    </row>
    <row r="756" spans="1:13" x14ac:dyDescent="0.25">
      <c r="A756">
        <f t="shared" si="11"/>
        <v>754</v>
      </c>
      <c r="B756" s="1">
        <v>40.544814899999999</v>
      </c>
      <c r="C756" s="1">
        <v>-4.0121181000000004</v>
      </c>
      <c r="D756" s="2">
        <v>0.19</v>
      </c>
      <c r="E756" s="3">
        <v>0</v>
      </c>
      <c r="F756" s="1">
        <v>40.5448144</v>
      </c>
      <c r="G756" s="1">
        <v>-4.0121187999999997</v>
      </c>
      <c r="H756" s="2">
        <v>0</v>
      </c>
      <c r="I756" s="2">
        <v>0</v>
      </c>
      <c r="J756" s="1">
        <f>Tabla3[[#This Row],[LAT UAV]]-Tabla3[[#This Row],[LAT MARKER]]</f>
        <v>4.9999999873762135E-7</v>
      </c>
      <c r="K756" s="1">
        <f>Tabla3[[#This Row],[LON UAV]]-Tabla3[[#This Row],[LON MARKER]]</f>
        <v>6.99999999298484E-7</v>
      </c>
      <c r="L756" s="2">
        <f>Tabla3[[#This Row],[ALT UAV]]-Tabla3[[#This Row],[ALT MARKER]]</f>
        <v>0.19</v>
      </c>
      <c r="M756" s="2">
        <f>Tabla3[[#This Row],[YAW UAV]]-Tabla3[[#This Row],[YAW MARKER]]</f>
        <v>0</v>
      </c>
    </row>
    <row r="757" spans="1:13" x14ac:dyDescent="0.25">
      <c r="A757">
        <f t="shared" si="11"/>
        <v>755</v>
      </c>
      <c r="B757" s="1">
        <v>40.544814899999999</v>
      </c>
      <c r="C757" s="1">
        <v>-4.0121181000000004</v>
      </c>
      <c r="D757" s="2">
        <v>0.19</v>
      </c>
      <c r="E757" s="3">
        <v>0</v>
      </c>
      <c r="F757" s="1">
        <v>40.5448144</v>
      </c>
      <c r="G757" s="1">
        <v>-4.0121187999999997</v>
      </c>
      <c r="H757" s="2">
        <v>0</v>
      </c>
      <c r="I757" s="2">
        <v>0</v>
      </c>
      <c r="J757" s="1">
        <f>Tabla3[[#This Row],[LAT UAV]]-Tabla3[[#This Row],[LAT MARKER]]</f>
        <v>4.9999999873762135E-7</v>
      </c>
      <c r="K757" s="1">
        <f>Tabla3[[#This Row],[LON UAV]]-Tabla3[[#This Row],[LON MARKER]]</f>
        <v>6.99999999298484E-7</v>
      </c>
      <c r="L757" s="2">
        <f>Tabla3[[#This Row],[ALT UAV]]-Tabla3[[#This Row],[ALT MARKER]]</f>
        <v>0.19</v>
      </c>
      <c r="M757" s="2">
        <f>Tabla3[[#This Row],[YAW UAV]]-Tabla3[[#This Row],[YAW MARKER]]</f>
        <v>0</v>
      </c>
    </row>
    <row r="758" spans="1:13" x14ac:dyDescent="0.25">
      <c r="A758">
        <f t="shared" si="11"/>
        <v>756</v>
      </c>
      <c r="B758" s="1">
        <v>40.544814899999999</v>
      </c>
      <c r="C758" s="1">
        <v>-4.0121181000000004</v>
      </c>
      <c r="D758" s="2">
        <v>0.19</v>
      </c>
      <c r="E758" s="3">
        <v>0</v>
      </c>
      <c r="F758" s="1">
        <v>40.5448144</v>
      </c>
      <c r="G758" s="1">
        <v>-4.0121187999999997</v>
      </c>
      <c r="H758" s="2">
        <v>0</v>
      </c>
      <c r="I758" s="2">
        <v>0</v>
      </c>
      <c r="J758" s="1">
        <f>Tabla3[[#This Row],[LAT UAV]]-Tabla3[[#This Row],[LAT MARKER]]</f>
        <v>4.9999999873762135E-7</v>
      </c>
      <c r="K758" s="1">
        <f>Tabla3[[#This Row],[LON UAV]]-Tabla3[[#This Row],[LON MARKER]]</f>
        <v>6.99999999298484E-7</v>
      </c>
      <c r="L758" s="2">
        <f>Tabla3[[#This Row],[ALT UAV]]-Tabla3[[#This Row],[ALT MARKER]]</f>
        <v>0.19</v>
      </c>
      <c r="M758" s="2">
        <f>Tabla3[[#This Row],[YAW UAV]]-Tabla3[[#This Row],[YAW MARKER]]</f>
        <v>0</v>
      </c>
    </row>
    <row r="759" spans="1:13" x14ac:dyDescent="0.25">
      <c r="A759">
        <f t="shared" si="11"/>
        <v>757</v>
      </c>
      <c r="B759" s="1">
        <v>40.544814899999999</v>
      </c>
      <c r="C759" s="1">
        <v>-4.0121181000000004</v>
      </c>
      <c r="D759" s="2">
        <v>0.19</v>
      </c>
      <c r="E759" s="3">
        <v>0</v>
      </c>
      <c r="F759" s="1">
        <v>40.5448144</v>
      </c>
      <c r="G759" s="1">
        <v>-4.0121187999999997</v>
      </c>
      <c r="H759" s="2">
        <v>0</v>
      </c>
      <c r="I759" s="2">
        <v>0</v>
      </c>
      <c r="J759" s="1">
        <f>Tabla3[[#This Row],[LAT UAV]]-Tabla3[[#This Row],[LAT MARKER]]</f>
        <v>4.9999999873762135E-7</v>
      </c>
      <c r="K759" s="1">
        <f>Tabla3[[#This Row],[LON UAV]]-Tabla3[[#This Row],[LON MARKER]]</f>
        <v>6.99999999298484E-7</v>
      </c>
      <c r="L759" s="2">
        <f>Tabla3[[#This Row],[ALT UAV]]-Tabla3[[#This Row],[ALT MARKER]]</f>
        <v>0.19</v>
      </c>
      <c r="M759" s="2">
        <f>Tabla3[[#This Row],[YAW UAV]]-Tabla3[[#This Row],[YAW MARKER]]</f>
        <v>0</v>
      </c>
    </row>
    <row r="760" spans="1:13" x14ac:dyDescent="0.25">
      <c r="A760">
        <f t="shared" si="11"/>
        <v>758</v>
      </c>
      <c r="B760" s="1">
        <v>40.544814899999999</v>
      </c>
      <c r="C760" s="1">
        <v>-4.0121181000000004</v>
      </c>
      <c r="D760" s="2">
        <v>0.19</v>
      </c>
      <c r="E760" s="3">
        <v>0</v>
      </c>
      <c r="F760" s="1">
        <v>40.5448144</v>
      </c>
      <c r="G760" s="1">
        <v>-4.0121187999999997</v>
      </c>
      <c r="H760" s="2">
        <v>0</v>
      </c>
      <c r="I760" s="2">
        <v>0</v>
      </c>
      <c r="J760" s="1">
        <f>Tabla3[[#This Row],[LAT UAV]]-Tabla3[[#This Row],[LAT MARKER]]</f>
        <v>4.9999999873762135E-7</v>
      </c>
      <c r="K760" s="1">
        <f>Tabla3[[#This Row],[LON UAV]]-Tabla3[[#This Row],[LON MARKER]]</f>
        <v>6.99999999298484E-7</v>
      </c>
      <c r="L760" s="2">
        <f>Tabla3[[#This Row],[ALT UAV]]-Tabla3[[#This Row],[ALT MARKER]]</f>
        <v>0.19</v>
      </c>
      <c r="M760" s="2">
        <f>Tabla3[[#This Row],[YAW UAV]]-Tabla3[[#This Row],[YAW MARKER]]</f>
        <v>0</v>
      </c>
    </row>
    <row r="761" spans="1:13" x14ac:dyDescent="0.25">
      <c r="A761">
        <f t="shared" si="11"/>
        <v>759</v>
      </c>
      <c r="B761" s="1">
        <v>40.544814899999999</v>
      </c>
      <c r="C761" s="1">
        <v>-4.0121181000000004</v>
      </c>
      <c r="D761" s="2">
        <v>0.19</v>
      </c>
      <c r="E761" s="3">
        <v>0</v>
      </c>
      <c r="F761" s="1">
        <v>40.5448144</v>
      </c>
      <c r="G761" s="1">
        <v>-4.0121187999999997</v>
      </c>
      <c r="H761" s="2">
        <v>0</v>
      </c>
      <c r="I761" s="2">
        <v>0</v>
      </c>
      <c r="J761" s="1">
        <f>Tabla3[[#This Row],[LAT UAV]]-Tabla3[[#This Row],[LAT MARKER]]</f>
        <v>4.9999999873762135E-7</v>
      </c>
      <c r="K761" s="1">
        <f>Tabla3[[#This Row],[LON UAV]]-Tabla3[[#This Row],[LON MARKER]]</f>
        <v>6.99999999298484E-7</v>
      </c>
      <c r="L761" s="2">
        <f>Tabla3[[#This Row],[ALT UAV]]-Tabla3[[#This Row],[ALT MARKER]]</f>
        <v>0.19</v>
      </c>
      <c r="M761" s="2">
        <f>Tabla3[[#This Row],[YAW UAV]]-Tabla3[[#This Row],[YAW MARKER]]</f>
        <v>0</v>
      </c>
    </row>
    <row r="762" spans="1:13" x14ac:dyDescent="0.25">
      <c r="A762">
        <f t="shared" si="11"/>
        <v>760</v>
      </c>
      <c r="B762" s="1">
        <v>40.544814899999999</v>
      </c>
      <c r="C762" s="1">
        <v>-4.0121181000000004</v>
      </c>
      <c r="D762" s="2">
        <v>0.19</v>
      </c>
      <c r="E762" s="3">
        <v>0</v>
      </c>
      <c r="F762" s="1">
        <v>40.5448144</v>
      </c>
      <c r="G762" s="1">
        <v>-4.0121187999999997</v>
      </c>
      <c r="H762" s="2">
        <v>0</v>
      </c>
      <c r="I762" s="2">
        <v>0</v>
      </c>
      <c r="J762" s="1">
        <f>Tabla3[[#This Row],[LAT UAV]]-Tabla3[[#This Row],[LAT MARKER]]</f>
        <v>4.9999999873762135E-7</v>
      </c>
      <c r="K762" s="1">
        <f>Tabla3[[#This Row],[LON UAV]]-Tabla3[[#This Row],[LON MARKER]]</f>
        <v>6.99999999298484E-7</v>
      </c>
      <c r="L762" s="2">
        <f>Tabla3[[#This Row],[ALT UAV]]-Tabla3[[#This Row],[ALT MARKER]]</f>
        <v>0.19</v>
      </c>
      <c r="M762" s="2">
        <f>Tabla3[[#This Row],[YAW UAV]]-Tabla3[[#This Row],[YAW MARKER]]</f>
        <v>0</v>
      </c>
    </row>
    <row r="763" spans="1:13" x14ac:dyDescent="0.25">
      <c r="A763">
        <f t="shared" si="11"/>
        <v>761</v>
      </c>
      <c r="B763" s="1">
        <v>40.544814899999999</v>
      </c>
      <c r="C763" s="1">
        <v>-4.0121181000000004</v>
      </c>
      <c r="D763" s="2">
        <v>0.19</v>
      </c>
      <c r="E763" s="3">
        <v>0</v>
      </c>
      <c r="F763" s="1">
        <v>40.5448144</v>
      </c>
      <c r="G763" s="1">
        <v>-4.0121187999999997</v>
      </c>
      <c r="H763" s="2">
        <v>0</v>
      </c>
      <c r="I763" s="2">
        <v>0</v>
      </c>
      <c r="J763" s="1">
        <f>Tabla3[[#This Row],[LAT UAV]]-Tabla3[[#This Row],[LAT MARKER]]</f>
        <v>4.9999999873762135E-7</v>
      </c>
      <c r="K763" s="1">
        <f>Tabla3[[#This Row],[LON UAV]]-Tabla3[[#This Row],[LON MARKER]]</f>
        <v>6.99999999298484E-7</v>
      </c>
      <c r="L763" s="2">
        <f>Tabla3[[#This Row],[ALT UAV]]-Tabla3[[#This Row],[ALT MARKER]]</f>
        <v>0.19</v>
      </c>
      <c r="M763" s="2">
        <f>Tabla3[[#This Row],[YAW UAV]]-Tabla3[[#This Row],[YAW MARKER]]</f>
        <v>0</v>
      </c>
    </row>
    <row r="764" spans="1:13" x14ac:dyDescent="0.25">
      <c r="A764">
        <f t="shared" si="11"/>
        <v>762</v>
      </c>
      <c r="B764" s="1">
        <v>40.544814899999999</v>
      </c>
      <c r="C764" s="1">
        <v>-4.0121181000000004</v>
      </c>
      <c r="D764" s="2">
        <v>0.19</v>
      </c>
      <c r="E764" s="3">
        <v>0</v>
      </c>
      <c r="F764" s="1">
        <v>40.5448144</v>
      </c>
      <c r="G764" s="1">
        <v>-4.0121187999999997</v>
      </c>
      <c r="H764" s="2">
        <v>0</v>
      </c>
      <c r="I764" s="2">
        <v>0</v>
      </c>
      <c r="J764" s="1">
        <f>Tabla3[[#This Row],[LAT UAV]]-Tabla3[[#This Row],[LAT MARKER]]</f>
        <v>4.9999999873762135E-7</v>
      </c>
      <c r="K764" s="1">
        <f>Tabla3[[#This Row],[LON UAV]]-Tabla3[[#This Row],[LON MARKER]]</f>
        <v>6.99999999298484E-7</v>
      </c>
      <c r="L764" s="2">
        <f>Tabla3[[#This Row],[ALT UAV]]-Tabla3[[#This Row],[ALT MARKER]]</f>
        <v>0.19</v>
      </c>
      <c r="M764" s="2">
        <f>Tabla3[[#This Row],[YAW UAV]]-Tabla3[[#This Row],[YAW MARKER]]</f>
        <v>0</v>
      </c>
    </row>
    <row r="765" spans="1:13" x14ac:dyDescent="0.25">
      <c r="A765">
        <f t="shared" si="11"/>
        <v>763</v>
      </c>
      <c r="B765" s="1">
        <v>40.544814899999999</v>
      </c>
      <c r="C765" s="1">
        <v>-4.0121181000000004</v>
      </c>
      <c r="D765" s="2">
        <v>0.2</v>
      </c>
      <c r="E765" s="3">
        <v>0</v>
      </c>
      <c r="F765" s="1">
        <v>40.5448144</v>
      </c>
      <c r="G765" s="1">
        <v>-4.0121187999999997</v>
      </c>
      <c r="H765" s="2">
        <v>0</v>
      </c>
      <c r="I765" s="2">
        <v>0</v>
      </c>
      <c r="J765" s="1">
        <f>Tabla3[[#This Row],[LAT UAV]]-Tabla3[[#This Row],[LAT MARKER]]</f>
        <v>4.9999999873762135E-7</v>
      </c>
      <c r="K765" s="1">
        <f>Tabla3[[#This Row],[LON UAV]]-Tabla3[[#This Row],[LON MARKER]]</f>
        <v>6.99999999298484E-7</v>
      </c>
      <c r="L765" s="2">
        <f>Tabla3[[#This Row],[ALT UAV]]-Tabla3[[#This Row],[ALT MARKER]]</f>
        <v>0.2</v>
      </c>
      <c r="M765" s="2">
        <f>Tabla3[[#This Row],[YAW UAV]]-Tabla3[[#This Row],[YAW MARKER]]</f>
        <v>0</v>
      </c>
    </row>
    <row r="766" spans="1:13" x14ac:dyDescent="0.25">
      <c r="A766">
        <f t="shared" si="11"/>
        <v>764</v>
      </c>
      <c r="B766" s="1">
        <v>40.544814899999999</v>
      </c>
      <c r="C766" s="1">
        <v>-4.0121181000000004</v>
      </c>
      <c r="D766" s="2">
        <v>0.2</v>
      </c>
      <c r="E766" s="3">
        <v>0</v>
      </c>
      <c r="F766" s="1">
        <v>40.5448144</v>
      </c>
      <c r="G766" s="1">
        <v>-4.0121187999999997</v>
      </c>
      <c r="H766" s="2">
        <v>0</v>
      </c>
      <c r="I766" s="2">
        <v>0</v>
      </c>
      <c r="J766" s="1">
        <f>Tabla3[[#This Row],[LAT UAV]]-Tabla3[[#This Row],[LAT MARKER]]</f>
        <v>4.9999999873762135E-7</v>
      </c>
      <c r="K766" s="1">
        <f>Tabla3[[#This Row],[LON UAV]]-Tabla3[[#This Row],[LON MARKER]]</f>
        <v>6.99999999298484E-7</v>
      </c>
      <c r="L766" s="2">
        <f>Tabla3[[#This Row],[ALT UAV]]-Tabla3[[#This Row],[ALT MARKER]]</f>
        <v>0.2</v>
      </c>
      <c r="M766" s="2">
        <f>Tabla3[[#This Row],[YAW UAV]]-Tabla3[[#This Row],[YAW MARKER]]</f>
        <v>0</v>
      </c>
    </row>
    <row r="767" spans="1:13" x14ac:dyDescent="0.25">
      <c r="A767">
        <f t="shared" si="11"/>
        <v>765</v>
      </c>
      <c r="B767" s="1">
        <v>40.544814899999999</v>
      </c>
      <c r="C767" s="1">
        <v>-4.0121181000000004</v>
      </c>
      <c r="D767" s="2">
        <v>0.2</v>
      </c>
      <c r="E767" s="3">
        <v>0</v>
      </c>
      <c r="F767" s="1">
        <v>40.5448144</v>
      </c>
      <c r="G767" s="1">
        <v>-4.0121187999999997</v>
      </c>
      <c r="H767" s="2">
        <v>0</v>
      </c>
      <c r="I767" s="2">
        <v>0</v>
      </c>
      <c r="J767" s="1">
        <f>Tabla3[[#This Row],[LAT UAV]]-Tabla3[[#This Row],[LAT MARKER]]</f>
        <v>4.9999999873762135E-7</v>
      </c>
      <c r="K767" s="1">
        <f>Tabla3[[#This Row],[LON UAV]]-Tabla3[[#This Row],[LON MARKER]]</f>
        <v>6.99999999298484E-7</v>
      </c>
      <c r="L767" s="2">
        <f>Tabla3[[#This Row],[ALT UAV]]-Tabla3[[#This Row],[ALT MARKER]]</f>
        <v>0.2</v>
      </c>
      <c r="M767" s="2">
        <f>Tabla3[[#This Row],[YAW UAV]]-Tabla3[[#This Row],[YAW MARKER]]</f>
        <v>0</v>
      </c>
    </row>
    <row r="768" spans="1:13" x14ac:dyDescent="0.25">
      <c r="A768">
        <f t="shared" si="11"/>
        <v>766</v>
      </c>
      <c r="B768" s="1">
        <v>40.544814899999999</v>
      </c>
      <c r="C768" s="1">
        <v>-4.0121181000000004</v>
      </c>
      <c r="D768" s="2">
        <v>0.2</v>
      </c>
      <c r="E768" s="3">
        <v>0</v>
      </c>
      <c r="F768" s="1">
        <v>40.5448144</v>
      </c>
      <c r="G768" s="1">
        <v>-4.0121187999999997</v>
      </c>
      <c r="H768" s="2">
        <v>0</v>
      </c>
      <c r="I768" s="2">
        <v>0</v>
      </c>
      <c r="J768" s="1">
        <f>Tabla3[[#This Row],[LAT UAV]]-Tabla3[[#This Row],[LAT MARKER]]</f>
        <v>4.9999999873762135E-7</v>
      </c>
      <c r="K768" s="1">
        <f>Tabla3[[#This Row],[LON UAV]]-Tabla3[[#This Row],[LON MARKER]]</f>
        <v>6.99999999298484E-7</v>
      </c>
      <c r="L768" s="2">
        <f>Tabla3[[#This Row],[ALT UAV]]-Tabla3[[#This Row],[ALT MARKER]]</f>
        <v>0.2</v>
      </c>
      <c r="M768" s="2">
        <f>Tabla3[[#This Row],[YAW UAV]]-Tabla3[[#This Row],[YAW MARKER]]</f>
        <v>0</v>
      </c>
    </row>
    <row r="769" spans="1:13" x14ac:dyDescent="0.25">
      <c r="A769">
        <f t="shared" si="11"/>
        <v>767</v>
      </c>
      <c r="B769" s="1">
        <v>40.544814899999999</v>
      </c>
      <c r="C769" s="1">
        <v>-4.0121181000000004</v>
      </c>
      <c r="D769" s="2">
        <v>0.19</v>
      </c>
      <c r="E769" s="3">
        <v>0</v>
      </c>
      <c r="F769" s="1">
        <v>40.5448144</v>
      </c>
      <c r="G769" s="1">
        <v>-4.0121187999999997</v>
      </c>
      <c r="H769" s="2">
        <v>0</v>
      </c>
      <c r="I769" s="2">
        <v>0</v>
      </c>
      <c r="J769" s="1">
        <f>Tabla3[[#This Row],[LAT UAV]]-Tabla3[[#This Row],[LAT MARKER]]</f>
        <v>4.9999999873762135E-7</v>
      </c>
      <c r="K769" s="1">
        <f>Tabla3[[#This Row],[LON UAV]]-Tabla3[[#This Row],[LON MARKER]]</f>
        <v>6.99999999298484E-7</v>
      </c>
      <c r="L769" s="2">
        <f>Tabla3[[#This Row],[ALT UAV]]-Tabla3[[#This Row],[ALT MARKER]]</f>
        <v>0.19</v>
      </c>
      <c r="M769" s="2">
        <f>Tabla3[[#This Row],[YAW UAV]]-Tabla3[[#This Row],[YAW MARKER]]</f>
        <v>0</v>
      </c>
    </row>
    <row r="770" spans="1:13" x14ac:dyDescent="0.25">
      <c r="A770">
        <f t="shared" si="11"/>
        <v>768</v>
      </c>
      <c r="B770" s="1">
        <v>40.544814899999999</v>
      </c>
      <c r="C770" s="1">
        <v>-4.0121181000000004</v>
      </c>
      <c r="D770" s="2">
        <v>0.19</v>
      </c>
      <c r="E770" s="3">
        <v>0</v>
      </c>
      <c r="F770" s="1">
        <v>40.5448144</v>
      </c>
      <c r="G770" s="1">
        <v>-4.0121187999999997</v>
      </c>
      <c r="H770" s="2">
        <v>0</v>
      </c>
      <c r="I770" s="2">
        <v>0</v>
      </c>
      <c r="J770" s="1">
        <f>Tabla3[[#This Row],[LAT UAV]]-Tabla3[[#This Row],[LAT MARKER]]</f>
        <v>4.9999999873762135E-7</v>
      </c>
      <c r="K770" s="1">
        <f>Tabla3[[#This Row],[LON UAV]]-Tabla3[[#This Row],[LON MARKER]]</f>
        <v>6.99999999298484E-7</v>
      </c>
      <c r="L770" s="2">
        <f>Tabla3[[#This Row],[ALT UAV]]-Tabla3[[#This Row],[ALT MARKER]]</f>
        <v>0.19</v>
      </c>
      <c r="M770" s="2">
        <f>Tabla3[[#This Row],[YAW UAV]]-Tabla3[[#This Row],[YAW MARKER]]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2021-06-11T20:52:55Z</dcterms:modified>
</cp:coreProperties>
</file>