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5200" windowHeight="119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" i="1" l="1"/>
  <c r="F19" i="1"/>
  <c r="F22" i="1"/>
  <c r="F21" i="1"/>
  <c r="F20" i="1"/>
  <c r="F16" i="1"/>
  <c r="F23" i="1"/>
  <c r="F17" i="1" l="1"/>
  <c r="F24" i="1" s="1"/>
  <c r="F26" i="1" l="1"/>
  <c r="F27" i="1" s="1"/>
</calcChain>
</file>

<file path=xl/sharedStrings.xml><?xml version="1.0" encoding="utf-8"?>
<sst xmlns="http://schemas.openxmlformats.org/spreadsheetml/2006/main" count="39" uniqueCount="32">
  <si>
    <t>montajes eléctricos ltda</t>
  </si>
  <si>
    <t xml:space="preserve">Calle 48B Nª81-57 Tels: 2 34 82 18 / 28 </t>
  </si>
  <si>
    <t>e-mail: earbelaez@une.net.co</t>
  </si>
  <si>
    <t>A. CADAVID Y CIA</t>
  </si>
  <si>
    <t>TRANSFORMADOR Y ACOMETIDA 175KVA - 208/400V</t>
  </si>
  <si>
    <t>TRANSFORMADOR DE 175 KVA  INSTALADO EN SOPORTE SOBREPUESTO</t>
  </si>
  <si>
    <t>item</t>
  </si>
  <si>
    <t>Descripción</t>
  </si>
  <si>
    <t>Un</t>
  </si>
  <si>
    <t>Cant.</t>
  </si>
  <si>
    <t>Valor unitario</t>
  </si>
  <si>
    <t>Valor total</t>
  </si>
  <si>
    <t>SUMINISTRO, TRANSPORTE, MONTAJE, PRUEBAS,  Y PUESTA EN SERVICIO DE REDES DE SERVICIOS GENERALES</t>
  </si>
  <si>
    <t>UNIDAD</t>
  </si>
  <si>
    <t>CANTIDAD</t>
  </si>
  <si>
    <t>VR. UNITARIO</t>
  </si>
  <si>
    <t>VR. TOTAL</t>
  </si>
  <si>
    <t>A</t>
  </si>
  <si>
    <t>RED PRIMARIA</t>
  </si>
  <si>
    <t>Breaker genral de 600A</t>
  </si>
  <si>
    <t>un</t>
  </si>
  <si>
    <t>Canastilla de 0,30m para acceder a trafo</t>
  </si>
  <si>
    <t>Transformador 175kva</t>
  </si>
  <si>
    <t>Breaker genral de 300A</t>
  </si>
  <si>
    <t>Acometida 208 voltios, 9x4/0+3x2/0+1x2</t>
  </si>
  <si>
    <t>Acometida  400 voltios, 6x2/0+2x1/0+1x2</t>
  </si>
  <si>
    <t>Canastilla de 0,30m para acceder a máquina</t>
  </si>
  <si>
    <t>Conexionado y pruebas</t>
  </si>
  <si>
    <t xml:space="preserve">SUB-TOTAL </t>
  </si>
  <si>
    <t>INGENIERÍA</t>
  </si>
  <si>
    <t>TOTAL OBRA</t>
  </si>
  <si>
    <t>IVA : 19% sobre utilidad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</si>
</sst>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9"/>
      <color indexed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1">
    <xf numFmtId="0" fontId="0" fillId="0" borderId="0" xfId="0"/>
    <xf numFmtId="0" fontId="3" fillId="0" borderId="0" xfId="0" applyFont="1" applyFill="1" applyAlignment="1">
      <alignment horizontal="center"/>
    </xf>
    <xf numFmtId="165" fontId="3" fillId="0" borderId="0" xfId="1" applyNumberFormat="1" applyFont="1" applyFill="1" applyAlignment="1"/>
    <xf numFmtId="0" fontId="3" fillId="0" borderId="0" xfId="0" applyFont="1"/>
    <xf numFmtId="0" fontId="3" fillId="0" borderId="0" xfId="0" applyFont="1" applyFill="1" applyAlignment="1">
      <alignment wrapText="1"/>
    </xf>
    <xf numFmtId="165" fontId="5" fillId="0" borderId="0" xfId="1" applyNumberFormat="1" applyFont="1" applyFill="1" applyAlignment="1"/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center" wrapText="1"/>
    </xf>
    <xf numFmtId="165" fontId="4" fillId="0" borderId="3" xfId="1" applyNumberFormat="1" applyFont="1" applyFill="1" applyBorder="1" applyAlignment="1">
      <alignment horizontal="center" vertical="center" wrapText="1"/>
    </xf>
    <xf numFmtId="164" fontId="4" fillId="0" borderId="3" xfId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165" fontId="3" fillId="0" borderId="0" xfId="1" applyNumberFormat="1" applyFont="1"/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left" vertical="center" wrapText="1"/>
    </xf>
    <xf numFmtId="165" fontId="4" fillId="3" borderId="3" xfId="1" applyNumberFormat="1" applyFont="1" applyFill="1" applyBorder="1" applyAlignment="1">
      <alignment horizontal="center" vertical="center" wrapText="1"/>
    </xf>
    <xf numFmtId="164" fontId="4" fillId="3" borderId="3" xfId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165" fontId="3" fillId="3" borderId="3" xfId="1" applyNumberFormat="1" applyFont="1" applyFill="1" applyBorder="1" applyAlignment="1">
      <alignment vertical="center" wrapText="1"/>
    </xf>
    <xf numFmtId="165" fontId="3" fillId="3" borderId="3" xfId="1" applyNumberFormat="1" applyFont="1" applyFill="1" applyBorder="1" applyAlignment="1">
      <alignment horizontal="center" vertical="center" wrapText="1"/>
    </xf>
    <xf numFmtId="165" fontId="4" fillId="3" borderId="3" xfId="1" applyNumberFormat="1" applyFont="1" applyFill="1" applyBorder="1" applyAlignment="1">
      <alignment vertical="center" wrapText="1"/>
    </xf>
    <xf numFmtId="9" fontId="3" fillId="3" borderId="3" xfId="0" applyNumberFormat="1" applyFont="1" applyFill="1" applyBorder="1" applyAlignment="1">
      <alignment horizontal="center" vertical="center" wrapText="1"/>
    </xf>
    <xf numFmtId="0" fontId="8" fillId="0" borderId="0" xfId="0" applyFont="1"/>
    <xf numFmtId="165" fontId="0" fillId="0" borderId="0" xfId="0" applyNumberFormat="1"/>
    <xf numFmtId="0" fontId="9" fillId="0" borderId="0" xfId="0" applyFont="1"/>
    <xf numFmtId="0" fontId="7" fillId="0" borderId="2" xfId="0" applyFont="1" applyFill="1" applyBorder="1" applyAlignment="1">
      <alignment horizontal="center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166" fontId="4" fillId="2" borderId="1" xfId="1" applyNumberFormat="1" applyFont="1" applyFill="1" applyBorder="1" applyAlignment="1">
      <alignment horizontal="center" wrapText="1"/>
    </xf>
    <xf numFmtId="166" fontId="4" fillId="2" borderId="0" xfId="1" applyNumberFormat="1" applyFont="1" applyFill="1" applyBorder="1" applyAlignment="1">
      <alignment horizontal="center" wrapText="1"/>
    </xf>
    <xf numFmtId="0" fontId="6" fillId="0" borderId="0" xfId="0" applyFont="1" applyAlignment="1">
      <alignment horizontal="center"/>
    </xf>
  </cellXfs>
  <cellStyles count="2">
    <cellStyle name="Millares 5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9"/>
  <sheetViews>
    <sheetView tabSelected="1" workbookViewId="0">
      <selection activeCell="A5" sqref="A5:B5"/>
    </sheetView>
  </sheetViews>
  <sheetFormatPr baseColWidth="10" defaultColWidth="9.140625" defaultRowHeight="15" x14ac:dyDescent="0.25"/>
  <cols>
    <col min="2" max="2" width="34.140625" customWidth="1"/>
    <col min="5" max="6" width="10.7109375" bestFit="1" customWidth="1"/>
  </cols>
  <sheetData>
    <row r="3" spans="1:6" x14ac:dyDescent="0.25">
      <c r="A3" s="26" t="s">
        <v>0</v>
      </c>
      <c r="B3" s="26"/>
      <c r="C3" s="1"/>
      <c r="D3" s="1"/>
      <c r="E3" s="2"/>
      <c r="F3" s="3"/>
    </row>
    <row r="4" spans="1:6" x14ac:dyDescent="0.25">
      <c r="A4" s="27" t="s">
        <v>1</v>
      </c>
      <c r="B4" s="27"/>
      <c r="C4" s="1"/>
      <c r="D4" s="1"/>
      <c r="E4" s="2"/>
      <c r="F4" s="3"/>
    </row>
    <row r="5" spans="1:6" x14ac:dyDescent="0.25">
      <c r="A5" s="27" t="s">
        <v>2</v>
      </c>
      <c r="B5" s="27"/>
      <c r="C5" s="1"/>
      <c r="D5" s="1"/>
      <c r="E5" s="2"/>
      <c r="F5" s="3"/>
    </row>
    <row r="6" spans="1:6" x14ac:dyDescent="0.25">
      <c r="A6" s="1"/>
      <c r="B6" s="4"/>
      <c r="C6" s="1"/>
      <c r="D6" s="1"/>
      <c r="E6" s="2"/>
      <c r="F6" s="3"/>
    </row>
    <row r="7" spans="1:6" x14ac:dyDescent="0.25">
      <c r="A7" s="28" t="s">
        <v>3</v>
      </c>
      <c r="B7" s="29"/>
      <c r="C7" s="29"/>
      <c r="D7" s="29"/>
      <c r="E7" s="29"/>
      <c r="F7" s="29"/>
    </row>
    <row r="8" spans="1:6" x14ac:dyDescent="0.25">
      <c r="A8" s="1"/>
      <c r="B8" s="4"/>
      <c r="C8" s="1"/>
      <c r="D8" s="1"/>
      <c r="E8" s="5"/>
      <c r="F8" s="3"/>
    </row>
    <row r="9" spans="1:6" x14ac:dyDescent="0.25">
      <c r="A9" s="28" t="s">
        <v>4</v>
      </c>
      <c r="B9" s="29"/>
      <c r="C9" s="29"/>
      <c r="D9" s="29"/>
      <c r="E9" s="29"/>
      <c r="F9" s="29"/>
    </row>
    <row r="10" spans="1:6" x14ac:dyDescent="0.25">
      <c r="A10" s="30"/>
      <c r="B10" s="30"/>
      <c r="C10" s="30"/>
      <c r="D10" s="30"/>
      <c r="E10" s="30"/>
      <c r="F10" s="30"/>
    </row>
    <row r="11" spans="1:6" x14ac:dyDescent="0.25">
      <c r="A11" s="25" t="s">
        <v>5</v>
      </c>
      <c r="B11" s="25"/>
      <c r="C11" s="25"/>
      <c r="D11" s="25"/>
      <c r="E11" s="25"/>
      <c r="F11" s="25"/>
    </row>
    <row r="12" spans="1:6" ht="24" x14ac:dyDescent="0.25">
      <c r="A12" s="6" t="s">
        <v>6</v>
      </c>
      <c r="B12" s="7" t="s">
        <v>7</v>
      </c>
      <c r="C12" s="6" t="s">
        <v>8</v>
      </c>
      <c r="D12" s="6" t="s">
        <v>9</v>
      </c>
      <c r="E12" s="8" t="s">
        <v>10</v>
      </c>
      <c r="F12" s="9" t="s">
        <v>11</v>
      </c>
    </row>
    <row r="13" spans="1:6" x14ac:dyDescent="0.25">
      <c r="A13" s="3"/>
      <c r="B13" s="3"/>
      <c r="C13" s="10"/>
      <c r="D13" s="3"/>
      <c r="E13" s="11"/>
      <c r="F13" s="3"/>
    </row>
    <row r="14" spans="1:6" ht="36" x14ac:dyDescent="0.25">
      <c r="A14" s="12"/>
      <c r="B14" s="13" t="s">
        <v>12</v>
      </c>
      <c r="C14" s="12" t="s">
        <v>13</v>
      </c>
      <c r="D14" s="12" t="s">
        <v>14</v>
      </c>
      <c r="E14" s="14" t="s">
        <v>15</v>
      </c>
      <c r="F14" s="15" t="s">
        <v>16</v>
      </c>
    </row>
    <row r="15" spans="1:6" x14ac:dyDescent="0.25">
      <c r="A15" s="12" t="s">
        <v>17</v>
      </c>
      <c r="B15" s="13" t="s">
        <v>18</v>
      </c>
      <c r="C15" s="12"/>
      <c r="D15" s="12"/>
      <c r="E15" s="14"/>
      <c r="F15" s="15"/>
    </row>
    <row r="16" spans="1:6" x14ac:dyDescent="0.25">
      <c r="A16" s="12">
        <v>1</v>
      </c>
      <c r="B16" s="16" t="s">
        <v>19</v>
      </c>
      <c r="C16" s="17" t="s">
        <v>20</v>
      </c>
      <c r="D16" s="17">
        <v>1</v>
      </c>
      <c r="E16" s="18">
        <v>2064531.6</v>
      </c>
      <c r="F16" s="18">
        <f t="shared" ref="F16:F23" si="0">D16*E16</f>
        <v>2064531.6</v>
      </c>
    </row>
    <row r="17" spans="1:6" x14ac:dyDescent="0.25">
      <c r="A17" s="12">
        <v>2</v>
      </c>
      <c r="B17" s="16" t="s">
        <v>21</v>
      </c>
      <c r="C17" s="17" t="s">
        <v>20</v>
      </c>
      <c r="D17" s="17">
        <v>1</v>
      </c>
      <c r="E17" s="18">
        <v>420642</v>
      </c>
      <c r="F17" s="18">
        <f t="shared" si="0"/>
        <v>420642</v>
      </c>
    </row>
    <row r="18" spans="1:6" x14ac:dyDescent="0.25">
      <c r="A18" s="12">
        <v>3</v>
      </c>
      <c r="B18" s="16" t="s">
        <v>22</v>
      </c>
      <c r="C18" s="17" t="s">
        <v>20</v>
      </c>
      <c r="D18" s="17">
        <v>1</v>
      </c>
      <c r="E18" s="19">
        <v>13174920</v>
      </c>
      <c r="F18" s="18">
        <f>D18*E18</f>
        <v>13174920</v>
      </c>
    </row>
    <row r="19" spans="1:6" x14ac:dyDescent="0.25">
      <c r="A19" s="12">
        <v>4</v>
      </c>
      <c r="B19" s="16" t="s">
        <v>23</v>
      </c>
      <c r="C19" s="17" t="s">
        <v>20</v>
      </c>
      <c r="D19" s="17">
        <v>1</v>
      </c>
      <c r="E19" s="18">
        <v>1384660.8</v>
      </c>
      <c r="F19" s="18">
        <f>D19*E19</f>
        <v>1384660.8</v>
      </c>
    </row>
    <row r="20" spans="1:6" x14ac:dyDescent="0.25">
      <c r="A20" s="12">
        <v>7</v>
      </c>
      <c r="B20" s="16" t="s">
        <v>24</v>
      </c>
      <c r="C20" s="17" t="s">
        <v>20</v>
      </c>
      <c r="D20" s="17">
        <v>6</v>
      </c>
      <c r="E20" s="18">
        <v>603440.50439999998</v>
      </c>
      <c r="F20" s="18">
        <f>D20*E20</f>
        <v>3620643.0263999999</v>
      </c>
    </row>
    <row r="21" spans="1:6" x14ac:dyDescent="0.25">
      <c r="A21" s="12">
        <v>8</v>
      </c>
      <c r="B21" s="16" t="s">
        <v>25</v>
      </c>
      <c r="C21" s="17" t="s">
        <v>20</v>
      </c>
      <c r="D21" s="17">
        <v>40</v>
      </c>
      <c r="E21" s="18">
        <v>292679.27760000003</v>
      </c>
      <c r="F21" s="18">
        <f>D21*E21</f>
        <v>11707171.104000002</v>
      </c>
    </row>
    <row r="22" spans="1:6" ht="24" x14ac:dyDescent="0.25">
      <c r="A22" s="12">
        <v>9</v>
      </c>
      <c r="B22" s="16" t="s">
        <v>26</v>
      </c>
      <c r="C22" s="17" t="s">
        <v>20</v>
      </c>
      <c r="D22" s="17">
        <v>10</v>
      </c>
      <c r="E22" s="19">
        <v>105160.5</v>
      </c>
      <c r="F22" s="18">
        <f t="shared" si="0"/>
        <v>1051605</v>
      </c>
    </row>
    <row r="23" spans="1:6" x14ac:dyDescent="0.25">
      <c r="A23" s="12">
        <v>10</v>
      </c>
      <c r="B23" s="16" t="s">
        <v>27</v>
      </c>
      <c r="C23" s="17" t="s">
        <v>20</v>
      </c>
      <c r="D23" s="17">
        <v>1</v>
      </c>
      <c r="E23" s="19">
        <v>400000</v>
      </c>
      <c r="F23" s="18">
        <f t="shared" si="0"/>
        <v>400000</v>
      </c>
    </row>
    <row r="24" spans="1:6" x14ac:dyDescent="0.25">
      <c r="A24" s="12"/>
      <c r="B24" s="13" t="s">
        <v>28</v>
      </c>
      <c r="C24" s="17"/>
      <c r="D24" s="17"/>
      <c r="E24" s="19"/>
      <c r="F24" s="20">
        <f>SUM(F16:F23)</f>
        <v>33824173.530400001</v>
      </c>
    </row>
    <row r="25" spans="1:6" x14ac:dyDescent="0.25">
      <c r="A25" s="12"/>
      <c r="B25" s="13"/>
      <c r="C25" s="12"/>
      <c r="D25" s="12"/>
      <c r="E25" s="14"/>
      <c r="F25" s="15"/>
    </row>
    <row r="26" spans="1:6" x14ac:dyDescent="0.25">
      <c r="A26" s="12"/>
      <c r="B26" s="13" t="s">
        <v>29</v>
      </c>
      <c r="C26" s="21">
        <v>0.1</v>
      </c>
      <c r="D26" s="17"/>
      <c r="E26" s="19"/>
      <c r="F26" s="18">
        <f>F24*C26</f>
        <v>3382417.3530400004</v>
      </c>
    </row>
    <row r="27" spans="1:6" x14ac:dyDescent="0.25">
      <c r="A27" s="12"/>
      <c r="B27" s="16"/>
      <c r="C27" s="17"/>
      <c r="D27" s="17"/>
      <c r="E27" s="18"/>
      <c r="F27" s="20">
        <f>SUM(F24:F26)</f>
        <v>37206590.883440003</v>
      </c>
    </row>
    <row r="28" spans="1:6" x14ac:dyDescent="0.25">
      <c r="B28" s="22" t="s">
        <v>31</v>
      </c>
      <c r="C28" s="23"/>
    </row>
    <row r="29" spans="1:6" x14ac:dyDescent="0.25">
      <c r="B29" s="24" t="s">
        <v>30</v>
      </c>
      <c r="C29" s="24"/>
      <c r="D29" s="24"/>
      <c r="E29" s="24"/>
      <c r="F29" s="24"/>
    </row>
  </sheetData>
  <mergeCells count="7">
    <mergeCell ref="A11:F11"/>
    <mergeCell ref="A3:B3"/>
    <mergeCell ref="A4:B4"/>
    <mergeCell ref="A5:B5"/>
    <mergeCell ref="A7:F7"/>
    <mergeCell ref="A9:F9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2017-12-21T14:34:54Z</dcterms:modified>
</cp:coreProperties>
</file>