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5ee37c15feeb97/Documentos/Doutorado/Artigos/Artigo RBPAE/Tabelas/"/>
    </mc:Choice>
  </mc:AlternateContent>
  <xr:revisionPtr revIDLastSave="169" documentId="11_23F921ED8A430A230F2D4C3DCDF61CD06807C4AC" xr6:coauthVersionLast="47" xr6:coauthVersionMax="47" xr10:uidLastSave="{B3CAF916-EB6C-4C41-885E-5D4BD37E8E42}"/>
  <bookViews>
    <workbookView xWindow="-28920" yWindow="-120" windowWidth="29040" windowHeight="15720" activeTab="2" xr2:uid="{00000000-000D-0000-FFFF-FFFF00000000}"/>
  </bookViews>
  <sheets>
    <sheet name="Regressão" sheetId="1" r:id="rId1"/>
    <sheet name="Tabela para Artigo" sheetId="2" r:id="rId2"/>
    <sheet name="Tabela Impacto" sheetId="3" r:id="rId3"/>
  </sheets>
  <definedNames>
    <definedName name="_xlnm._FilterDatabase" localSheetId="0" hidden="1">Regressão!$A$1:$O$126</definedName>
    <definedName name="_xlnm._FilterDatabase" localSheetId="2" hidden="1">'Tabela Impacto'!$A$1:$I$1</definedName>
    <definedName name="_xlnm._FilterDatabase" localSheetId="1" hidden="1">'Tabela para Artigo'!$A$1:$G$1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2" i="1"/>
</calcChain>
</file>

<file path=xl/sharedStrings.xml><?xml version="1.0" encoding="utf-8"?>
<sst xmlns="http://schemas.openxmlformats.org/spreadsheetml/2006/main" count="201" uniqueCount="144">
  <si>
    <t>Indicador</t>
  </si>
  <si>
    <t>Tamanho Amostra:</t>
  </si>
  <si>
    <t>R2 ajustado</t>
  </si>
  <si>
    <t>Confiança</t>
  </si>
  <si>
    <t>alfa</t>
  </si>
  <si>
    <t>qty_2013</t>
  </si>
  <si>
    <t>amostra_qty_2013</t>
  </si>
  <si>
    <t>bool_capes</t>
  </si>
  <si>
    <t>amostra_capes</t>
  </si>
  <si>
    <t>Impacto CAPES</t>
  </si>
  <si>
    <t>bool_cnpq</t>
  </si>
  <si>
    <t>amostra_cnpq</t>
  </si>
  <si>
    <t>Impacto CNPq</t>
  </si>
  <si>
    <t>Início de Extensão Universitária</t>
  </si>
  <si>
    <t>Início de Graduação</t>
  </si>
  <si>
    <t>Início de Mestrado</t>
  </si>
  <si>
    <t>Obtenção do Título de Doutorado</t>
  </si>
  <si>
    <t>Obtenção do Título de Metrado</t>
  </si>
  <si>
    <t>Detalhamento do Trabalho</t>
  </si>
  <si>
    <t>Patente Registrada</t>
  </si>
  <si>
    <t>Artigo Publicado</t>
  </si>
  <si>
    <t>Trabalho em Eventos</t>
  </si>
  <si>
    <t>Fim de Estágio</t>
  </si>
  <si>
    <t>Fim de Participação em Projeto</t>
  </si>
  <si>
    <t>Fim de Atividade de Pesquisa e Desenvolvimento</t>
  </si>
  <si>
    <t>Fim de Projeto de Pesquisa</t>
  </si>
  <si>
    <t>Fim de Atividade de Serviço Técnico-Especializado</t>
  </si>
  <si>
    <t>Fim de Vínculo Empregatício ou Funcional</t>
  </si>
  <si>
    <t>Início de Atividade de Direção ou Administração</t>
  </si>
  <si>
    <t>Início de Estágio</t>
  </si>
  <si>
    <t>Início de Participação em Projeto</t>
  </si>
  <si>
    <t>Início de Atividade de Pesquisa e Desenvolvimento</t>
  </si>
  <si>
    <t>Início de Projeto de Pesquisa</t>
  </si>
  <si>
    <t>Início de Atividade de Serviço Técnico-Especializado</t>
  </si>
  <si>
    <t>Início de Vínculo Empregatício ou Funcional</t>
  </si>
  <si>
    <t>Publicação de Capítulo de Livro</t>
  </si>
  <si>
    <t>Livro Publicado ou Organizado</t>
  </si>
  <si>
    <t>Organização de Evento</t>
  </si>
  <si>
    <t>Outras Orientações Concluídas</t>
  </si>
  <si>
    <t>Participação em Banca de Aperfeiçoamento ou Especialização</t>
  </si>
  <si>
    <t>Participação em Banca de Graduação</t>
  </si>
  <si>
    <t>Participação em Encontro</t>
  </si>
  <si>
    <t>Participação em Oficina</t>
  </si>
  <si>
    <t>Participação em Seminário</t>
  </si>
  <si>
    <t>Produção Técnica - Produto Tecnológico</t>
  </si>
  <si>
    <t>Produção de Software</t>
  </si>
  <si>
    <t>Prêmio ou Título Recebido</t>
  </si>
  <si>
    <t>Conclusão de Curso Técnico/Profissionalizante</t>
  </si>
  <si>
    <t>Conclusão de Doutorado</t>
  </si>
  <si>
    <t>Conclusão de Curso de Curta Duração</t>
  </si>
  <si>
    <t>Conclusão de Extensão Universitária</t>
  </si>
  <si>
    <t>Conclusão de Graduação</t>
  </si>
  <si>
    <t>Conclusão de Mestrado</t>
  </si>
  <si>
    <t>Conclusão de Outra Formação Complementar</t>
  </si>
  <si>
    <t>Início de Curso Técnico/Profissionalizante</t>
  </si>
  <si>
    <t>Início de Doutorado</t>
  </si>
  <si>
    <t>Início de Curso de Curta Duração</t>
  </si>
  <si>
    <t>Início de Outra Formação Complementar</t>
  </si>
  <si>
    <t>Fim de Participação em Direção ou Administração</t>
  </si>
  <si>
    <t>Fim de Atividade de Ensino</t>
  </si>
  <si>
    <t>Início de Atividade de Ensino</t>
  </si>
  <si>
    <t>Apresentação de Trabalho Técnico</t>
  </si>
  <si>
    <t>Ministério de Curso de Curta Duração</t>
  </si>
  <si>
    <t>Orientação em Andamento de Mestrado</t>
  </si>
  <si>
    <t>Orientação Concluída de Mestrado</t>
  </si>
  <si>
    <t>Outra produção Técnica</t>
  </si>
  <si>
    <t>Outras Participações em Congressos</t>
  </si>
  <si>
    <t>Participação em Banca de Exame de Qualificação</t>
  </si>
  <si>
    <t>Participação em Banca de Mestrado</t>
  </si>
  <si>
    <t>Participação em Congresso</t>
  </si>
  <si>
    <t>Programa de Rádio ou TV</t>
  </si>
  <si>
    <t>Produção de Trabalho Técnico</t>
  </si>
  <si>
    <t>Conclusão de Especialização</t>
  </si>
  <si>
    <t>Início de Especialização</t>
  </si>
  <si>
    <t>Início de Pós-Doutorado</t>
  </si>
  <si>
    <t>Texto em Jornal ou Revista</t>
  </si>
  <si>
    <t>Outras Participações de Bancas Julgadoras</t>
  </si>
  <si>
    <t>Participação em Simpósio</t>
  </si>
  <si>
    <t>Orientação em Andamento de Graduação</t>
  </si>
  <si>
    <t>Participação em Feira</t>
  </si>
  <si>
    <t>Fim de Extensão Universitária</t>
  </si>
  <si>
    <t>Produção - Demais Trabalhos</t>
  </si>
  <si>
    <t>Desenvolvimento de Material Didático ou Instrucional</t>
  </si>
  <si>
    <t>Produção Bibliográfica</t>
  </si>
  <si>
    <t>Maquete</t>
  </si>
  <si>
    <t>Participação em Exposição</t>
  </si>
  <si>
    <t>Participação em Olimpíada</t>
  </si>
  <si>
    <t>Produção de Relatório de Pesquisa</t>
  </si>
  <si>
    <t>Publicação de Prefácio ou Posfácio</t>
  </si>
  <si>
    <t>Conclusão de Aperfeiçoamento</t>
  </si>
  <si>
    <t>Conclusão de Pós-Doutorado</t>
  </si>
  <si>
    <t>Início de Aperfeiçoamento</t>
  </si>
  <si>
    <t>Fim de Participação em Conselho, Comissão ou Consultoria</t>
  </si>
  <si>
    <t>Início de Atividade de Conselho, Comissão ou Consultoria</t>
  </si>
  <si>
    <t>Participação em Banca Julgadora para Avaliação de Cursos</t>
  </si>
  <si>
    <t>Orientação em Andamento de Iniciação Científica</t>
  </si>
  <si>
    <t>Produção Artística ou Cultural</t>
  </si>
  <si>
    <t>Outras Orientações em Andamento</t>
  </si>
  <si>
    <t>Artigo Aceito para Publicação</t>
  </si>
  <si>
    <t>Fim de Outra Atividade Técnico/Científica</t>
  </si>
  <si>
    <t>Início de Outra Atividade Técnico/Científica</t>
  </si>
  <si>
    <t>Participação em Banca Julgadora para Concurso Público</t>
  </si>
  <si>
    <t>Mídia Social, websiteou Blog</t>
  </si>
  <si>
    <t>Tradução</t>
  </si>
  <si>
    <t>Manutenção de Obra Artística</t>
  </si>
  <si>
    <t>Conclusão de Ensino Médio</t>
  </si>
  <si>
    <t>Início de Ensino Médio</t>
  </si>
  <si>
    <t>Orientação em Andamento de Aperfeiçoamento ou Especialização</t>
  </si>
  <si>
    <t>Conclusão de Mestrado Profissionalizante</t>
  </si>
  <si>
    <t>Início de Mestrado Profissionalizante</t>
  </si>
  <si>
    <t>Obtenção do Título de Mestrado Profissionalizante</t>
  </si>
  <si>
    <t>Curso de Curta Duração Realizado</t>
  </si>
  <si>
    <t>Editoração</t>
  </si>
  <si>
    <t>Início de MBA</t>
  </si>
  <si>
    <t>Produção  de Obra Musical</t>
  </si>
  <si>
    <t>Conclusão de Ensino Fundamental</t>
  </si>
  <si>
    <t>Início de Ensino Fundamental</t>
  </si>
  <si>
    <t>Música</t>
  </si>
  <si>
    <t>Produção de Carta, Mapa ou Similar</t>
  </si>
  <si>
    <t>Participação em Banca Julgadora para Livre Docência</t>
  </si>
  <si>
    <t>Participação em Banca Julgadora para Professor Titular</t>
  </si>
  <si>
    <t>Produção de Artes Visuais</t>
  </si>
  <si>
    <t>Treinamento Ministrado</t>
  </si>
  <si>
    <t>Início de Ministério de Treinamento</t>
  </si>
  <si>
    <t>Orientação Concluída de Doutorado</t>
  </si>
  <si>
    <t>Produção Técnica - Processos ou Técnicas</t>
  </si>
  <si>
    <t>Produção de Artes Cênicas</t>
  </si>
  <si>
    <t>Desenvolvimento de Marca</t>
  </si>
  <si>
    <t>Conclusão de Residência Médica</t>
  </si>
  <si>
    <t>Início de Residência Médica</t>
  </si>
  <si>
    <t>Conclusão de MBA</t>
  </si>
  <si>
    <t>Desenvolvimento de Desenho Industrial</t>
  </si>
  <si>
    <t>Obtenção do Título de Livre Docência</t>
  </si>
  <si>
    <t>Publicação de Partitura Musical</t>
  </si>
  <si>
    <t>Solicitação de Cultivar protegida</t>
  </si>
  <si>
    <t>Solicitação de Cultivar Registrada</t>
  </si>
  <si>
    <t>Outras participações em Banca</t>
  </si>
  <si>
    <t>Obtenção do Título de MBA</t>
  </si>
  <si>
    <t>Impacto</t>
  </si>
  <si>
    <t>Nova Atividade de Ensino</t>
  </si>
  <si>
    <t>Nova Atividade de Pesquisa e Desenvolvimento</t>
  </si>
  <si>
    <t>Novo Estágio</t>
  </si>
  <si>
    <t>Novo Projeto de Pesquisa</t>
  </si>
  <si>
    <t>Novo Vínculo Empregatício ou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</si>
</sst>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26"/>
  <sheetViews>
    <sheetView workbookViewId="0">
      <selection activeCell="B1" sqref="B1:O107"/>
    </sheetView>
  </sheetViews>
  <sheetFormatPr defaultRowHeight="15" x14ac:dyDescent="0.25"/>
  <cols>
    <col min="1" max="1" width="4" bestFit="1" customWidth="1"/>
    <col min="2" max="2" width="61" bestFit="1" customWidth="1"/>
    <col min="3" max="3" width="17.85546875" bestFit="1" customWidth="1"/>
    <col min="4" max="4" width="12" bestFit="1" customWidth="1"/>
    <col min="5" max="5" width="9.7109375" bestFit="1" customWidth="1"/>
    <col min="6" max="6" width="12.7109375" bestFit="1" customWidth="1"/>
    <col min="7" max="7" width="12" bestFit="1" customWidth="1"/>
    <col min="8" max="8" width="17.28515625" bestFit="1" customWidth="1"/>
    <col min="9" max="9" width="12.7109375" bestFit="1" customWidth="1"/>
    <col min="10" max="11" width="14.28515625" bestFit="1" customWidth="1"/>
    <col min="12" max="12" width="12.7109375" bestFit="1" customWidth="1"/>
    <col min="13" max="14" width="13.57031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138</v>
      </c>
    </row>
    <row r="2" spans="1:15" hidden="1" x14ac:dyDescent="0.25">
      <c r="A2" s="1">
        <v>0</v>
      </c>
      <c r="B2" t="s">
        <v>13</v>
      </c>
      <c r="C2">
        <v>12700</v>
      </c>
      <c r="D2">
        <v>0.81926819083122482</v>
      </c>
      <c r="E2">
        <v>0.01</v>
      </c>
      <c r="F2">
        <v>0.4514297819523318</v>
      </c>
      <c r="G2">
        <v>1.092095601275803</v>
      </c>
      <c r="H2">
        <v>6515</v>
      </c>
      <c r="I2">
        <v>0</v>
      </c>
      <c r="J2">
        <v>4938</v>
      </c>
      <c r="K2">
        <v>0</v>
      </c>
      <c r="L2">
        <v>0</v>
      </c>
      <c r="M2">
        <v>1247</v>
      </c>
      <c r="N2">
        <v>0</v>
      </c>
      <c r="O2">
        <f>K2+N2</f>
        <v>0</v>
      </c>
    </row>
    <row r="3" spans="1:15" hidden="1" x14ac:dyDescent="0.25">
      <c r="A3" s="1">
        <v>1</v>
      </c>
      <c r="B3" t="s">
        <v>14</v>
      </c>
      <c r="C3">
        <v>20620</v>
      </c>
      <c r="D3">
        <v>0.78108879226767014</v>
      </c>
      <c r="E3">
        <v>0.01</v>
      </c>
      <c r="F3">
        <v>1.42808150810993E-2</v>
      </c>
      <c r="G3">
        <v>1.0324546691754091</v>
      </c>
      <c r="H3">
        <v>9974</v>
      </c>
      <c r="I3">
        <v>1.456864474072939E-2</v>
      </c>
      <c r="J3">
        <v>8239</v>
      </c>
      <c r="K3">
        <v>120.0310640188695</v>
      </c>
      <c r="L3">
        <v>0</v>
      </c>
      <c r="M3">
        <v>2407</v>
      </c>
      <c r="N3">
        <v>0</v>
      </c>
      <c r="O3">
        <f t="shared" ref="O3:O66" si="0">K3+N3</f>
        <v>120.0310640188695</v>
      </c>
    </row>
    <row r="4" spans="1:15" hidden="1" x14ac:dyDescent="0.25">
      <c r="A4" s="1">
        <v>2</v>
      </c>
      <c r="B4" t="s">
        <v>15</v>
      </c>
      <c r="C4">
        <v>19679</v>
      </c>
      <c r="D4">
        <v>0.72291843137465073</v>
      </c>
      <c r="E4">
        <v>0.01</v>
      </c>
      <c r="F4">
        <v>0.120598090931249</v>
      </c>
      <c r="G4">
        <v>0.88909867377615048</v>
      </c>
      <c r="H4">
        <v>9358</v>
      </c>
      <c r="I4">
        <v>-4.3863723347556064E-3</v>
      </c>
      <c r="J4">
        <v>7989</v>
      </c>
      <c r="K4">
        <v>-35.042728582362543</v>
      </c>
      <c r="L4">
        <v>-4.7911775817866056E-3</v>
      </c>
      <c r="M4">
        <v>2332</v>
      </c>
      <c r="N4">
        <v>-11.173026120726361</v>
      </c>
      <c r="O4">
        <f t="shared" si="0"/>
        <v>-46.215754703088905</v>
      </c>
    </row>
    <row r="5" spans="1:15" hidden="1" x14ac:dyDescent="0.25">
      <c r="A5" s="1">
        <v>3</v>
      </c>
      <c r="B5" t="s">
        <v>16</v>
      </c>
      <c r="C5">
        <v>19683</v>
      </c>
      <c r="D5">
        <v>1.8866315940656579E-3</v>
      </c>
      <c r="E5">
        <v>0.01</v>
      </c>
      <c r="F5">
        <v>0.97243688820195984</v>
      </c>
      <c r="G5">
        <v>1.0275631117980539</v>
      </c>
      <c r="H5">
        <v>9334</v>
      </c>
      <c r="I5">
        <v>1.748347018529994E-2</v>
      </c>
      <c r="J5">
        <v>8036</v>
      </c>
      <c r="K5">
        <v>140.4971664090703</v>
      </c>
      <c r="L5">
        <v>0</v>
      </c>
      <c r="M5">
        <v>2313</v>
      </c>
      <c r="N5">
        <v>0</v>
      </c>
      <c r="O5">
        <f t="shared" si="0"/>
        <v>140.4971664090703</v>
      </c>
    </row>
    <row r="6" spans="1:15" hidden="1" x14ac:dyDescent="0.25">
      <c r="A6" s="1">
        <v>4</v>
      </c>
      <c r="B6" t="s">
        <v>17</v>
      </c>
      <c r="C6">
        <v>19612</v>
      </c>
      <c r="D6">
        <v>5.3438482986566387E-2</v>
      </c>
      <c r="E6">
        <v>0.01</v>
      </c>
      <c r="F6">
        <v>0.96735371922183799</v>
      </c>
      <c r="G6">
        <v>6.3029483956068555E-2</v>
      </c>
      <c r="H6">
        <v>9311</v>
      </c>
      <c r="I6">
        <v>7.1017635966497284E-3</v>
      </c>
      <c r="J6">
        <v>7974</v>
      </c>
      <c r="K6">
        <v>56.629462919684933</v>
      </c>
      <c r="L6">
        <v>1.4407540841336041E-2</v>
      </c>
      <c r="M6">
        <v>2327</v>
      </c>
      <c r="N6">
        <v>33.526347537788958</v>
      </c>
      <c r="O6">
        <f t="shared" si="0"/>
        <v>90.155810457473891</v>
      </c>
    </row>
    <row r="7" spans="1:15" x14ac:dyDescent="0.25">
      <c r="A7" s="1">
        <v>5</v>
      </c>
      <c r="B7" t="s">
        <v>18</v>
      </c>
      <c r="C7">
        <v>18248</v>
      </c>
      <c r="D7">
        <v>0.74066286607695075</v>
      </c>
      <c r="E7">
        <v>0.01</v>
      </c>
      <c r="F7">
        <v>3.8988129774333631</v>
      </c>
      <c r="G7">
        <v>1.3525051983415439</v>
      </c>
      <c r="H7">
        <v>8654</v>
      </c>
      <c r="I7">
        <v>0.90830278051536706</v>
      </c>
      <c r="J7">
        <v>7476</v>
      </c>
      <c r="K7">
        <v>6790.4715871328845</v>
      </c>
      <c r="L7">
        <v>0.79455733286933516</v>
      </c>
      <c r="M7">
        <v>2118</v>
      </c>
      <c r="N7">
        <v>1682.872431017252</v>
      </c>
      <c r="O7">
        <f t="shared" si="0"/>
        <v>8473.3440181501355</v>
      </c>
    </row>
    <row r="8" spans="1:15" hidden="1" x14ac:dyDescent="0.25">
      <c r="A8" s="1">
        <v>6</v>
      </c>
      <c r="B8" t="s">
        <v>19</v>
      </c>
      <c r="C8">
        <v>1003</v>
      </c>
      <c r="D8">
        <v>0.58599780641679966</v>
      </c>
      <c r="E8">
        <v>0.01</v>
      </c>
      <c r="F8">
        <v>1.3595978127494319</v>
      </c>
      <c r="G8">
        <v>1.0394284874693731</v>
      </c>
      <c r="H8">
        <v>444</v>
      </c>
      <c r="I8">
        <v>0</v>
      </c>
      <c r="J8">
        <v>404</v>
      </c>
      <c r="K8">
        <v>0</v>
      </c>
      <c r="L8">
        <v>0</v>
      </c>
      <c r="M8">
        <v>155</v>
      </c>
      <c r="N8">
        <v>0</v>
      </c>
      <c r="O8">
        <f t="shared" si="0"/>
        <v>0</v>
      </c>
    </row>
    <row r="9" spans="1:15" x14ac:dyDescent="0.25">
      <c r="A9" s="1">
        <v>7</v>
      </c>
      <c r="B9" t="s">
        <v>20</v>
      </c>
      <c r="C9">
        <v>19173</v>
      </c>
      <c r="D9">
        <v>0.46434412691742832</v>
      </c>
      <c r="E9">
        <v>0.01</v>
      </c>
      <c r="F9">
        <v>3.6015015957730059</v>
      </c>
      <c r="G9">
        <v>1.5754792197067331</v>
      </c>
      <c r="H9">
        <v>9043</v>
      </c>
      <c r="I9">
        <v>1.385885495623377</v>
      </c>
      <c r="J9">
        <v>7833</v>
      </c>
      <c r="K9">
        <v>10855.64108721792</v>
      </c>
      <c r="L9">
        <v>1.8125474883661901</v>
      </c>
      <c r="M9">
        <v>2297</v>
      </c>
      <c r="N9">
        <v>4163.4215807771379</v>
      </c>
      <c r="O9">
        <f t="shared" si="0"/>
        <v>15019.062667995058</v>
      </c>
    </row>
    <row r="10" spans="1:15" x14ac:dyDescent="0.25">
      <c r="A10" s="1">
        <v>8</v>
      </c>
      <c r="B10" t="s">
        <v>21</v>
      </c>
      <c r="C10">
        <v>18283</v>
      </c>
      <c r="D10">
        <v>0.74259869210370777</v>
      </c>
      <c r="E10">
        <v>0.01</v>
      </c>
      <c r="F10">
        <v>3.953377372307886</v>
      </c>
      <c r="G10">
        <v>1.352441460667182</v>
      </c>
      <c r="H10">
        <v>8668</v>
      </c>
      <c r="I10">
        <v>0.94537056396965502</v>
      </c>
      <c r="J10">
        <v>7493</v>
      </c>
      <c r="K10">
        <v>7083.6616358246247</v>
      </c>
      <c r="L10">
        <v>0.86877065740106185</v>
      </c>
      <c r="M10">
        <v>2122</v>
      </c>
      <c r="N10">
        <v>1843.5313350050531</v>
      </c>
      <c r="O10">
        <f t="shared" si="0"/>
        <v>8927.1929708296775</v>
      </c>
    </row>
    <row r="11" spans="1:15" x14ac:dyDescent="0.25">
      <c r="A11" s="1">
        <v>9</v>
      </c>
      <c r="B11" t="s">
        <v>22</v>
      </c>
      <c r="C11">
        <v>3968</v>
      </c>
      <c r="D11">
        <v>0.83059717615857931</v>
      </c>
      <c r="E11">
        <v>0.01</v>
      </c>
      <c r="F11">
        <v>0.22768559334018759</v>
      </c>
      <c r="G11">
        <v>0.99520390802149583</v>
      </c>
      <c r="H11">
        <v>1835</v>
      </c>
      <c r="I11">
        <v>0.21323159369655231</v>
      </c>
      <c r="J11">
        <v>1644</v>
      </c>
      <c r="K11">
        <v>350.55274003713191</v>
      </c>
      <c r="L11">
        <v>0.16099471980766639</v>
      </c>
      <c r="M11">
        <v>489</v>
      </c>
      <c r="N11">
        <v>78.726417985948885</v>
      </c>
      <c r="O11">
        <f t="shared" si="0"/>
        <v>429.27915802308081</v>
      </c>
    </row>
    <row r="12" spans="1:15" hidden="1" x14ac:dyDescent="0.25">
      <c r="A12" s="1">
        <v>10</v>
      </c>
      <c r="B12" t="s">
        <v>23</v>
      </c>
      <c r="C12">
        <v>14839</v>
      </c>
      <c r="D12">
        <v>0.63228860315558166</v>
      </c>
      <c r="E12">
        <v>0.01</v>
      </c>
      <c r="F12">
        <v>1.487088366780295</v>
      </c>
      <c r="G12">
        <v>1.1781738505679471</v>
      </c>
      <c r="H12">
        <v>6976</v>
      </c>
      <c r="I12">
        <v>0</v>
      </c>
      <c r="J12">
        <v>6114</v>
      </c>
      <c r="K12">
        <v>0</v>
      </c>
      <c r="L12">
        <v>0</v>
      </c>
      <c r="M12">
        <v>1749</v>
      </c>
      <c r="N12">
        <v>0</v>
      </c>
      <c r="O12">
        <f t="shared" si="0"/>
        <v>0</v>
      </c>
    </row>
    <row r="13" spans="1:15" x14ac:dyDescent="0.25">
      <c r="A13" s="1">
        <v>11</v>
      </c>
      <c r="B13" t="s">
        <v>24</v>
      </c>
      <c r="C13">
        <v>3505</v>
      </c>
      <c r="D13">
        <v>0.66221941221002156</v>
      </c>
      <c r="E13">
        <v>0.01</v>
      </c>
      <c r="F13">
        <v>0.75325228714086379</v>
      </c>
      <c r="G13">
        <v>0.93267190175466286</v>
      </c>
      <c r="H13">
        <v>1578</v>
      </c>
      <c r="I13">
        <v>0.16975926159432131</v>
      </c>
      <c r="J13">
        <v>1481</v>
      </c>
      <c r="K13">
        <v>251.4134664211899</v>
      </c>
      <c r="L13">
        <v>0.27994615361098413</v>
      </c>
      <c r="M13">
        <v>446</v>
      </c>
      <c r="N13">
        <v>124.8559845104989</v>
      </c>
      <c r="O13">
        <f t="shared" si="0"/>
        <v>376.26945093168877</v>
      </c>
    </row>
    <row r="14" spans="1:15" x14ac:dyDescent="0.25">
      <c r="A14" s="1">
        <v>12</v>
      </c>
      <c r="B14" t="s">
        <v>25</v>
      </c>
      <c r="C14">
        <v>14815</v>
      </c>
      <c r="D14">
        <v>0.56620101258688194</v>
      </c>
      <c r="E14">
        <v>0.01</v>
      </c>
      <c r="F14">
        <v>1.863641071979006</v>
      </c>
      <c r="G14">
        <v>1.239345861213379</v>
      </c>
      <c r="H14">
        <v>6958</v>
      </c>
      <c r="I14">
        <v>-0.17153315057318261</v>
      </c>
      <c r="J14">
        <v>6107</v>
      </c>
      <c r="K14">
        <v>-1047.552950550426</v>
      </c>
      <c r="L14">
        <v>-0.2446941034157995</v>
      </c>
      <c r="M14">
        <v>1750</v>
      </c>
      <c r="N14">
        <v>-428.21468097764921</v>
      </c>
      <c r="O14">
        <f t="shared" si="0"/>
        <v>-1475.7676315280751</v>
      </c>
    </row>
    <row r="15" spans="1:15" hidden="1" x14ac:dyDescent="0.25">
      <c r="A15" s="1">
        <v>13</v>
      </c>
      <c r="B15" t="s">
        <v>26</v>
      </c>
      <c r="C15">
        <v>2363</v>
      </c>
      <c r="D15">
        <v>0.94853031704653412</v>
      </c>
      <c r="E15">
        <v>0.01</v>
      </c>
      <c r="F15">
        <v>0.25005179032156782</v>
      </c>
      <c r="G15">
        <v>1.0221117270611559</v>
      </c>
      <c r="H15">
        <v>1535</v>
      </c>
      <c r="I15">
        <v>0.12485558635993969</v>
      </c>
      <c r="J15">
        <v>674</v>
      </c>
      <c r="K15">
        <v>84.152665206599366</v>
      </c>
      <c r="L15">
        <v>0</v>
      </c>
      <c r="M15">
        <v>154</v>
      </c>
      <c r="N15">
        <v>0</v>
      </c>
      <c r="O15">
        <f t="shared" si="0"/>
        <v>84.152665206599366</v>
      </c>
    </row>
    <row r="16" spans="1:15" x14ac:dyDescent="0.25">
      <c r="A16" s="1">
        <v>14</v>
      </c>
      <c r="B16" t="s">
        <v>27</v>
      </c>
      <c r="C16">
        <v>20025</v>
      </c>
      <c r="D16">
        <v>0.72972731001999702</v>
      </c>
      <c r="E16">
        <v>0.01</v>
      </c>
      <c r="F16">
        <v>1.5030160523273319</v>
      </c>
      <c r="G16">
        <v>1.219071040685213</v>
      </c>
      <c r="H16">
        <v>9633</v>
      </c>
      <c r="I16">
        <v>0.87197970584096929</v>
      </c>
      <c r="J16">
        <v>8069</v>
      </c>
      <c r="K16">
        <v>7036.0042464307808</v>
      </c>
      <c r="L16">
        <v>0.73781261806405285</v>
      </c>
      <c r="M16">
        <v>2323</v>
      </c>
      <c r="N16">
        <v>1713.938711762795</v>
      </c>
      <c r="O16">
        <f t="shared" si="0"/>
        <v>8749.9429581935765</v>
      </c>
    </row>
    <row r="17" spans="1:15" hidden="1" x14ac:dyDescent="0.25">
      <c r="A17" s="1">
        <v>15</v>
      </c>
      <c r="B17" t="s">
        <v>28</v>
      </c>
      <c r="C17">
        <v>4314</v>
      </c>
      <c r="D17">
        <v>0.74343069937194817</v>
      </c>
      <c r="E17">
        <v>0.01</v>
      </c>
      <c r="F17">
        <v>0.77595535105322266</v>
      </c>
      <c r="G17">
        <v>1.01708607632585</v>
      </c>
      <c r="H17">
        <v>2765</v>
      </c>
      <c r="I17">
        <v>0</v>
      </c>
      <c r="J17">
        <v>1247</v>
      </c>
      <c r="K17">
        <v>0</v>
      </c>
      <c r="L17">
        <v>0</v>
      </c>
      <c r="M17">
        <v>302</v>
      </c>
      <c r="N17">
        <v>0</v>
      </c>
      <c r="O17">
        <f t="shared" si="0"/>
        <v>0</v>
      </c>
    </row>
    <row r="18" spans="1:15" x14ac:dyDescent="0.25">
      <c r="A18" s="1">
        <v>16</v>
      </c>
      <c r="B18" t="s">
        <v>29</v>
      </c>
      <c r="C18">
        <v>4132</v>
      </c>
      <c r="D18">
        <v>0.82645256673792566</v>
      </c>
      <c r="E18">
        <v>0.01</v>
      </c>
      <c r="F18">
        <v>0.2296584110259462</v>
      </c>
      <c r="G18">
        <v>0.99680690072798261</v>
      </c>
      <c r="H18">
        <v>1928</v>
      </c>
      <c r="I18">
        <v>0.20616250848491141</v>
      </c>
      <c r="J18">
        <v>1704</v>
      </c>
      <c r="K18">
        <v>351.30091445828901</v>
      </c>
      <c r="L18">
        <v>0.17118120761471239</v>
      </c>
      <c r="M18">
        <v>500</v>
      </c>
      <c r="N18">
        <v>85.590603807356203</v>
      </c>
      <c r="O18">
        <f t="shared" si="0"/>
        <v>436.89151826564523</v>
      </c>
    </row>
    <row r="19" spans="1:15" x14ac:dyDescent="0.25">
      <c r="A19" s="1">
        <v>17</v>
      </c>
      <c r="B19" t="s">
        <v>30</v>
      </c>
      <c r="C19">
        <v>16636</v>
      </c>
      <c r="D19">
        <v>0.7026056776791223</v>
      </c>
      <c r="E19">
        <v>0.01</v>
      </c>
      <c r="F19">
        <v>1.5966331619384191</v>
      </c>
      <c r="G19">
        <v>1.2335089509945489</v>
      </c>
      <c r="H19">
        <v>7863</v>
      </c>
      <c r="I19">
        <v>-0.1160586220760059</v>
      </c>
      <c r="J19">
        <v>6829</v>
      </c>
      <c r="K19">
        <v>-792.56433015704454</v>
      </c>
      <c r="L19">
        <v>0</v>
      </c>
      <c r="M19">
        <v>1944</v>
      </c>
      <c r="N19">
        <v>0</v>
      </c>
      <c r="O19">
        <f t="shared" si="0"/>
        <v>-792.56433015704454</v>
      </c>
    </row>
    <row r="20" spans="1:15" x14ac:dyDescent="0.25">
      <c r="A20" s="1">
        <v>18</v>
      </c>
      <c r="B20" t="s">
        <v>31</v>
      </c>
      <c r="C20">
        <v>7093</v>
      </c>
      <c r="D20">
        <v>0.61166850266660577</v>
      </c>
      <c r="E20">
        <v>0.01</v>
      </c>
      <c r="F20">
        <v>0.83389976035898239</v>
      </c>
      <c r="G20">
        <v>0.9600989220522278</v>
      </c>
      <c r="H20">
        <v>3495</v>
      </c>
      <c r="I20">
        <v>0.1334241170690226</v>
      </c>
      <c r="J20">
        <v>2822</v>
      </c>
      <c r="K20">
        <v>376.52285836878178</v>
      </c>
      <c r="L20">
        <v>0.15278721210751861</v>
      </c>
      <c r="M20">
        <v>776</v>
      </c>
      <c r="N20">
        <v>118.5628765954345</v>
      </c>
      <c r="O20">
        <f t="shared" si="0"/>
        <v>495.08573496421627</v>
      </c>
    </row>
    <row r="21" spans="1:15" x14ac:dyDescent="0.25">
      <c r="A21" s="1">
        <v>19</v>
      </c>
      <c r="B21" t="s">
        <v>32</v>
      </c>
      <c r="C21">
        <v>16537</v>
      </c>
      <c r="D21">
        <v>0.61201751733465026</v>
      </c>
      <c r="E21">
        <v>0.01</v>
      </c>
      <c r="F21">
        <v>2.0135539615204512</v>
      </c>
      <c r="G21">
        <v>1.3028038686433361</v>
      </c>
      <c r="H21">
        <v>7809</v>
      </c>
      <c r="I21">
        <v>-0.18008208369191739</v>
      </c>
      <c r="J21">
        <v>6792</v>
      </c>
      <c r="K21">
        <v>-1223.1175124355029</v>
      </c>
      <c r="L21">
        <v>0</v>
      </c>
      <c r="M21">
        <v>1936</v>
      </c>
      <c r="N21">
        <v>0</v>
      </c>
      <c r="O21">
        <f t="shared" si="0"/>
        <v>-1223.1175124355029</v>
      </c>
    </row>
    <row r="22" spans="1:15" hidden="1" x14ac:dyDescent="0.25">
      <c r="A22" s="1">
        <v>20</v>
      </c>
      <c r="B22" t="s">
        <v>33</v>
      </c>
      <c r="C22">
        <v>2764</v>
      </c>
      <c r="D22">
        <v>0.95934030319417518</v>
      </c>
      <c r="E22">
        <v>0.01</v>
      </c>
      <c r="F22">
        <v>0.18376554477936641</v>
      </c>
      <c r="G22">
        <v>1.018469747655252</v>
      </c>
      <c r="H22">
        <v>1819</v>
      </c>
      <c r="I22">
        <v>0.1226982735895026</v>
      </c>
      <c r="J22">
        <v>774</v>
      </c>
      <c r="K22">
        <v>94.968463758275036</v>
      </c>
      <c r="L22">
        <v>0</v>
      </c>
      <c r="M22">
        <v>171</v>
      </c>
      <c r="N22">
        <v>0</v>
      </c>
      <c r="O22">
        <f t="shared" si="0"/>
        <v>94.968463758275036</v>
      </c>
    </row>
    <row r="23" spans="1:15" x14ac:dyDescent="0.25">
      <c r="A23" s="1">
        <v>21</v>
      </c>
      <c r="B23" t="s">
        <v>34</v>
      </c>
      <c r="C23">
        <v>20671</v>
      </c>
      <c r="D23">
        <v>0.67437810903654216</v>
      </c>
      <c r="E23">
        <v>0.01</v>
      </c>
      <c r="F23">
        <v>1.660961817042512</v>
      </c>
      <c r="G23">
        <v>1.2894799430340349</v>
      </c>
      <c r="H23">
        <v>10080</v>
      </c>
      <c r="I23">
        <v>1.4598856477966311</v>
      </c>
      <c r="J23">
        <v>8211</v>
      </c>
      <c r="K23">
        <v>11987.12105405814</v>
      </c>
      <c r="L23">
        <v>1.6643682477597319</v>
      </c>
      <c r="M23">
        <v>2380</v>
      </c>
      <c r="N23">
        <v>3961.1964296681631</v>
      </c>
      <c r="O23">
        <f t="shared" si="0"/>
        <v>15948.317483726303</v>
      </c>
    </row>
    <row r="24" spans="1:15" x14ac:dyDescent="0.25">
      <c r="A24" s="1">
        <v>22</v>
      </c>
      <c r="B24" t="s">
        <v>35</v>
      </c>
      <c r="C24">
        <v>11476</v>
      </c>
      <c r="D24">
        <v>0.43402391611194058</v>
      </c>
      <c r="E24">
        <v>0.01</v>
      </c>
      <c r="F24">
        <v>1.9508289444182649</v>
      </c>
      <c r="G24">
        <v>1.4192670617258729</v>
      </c>
      <c r="H24">
        <v>5888</v>
      </c>
      <c r="I24">
        <v>0</v>
      </c>
      <c r="J24">
        <v>4432</v>
      </c>
      <c r="K24">
        <v>0</v>
      </c>
      <c r="L24">
        <v>-0.26976881643132189</v>
      </c>
      <c r="M24">
        <v>1156</v>
      </c>
      <c r="N24">
        <v>-311.85275179460808</v>
      </c>
      <c r="O24">
        <f t="shared" si="0"/>
        <v>-311.85275179460808</v>
      </c>
    </row>
    <row r="25" spans="1:15" hidden="1" x14ac:dyDescent="0.25">
      <c r="A25" s="1">
        <v>23</v>
      </c>
      <c r="B25" t="s">
        <v>36</v>
      </c>
      <c r="C25">
        <v>6301</v>
      </c>
      <c r="D25">
        <v>0.56249289375188072</v>
      </c>
      <c r="E25">
        <v>0.01</v>
      </c>
      <c r="F25">
        <v>1.0970826876900821</v>
      </c>
      <c r="G25">
        <v>1.3639447405356639</v>
      </c>
      <c r="H25">
        <v>3532</v>
      </c>
      <c r="I25">
        <v>0</v>
      </c>
      <c r="J25">
        <v>2242</v>
      </c>
      <c r="K25">
        <v>0</v>
      </c>
      <c r="L25">
        <v>0</v>
      </c>
      <c r="M25">
        <v>527</v>
      </c>
      <c r="N25">
        <v>0</v>
      </c>
      <c r="O25">
        <f t="shared" si="0"/>
        <v>0</v>
      </c>
    </row>
    <row r="26" spans="1:15" hidden="1" x14ac:dyDescent="0.25">
      <c r="A26" s="1">
        <v>24</v>
      </c>
      <c r="B26" t="s">
        <v>37</v>
      </c>
      <c r="C26">
        <v>14311</v>
      </c>
      <c r="D26">
        <v>0.73018443862670845</v>
      </c>
      <c r="E26">
        <v>0.01</v>
      </c>
      <c r="F26">
        <v>1.4792317012111671</v>
      </c>
      <c r="G26">
        <v>1.2885607911340859</v>
      </c>
      <c r="H26">
        <v>6943</v>
      </c>
      <c r="I26">
        <v>0</v>
      </c>
      <c r="J26">
        <v>5834</v>
      </c>
      <c r="K26">
        <v>0</v>
      </c>
      <c r="L26">
        <v>0</v>
      </c>
      <c r="M26">
        <v>1534</v>
      </c>
      <c r="N26">
        <v>0</v>
      </c>
      <c r="O26">
        <f t="shared" si="0"/>
        <v>0</v>
      </c>
    </row>
    <row r="27" spans="1:15" x14ac:dyDescent="0.25">
      <c r="A27" s="1">
        <v>25</v>
      </c>
      <c r="B27" t="s">
        <v>38</v>
      </c>
      <c r="C27">
        <v>12780</v>
      </c>
      <c r="D27">
        <v>0.71191331691414139</v>
      </c>
      <c r="E27">
        <v>0.01</v>
      </c>
      <c r="F27">
        <v>7.5326314973071309</v>
      </c>
      <c r="G27">
        <v>1.282535617039916</v>
      </c>
      <c r="H27">
        <v>6826</v>
      </c>
      <c r="I27">
        <v>-1.3269956937969249</v>
      </c>
      <c r="J27">
        <v>4721</v>
      </c>
      <c r="K27">
        <v>-6264.7466704152803</v>
      </c>
      <c r="L27">
        <v>-1.9235753545828209</v>
      </c>
      <c r="M27">
        <v>1233</v>
      </c>
      <c r="N27">
        <v>-2371.768412200619</v>
      </c>
      <c r="O27">
        <f t="shared" si="0"/>
        <v>-8636.5150826158988</v>
      </c>
    </row>
    <row r="28" spans="1:15" hidden="1" x14ac:dyDescent="0.25">
      <c r="A28" s="1">
        <v>26</v>
      </c>
      <c r="B28" t="s">
        <v>39</v>
      </c>
      <c r="C28">
        <v>4872</v>
      </c>
      <c r="D28">
        <v>0.49603235797148548</v>
      </c>
      <c r="E28">
        <v>0.01</v>
      </c>
      <c r="F28">
        <v>4.718990267478179</v>
      </c>
      <c r="G28">
        <v>1.107697779006541</v>
      </c>
      <c r="H28">
        <v>2916</v>
      </c>
      <c r="I28">
        <v>0</v>
      </c>
      <c r="J28">
        <v>1609</v>
      </c>
      <c r="K28">
        <v>0</v>
      </c>
      <c r="L28">
        <v>0</v>
      </c>
      <c r="M28">
        <v>347</v>
      </c>
      <c r="N28">
        <v>0</v>
      </c>
      <c r="O28">
        <f t="shared" si="0"/>
        <v>0</v>
      </c>
    </row>
    <row r="29" spans="1:15" x14ac:dyDescent="0.25">
      <c r="A29" s="1">
        <v>27</v>
      </c>
      <c r="B29" t="s">
        <v>40</v>
      </c>
      <c r="C29">
        <v>13381</v>
      </c>
      <c r="D29">
        <v>0.72210485268063296</v>
      </c>
      <c r="E29">
        <v>0.01</v>
      </c>
      <c r="F29">
        <v>7.1898889986755643</v>
      </c>
      <c r="G29">
        <v>1.2356295563621631</v>
      </c>
      <c r="H29">
        <v>6749</v>
      </c>
      <c r="I29">
        <v>-1.19267055959416</v>
      </c>
      <c r="J29">
        <v>5307</v>
      </c>
      <c r="K29">
        <v>-6329.5026597662081</v>
      </c>
      <c r="L29">
        <v>-2.1553088652600372</v>
      </c>
      <c r="M29">
        <v>1325</v>
      </c>
      <c r="N29">
        <v>-2855.7842464695491</v>
      </c>
      <c r="O29">
        <f t="shared" si="0"/>
        <v>-9185.2869062357568</v>
      </c>
    </row>
    <row r="30" spans="1:15" hidden="1" x14ac:dyDescent="0.25">
      <c r="A30" s="1">
        <v>28</v>
      </c>
      <c r="B30" t="s">
        <v>41</v>
      </c>
      <c r="C30">
        <v>16334</v>
      </c>
      <c r="D30">
        <v>0.83046364798040351</v>
      </c>
      <c r="E30">
        <v>0.01</v>
      </c>
      <c r="F30">
        <v>0.96528652618462252</v>
      </c>
      <c r="G30">
        <v>1.173599709852716</v>
      </c>
      <c r="H30">
        <v>7967</v>
      </c>
      <c r="I30">
        <v>0</v>
      </c>
      <c r="J30">
        <v>6575</v>
      </c>
      <c r="K30">
        <v>0</v>
      </c>
      <c r="L30">
        <v>0</v>
      </c>
      <c r="M30">
        <v>1792</v>
      </c>
      <c r="N30">
        <v>0</v>
      </c>
      <c r="O30">
        <f t="shared" si="0"/>
        <v>0</v>
      </c>
    </row>
    <row r="31" spans="1:15" hidden="1" x14ac:dyDescent="0.25">
      <c r="A31" s="1">
        <v>29</v>
      </c>
      <c r="B31" t="s">
        <v>42</v>
      </c>
      <c r="C31">
        <v>7938</v>
      </c>
      <c r="D31">
        <v>0.7723185392828319</v>
      </c>
      <c r="E31">
        <v>0.01</v>
      </c>
      <c r="F31">
        <v>0.70749987390608415</v>
      </c>
      <c r="G31">
        <v>1.0311282981701591</v>
      </c>
      <c r="H31">
        <v>4144</v>
      </c>
      <c r="I31">
        <v>0</v>
      </c>
      <c r="J31">
        <v>3034</v>
      </c>
      <c r="K31">
        <v>0</v>
      </c>
      <c r="L31">
        <v>0</v>
      </c>
      <c r="M31">
        <v>760</v>
      </c>
      <c r="N31">
        <v>0</v>
      </c>
      <c r="O31">
        <f t="shared" si="0"/>
        <v>0</v>
      </c>
    </row>
    <row r="32" spans="1:15" hidden="1" x14ac:dyDescent="0.25">
      <c r="A32" s="1">
        <v>30</v>
      </c>
      <c r="B32" t="s">
        <v>43</v>
      </c>
      <c r="C32">
        <v>15104</v>
      </c>
      <c r="D32">
        <v>0.7731042494049194</v>
      </c>
      <c r="E32">
        <v>0.01</v>
      </c>
      <c r="F32">
        <v>0.86782094279249911</v>
      </c>
      <c r="G32">
        <v>1.246845897154079</v>
      </c>
      <c r="H32">
        <v>7493</v>
      </c>
      <c r="I32">
        <v>0</v>
      </c>
      <c r="J32">
        <v>6022</v>
      </c>
      <c r="K32">
        <v>0</v>
      </c>
      <c r="L32">
        <v>0</v>
      </c>
      <c r="M32">
        <v>1589</v>
      </c>
      <c r="N32">
        <v>0</v>
      </c>
      <c r="O32">
        <f t="shared" si="0"/>
        <v>0</v>
      </c>
    </row>
    <row r="33" spans="1:15" hidden="1" x14ac:dyDescent="0.25">
      <c r="A33" s="1">
        <v>31</v>
      </c>
      <c r="B33" t="s">
        <v>44</v>
      </c>
      <c r="C33">
        <v>552</v>
      </c>
      <c r="D33">
        <v>0.90367683793314257</v>
      </c>
      <c r="E33">
        <v>0.01</v>
      </c>
      <c r="F33">
        <v>0.84716333522618603</v>
      </c>
      <c r="G33">
        <v>1.0151138720236239</v>
      </c>
      <c r="H33">
        <v>320</v>
      </c>
      <c r="I33">
        <v>0</v>
      </c>
      <c r="J33">
        <v>179</v>
      </c>
      <c r="K33">
        <v>0</v>
      </c>
      <c r="L33">
        <v>0</v>
      </c>
      <c r="M33">
        <v>53</v>
      </c>
      <c r="N33">
        <v>0</v>
      </c>
      <c r="O33">
        <f t="shared" si="0"/>
        <v>0</v>
      </c>
    </row>
    <row r="34" spans="1:15" hidden="1" x14ac:dyDescent="0.25">
      <c r="A34" s="1">
        <v>32</v>
      </c>
      <c r="B34" t="s">
        <v>45</v>
      </c>
      <c r="C34">
        <v>989</v>
      </c>
      <c r="D34">
        <v>0.76742998927412942</v>
      </c>
      <c r="E34">
        <v>0.01</v>
      </c>
      <c r="F34">
        <v>0.83747576738582352</v>
      </c>
      <c r="G34">
        <v>1.079586583212099</v>
      </c>
      <c r="H34">
        <v>506</v>
      </c>
      <c r="I34">
        <v>0</v>
      </c>
      <c r="J34">
        <v>352</v>
      </c>
      <c r="K34">
        <v>0</v>
      </c>
      <c r="L34">
        <v>0</v>
      </c>
      <c r="M34">
        <v>131</v>
      </c>
      <c r="N34">
        <v>0</v>
      </c>
      <c r="O34">
        <f t="shared" si="0"/>
        <v>0</v>
      </c>
    </row>
    <row r="35" spans="1:15" x14ac:dyDescent="0.25">
      <c r="A35" s="1">
        <v>33</v>
      </c>
      <c r="B35" t="s">
        <v>46</v>
      </c>
      <c r="C35">
        <v>11599</v>
      </c>
      <c r="D35">
        <v>0.67384199887037743</v>
      </c>
      <c r="E35">
        <v>0.01</v>
      </c>
      <c r="F35">
        <v>1.2360986202311759</v>
      </c>
      <c r="G35">
        <v>1.169509694073807</v>
      </c>
      <c r="H35">
        <v>5662</v>
      </c>
      <c r="I35">
        <v>0.12969805750137139</v>
      </c>
      <c r="J35">
        <v>4521</v>
      </c>
      <c r="K35">
        <v>586.36491796370024</v>
      </c>
      <c r="L35">
        <v>0</v>
      </c>
      <c r="M35">
        <v>1416</v>
      </c>
      <c r="N35">
        <v>0</v>
      </c>
      <c r="O35">
        <f t="shared" si="0"/>
        <v>586.36491796370024</v>
      </c>
    </row>
    <row r="36" spans="1:15" hidden="1" x14ac:dyDescent="0.25">
      <c r="A36" s="1">
        <v>34</v>
      </c>
      <c r="B36" t="s">
        <v>47</v>
      </c>
      <c r="C36">
        <v>1753</v>
      </c>
      <c r="D36">
        <v>0.78361680270438105</v>
      </c>
      <c r="E36">
        <v>0.01</v>
      </c>
      <c r="F36">
        <v>0.207575123667955</v>
      </c>
      <c r="G36">
        <v>0.82719956685452711</v>
      </c>
      <c r="H36">
        <v>899</v>
      </c>
      <c r="I36">
        <v>0</v>
      </c>
      <c r="J36">
        <v>657</v>
      </c>
      <c r="K36">
        <v>0</v>
      </c>
      <c r="L36">
        <v>0</v>
      </c>
      <c r="M36">
        <v>197</v>
      </c>
      <c r="N36">
        <v>0</v>
      </c>
      <c r="O36">
        <f t="shared" si="0"/>
        <v>0</v>
      </c>
    </row>
    <row r="37" spans="1:15" hidden="1" x14ac:dyDescent="0.25">
      <c r="A37" s="1">
        <v>35</v>
      </c>
      <c r="B37" t="s">
        <v>48</v>
      </c>
      <c r="C37">
        <v>19980</v>
      </c>
      <c r="D37">
        <v>7.5521578283876956E-4</v>
      </c>
      <c r="E37">
        <v>0.01</v>
      </c>
      <c r="F37">
        <v>0.98165446436086012</v>
      </c>
      <c r="G37">
        <v>0</v>
      </c>
      <c r="H37">
        <v>9544</v>
      </c>
      <c r="I37">
        <v>1.41464495578843E-2</v>
      </c>
      <c r="J37">
        <v>8097</v>
      </c>
      <c r="K37">
        <v>114.5438020701892</v>
      </c>
      <c r="L37">
        <v>0</v>
      </c>
      <c r="M37">
        <v>2339</v>
      </c>
      <c r="N37">
        <v>0</v>
      </c>
      <c r="O37">
        <f t="shared" si="0"/>
        <v>114.5438020701892</v>
      </c>
    </row>
    <row r="38" spans="1:15" x14ac:dyDescent="0.25">
      <c r="A38" s="1">
        <v>36</v>
      </c>
      <c r="B38" t="s">
        <v>49</v>
      </c>
      <c r="C38">
        <v>16545</v>
      </c>
      <c r="D38">
        <v>0.77224943424215753</v>
      </c>
      <c r="E38">
        <v>0.01</v>
      </c>
      <c r="F38">
        <v>1.631041194951113</v>
      </c>
      <c r="G38">
        <v>1.1654295487683271</v>
      </c>
      <c r="H38">
        <v>7924</v>
      </c>
      <c r="I38">
        <v>0.26050489937318999</v>
      </c>
      <c r="J38">
        <v>6770</v>
      </c>
      <c r="K38">
        <v>1763.6181687564961</v>
      </c>
      <c r="L38">
        <v>0.36267022620136852</v>
      </c>
      <c r="M38">
        <v>1851</v>
      </c>
      <c r="N38">
        <v>671.30258869873308</v>
      </c>
      <c r="O38">
        <f t="shared" si="0"/>
        <v>2434.9207574552292</v>
      </c>
    </row>
    <row r="39" spans="1:15" hidden="1" x14ac:dyDescent="0.25">
      <c r="A39" s="1">
        <v>37</v>
      </c>
      <c r="B39" t="s">
        <v>50</v>
      </c>
      <c r="C39">
        <v>9414</v>
      </c>
      <c r="D39">
        <v>0.83581211711625525</v>
      </c>
      <c r="E39">
        <v>0.01</v>
      </c>
      <c r="F39">
        <v>0.38705515475895558</v>
      </c>
      <c r="G39">
        <v>1.108478590119903</v>
      </c>
      <c r="H39">
        <v>4736</v>
      </c>
      <c r="I39">
        <v>0</v>
      </c>
      <c r="J39">
        <v>3729</v>
      </c>
      <c r="K39">
        <v>0</v>
      </c>
      <c r="L39">
        <v>0</v>
      </c>
      <c r="M39">
        <v>949</v>
      </c>
      <c r="N39">
        <v>0</v>
      </c>
      <c r="O39">
        <f t="shared" si="0"/>
        <v>0</v>
      </c>
    </row>
    <row r="40" spans="1:15" hidden="1" x14ac:dyDescent="0.25">
      <c r="A40" s="1">
        <v>38</v>
      </c>
      <c r="B40" t="s">
        <v>51</v>
      </c>
      <c r="C40">
        <v>20588</v>
      </c>
      <c r="D40">
        <v>0.76970805499360762</v>
      </c>
      <c r="E40">
        <v>0.01</v>
      </c>
      <c r="F40">
        <v>5.1410221290841461E-2</v>
      </c>
      <c r="G40">
        <v>0.99756999822434755</v>
      </c>
      <c r="H40">
        <v>9964</v>
      </c>
      <c r="I40">
        <v>1.110100279403538E-2</v>
      </c>
      <c r="J40">
        <v>8224</v>
      </c>
      <c r="K40">
        <v>91.294646978146972</v>
      </c>
      <c r="L40">
        <v>0</v>
      </c>
      <c r="M40">
        <v>2400</v>
      </c>
      <c r="N40">
        <v>0</v>
      </c>
      <c r="O40">
        <f t="shared" si="0"/>
        <v>91.294646978146972</v>
      </c>
    </row>
    <row r="41" spans="1:15" hidden="1" x14ac:dyDescent="0.25">
      <c r="A41" s="1">
        <v>39</v>
      </c>
      <c r="B41" t="s">
        <v>52</v>
      </c>
      <c r="C41">
        <v>19623</v>
      </c>
      <c r="D41">
        <v>7.0729074855077623E-2</v>
      </c>
      <c r="E41">
        <v>0.01</v>
      </c>
      <c r="F41">
        <v>0.95694546151246673</v>
      </c>
      <c r="G41">
        <v>8.1236477437599069E-2</v>
      </c>
      <c r="H41">
        <v>9326</v>
      </c>
      <c r="I41">
        <v>9.711179685098506E-3</v>
      </c>
      <c r="J41">
        <v>7968</v>
      </c>
      <c r="K41">
        <v>77.378679730864903</v>
      </c>
      <c r="L41">
        <v>1.7322988241319549E-2</v>
      </c>
      <c r="M41">
        <v>2329</v>
      </c>
      <c r="N41">
        <v>40.345239614033233</v>
      </c>
      <c r="O41">
        <f t="shared" si="0"/>
        <v>117.72391934489814</v>
      </c>
    </row>
    <row r="42" spans="1:15" hidden="1" x14ac:dyDescent="0.25">
      <c r="A42" s="1">
        <v>40</v>
      </c>
      <c r="B42" t="s">
        <v>53</v>
      </c>
      <c r="C42">
        <v>11418</v>
      </c>
      <c r="D42">
        <v>0.81137810182641279</v>
      </c>
      <c r="E42">
        <v>0.01</v>
      </c>
      <c r="F42">
        <v>0.76841053354854982</v>
      </c>
      <c r="G42">
        <v>1.1151441337004251</v>
      </c>
      <c r="H42">
        <v>5573</v>
      </c>
      <c r="I42">
        <v>0</v>
      </c>
      <c r="J42">
        <v>4621</v>
      </c>
      <c r="K42">
        <v>0</v>
      </c>
      <c r="L42">
        <v>0</v>
      </c>
      <c r="M42">
        <v>1224</v>
      </c>
      <c r="N42">
        <v>0</v>
      </c>
      <c r="O42">
        <f t="shared" si="0"/>
        <v>0</v>
      </c>
    </row>
    <row r="43" spans="1:15" hidden="1" x14ac:dyDescent="0.25">
      <c r="A43" s="1">
        <v>41</v>
      </c>
      <c r="B43" t="s">
        <v>54</v>
      </c>
      <c r="C43">
        <v>1773</v>
      </c>
      <c r="D43">
        <v>0.80098798832456619</v>
      </c>
      <c r="E43">
        <v>0.01</v>
      </c>
      <c r="F43">
        <v>0.20356274178229841</v>
      </c>
      <c r="G43">
        <v>0.83103847668466024</v>
      </c>
      <c r="H43">
        <v>907</v>
      </c>
      <c r="I43">
        <v>0</v>
      </c>
      <c r="J43">
        <v>667</v>
      </c>
      <c r="K43">
        <v>0</v>
      </c>
      <c r="L43">
        <v>0</v>
      </c>
      <c r="M43">
        <v>199</v>
      </c>
      <c r="N43">
        <v>0</v>
      </c>
      <c r="O43">
        <f t="shared" si="0"/>
        <v>0</v>
      </c>
    </row>
    <row r="44" spans="1:15" hidden="1" x14ac:dyDescent="0.25">
      <c r="A44" s="1">
        <v>42</v>
      </c>
      <c r="B44" t="s">
        <v>55</v>
      </c>
      <c r="C44">
        <v>20878</v>
      </c>
      <c r="D44">
        <v>1.7068118207719249E-4</v>
      </c>
      <c r="E44">
        <v>0.05</v>
      </c>
      <c r="F44">
        <v>1.030769230769232</v>
      </c>
      <c r="G44">
        <v>0</v>
      </c>
      <c r="H44">
        <v>10185</v>
      </c>
      <c r="I44">
        <v>0</v>
      </c>
      <c r="J44">
        <v>8275</v>
      </c>
      <c r="K44">
        <v>0</v>
      </c>
      <c r="L44">
        <v>8.5194375516965126E-3</v>
      </c>
      <c r="M44">
        <v>2418</v>
      </c>
      <c r="N44">
        <v>20.600000000002169</v>
      </c>
      <c r="O44">
        <f t="shared" si="0"/>
        <v>20.600000000002169</v>
      </c>
    </row>
    <row r="45" spans="1:15" x14ac:dyDescent="0.25">
      <c r="A45" s="1">
        <v>43</v>
      </c>
      <c r="B45" t="s">
        <v>56</v>
      </c>
      <c r="C45">
        <v>16568</v>
      </c>
      <c r="D45">
        <v>0.77218907391229863</v>
      </c>
      <c r="E45">
        <v>0.01</v>
      </c>
      <c r="F45">
        <v>1.6382114142640181</v>
      </c>
      <c r="G45">
        <v>1.165808883795542</v>
      </c>
      <c r="H45">
        <v>7935</v>
      </c>
      <c r="I45">
        <v>0.26081406099495852</v>
      </c>
      <c r="J45">
        <v>6780</v>
      </c>
      <c r="K45">
        <v>1768.3193335458191</v>
      </c>
      <c r="L45">
        <v>0.35950796199020529</v>
      </c>
      <c r="M45">
        <v>1853</v>
      </c>
      <c r="N45">
        <v>666.16825356785046</v>
      </c>
      <c r="O45">
        <f t="shared" si="0"/>
        <v>2434.4875871136696</v>
      </c>
    </row>
    <row r="46" spans="1:15" hidden="1" x14ac:dyDescent="0.25">
      <c r="A46" s="1">
        <v>44</v>
      </c>
      <c r="B46" t="s">
        <v>57</v>
      </c>
      <c r="C46">
        <v>11621</v>
      </c>
      <c r="D46">
        <v>0.81214141563627607</v>
      </c>
      <c r="E46">
        <v>0.01</v>
      </c>
      <c r="F46">
        <v>0.75817933564531825</v>
      </c>
      <c r="G46">
        <v>1.115836785635502</v>
      </c>
      <c r="H46">
        <v>5681</v>
      </c>
      <c r="I46">
        <v>0</v>
      </c>
      <c r="J46">
        <v>4698</v>
      </c>
      <c r="K46">
        <v>0</v>
      </c>
      <c r="L46">
        <v>0</v>
      </c>
      <c r="M46">
        <v>1242</v>
      </c>
      <c r="N46">
        <v>0</v>
      </c>
      <c r="O46">
        <f t="shared" si="0"/>
        <v>0</v>
      </c>
    </row>
    <row r="47" spans="1:15" hidden="1" x14ac:dyDescent="0.25">
      <c r="A47" s="1">
        <v>45</v>
      </c>
      <c r="B47" t="s">
        <v>58</v>
      </c>
      <c r="C47">
        <v>3375</v>
      </c>
      <c r="D47">
        <v>0.68666791196259491</v>
      </c>
      <c r="E47">
        <v>0.01</v>
      </c>
      <c r="F47">
        <v>0.74419998592428149</v>
      </c>
      <c r="G47">
        <v>1.023324885847716</v>
      </c>
      <c r="H47">
        <v>2220</v>
      </c>
      <c r="I47">
        <v>0</v>
      </c>
      <c r="J47">
        <v>952</v>
      </c>
      <c r="K47">
        <v>0</v>
      </c>
      <c r="L47">
        <v>0</v>
      </c>
      <c r="M47">
        <v>203</v>
      </c>
      <c r="N47">
        <v>0</v>
      </c>
      <c r="O47">
        <f t="shared" si="0"/>
        <v>0</v>
      </c>
    </row>
    <row r="48" spans="1:15" x14ac:dyDescent="0.25">
      <c r="A48" s="1">
        <v>46</v>
      </c>
      <c r="B48" t="s">
        <v>59</v>
      </c>
      <c r="C48">
        <v>8131</v>
      </c>
      <c r="D48">
        <v>0.72573901665371987</v>
      </c>
      <c r="E48">
        <v>0.01</v>
      </c>
      <c r="F48">
        <v>2.2093838301912032</v>
      </c>
      <c r="G48">
        <v>1.2642386171671809</v>
      </c>
      <c r="H48">
        <v>4335</v>
      </c>
      <c r="I48">
        <v>1.108334982928854</v>
      </c>
      <c r="J48">
        <v>2985</v>
      </c>
      <c r="K48">
        <v>3308.3799240426292</v>
      </c>
      <c r="L48">
        <v>1.0904107170402111</v>
      </c>
      <c r="M48">
        <v>811</v>
      </c>
      <c r="N48">
        <v>884.32309151961078</v>
      </c>
      <c r="O48">
        <f t="shared" si="0"/>
        <v>4192.7030155622397</v>
      </c>
    </row>
    <row r="49" spans="1:15" x14ac:dyDescent="0.25">
      <c r="A49" s="1">
        <v>47</v>
      </c>
      <c r="B49" t="s">
        <v>60</v>
      </c>
      <c r="C49">
        <v>9463</v>
      </c>
      <c r="D49">
        <v>0.72307984568201178</v>
      </c>
      <c r="E49">
        <v>0.01</v>
      </c>
      <c r="F49">
        <v>2.081155623289924</v>
      </c>
      <c r="G49">
        <v>1.2360833859024229</v>
      </c>
      <c r="H49">
        <v>5146</v>
      </c>
      <c r="I49">
        <v>1.405267200468731</v>
      </c>
      <c r="J49">
        <v>3389</v>
      </c>
      <c r="K49">
        <v>4762.4505423885294</v>
      </c>
      <c r="L49">
        <v>1.333707306288799</v>
      </c>
      <c r="M49">
        <v>928</v>
      </c>
      <c r="N49">
        <v>1237.680380236005</v>
      </c>
      <c r="O49">
        <f t="shared" si="0"/>
        <v>6000.1309226245339</v>
      </c>
    </row>
    <row r="50" spans="1:15" x14ac:dyDescent="0.25">
      <c r="A50" s="1">
        <v>48</v>
      </c>
      <c r="B50" t="s">
        <v>61</v>
      </c>
      <c r="C50">
        <v>18894</v>
      </c>
      <c r="D50">
        <v>0.72070098928041504</v>
      </c>
      <c r="E50">
        <v>0.01</v>
      </c>
      <c r="F50">
        <v>3.817206982819874</v>
      </c>
      <c r="G50">
        <v>1.3757596367584259</v>
      </c>
      <c r="H50">
        <v>9058</v>
      </c>
      <c r="I50">
        <v>0.42483260136381917</v>
      </c>
      <c r="J50">
        <v>7653</v>
      </c>
      <c r="K50">
        <v>3251.2438982373078</v>
      </c>
      <c r="L50">
        <v>0</v>
      </c>
      <c r="M50">
        <v>2183</v>
      </c>
      <c r="N50">
        <v>0</v>
      </c>
      <c r="O50">
        <f t="shared" si="0"/>
        <v>3251.2438982373078</v>
      </c>
    </row>
    <row r="51" spans="1:15" x14ac:dyDescent="0.25">
      <c r="A51" s="1">
        <v>49</v>
      </c>
      <c r="B51" t="s">
        <v>62</v>
      </c>
      <c r="C51">
        <v>11061</v>
      </c>
      <c r="D51">
        <v>0.75469542423512626</v>
      </c>
      <c r="E51">
        <v>0.01</v>
      </c>
      <c r="F51">
        <v>1.029750678271663</v>
      </c>
      <c r="G51">
        <v>1.312658697670769</v>
      </c>
      <c r="H51">
        <v>5715</v>
      </c>
      <c r="I51">
        <v>0.42599235574716482</v>
      </c>
      <c r="J51">
        <v>4243</v>
      </c>
      <c r="K51">
        <v>1807.48556543522</v>
      </c>
      <c r="L51">
        <v>0.52284943980700516</v>
      </c>
      <c r="M51">
        <v>1103</v>
      </c>
      <c r="N51">
        <v>576.70293210712668</v>
      </c>
      <c r="O51">
        <f t="shared" si="0"/>
        <v>2384.1884975423468</v>
      </c>
    </row>
    <row r="52" spans="1:15" hidden="1" x14ac:dyDescent="0.25">
      <c r="A52" s="1">
        <v>50</v>
      </c>
      <c r="B52" t="s">
        <v>63</v>
      </c>
      <c r="C52">
        <v>2220</v>
      </c>
      <c r="D52">
        <v>1.6748420724509331E-2</v>
      </c>
      <c r="E52">
        <v>0.01</v>
      </c>
      <c r="F52">
        <v>0.52498384170004353</v>
      </c>
      <c r="G52">
        <v>0.92051198148083169</v>
      </c>
      <c r="H52">
        <v>995</v>
      </c>
      <c r="I52">
        <v>0</v>
      </c>
      <c r="J52">
        <v>900</v>
      </c>
      <c r="K52">
        <v>0</v>
      </c>
      <c r="L52">
        <v>0</v>
      </c>
      <c r="M52">
        <v>325</v>
      </c>
      <c r="N52">
        <v>0</v>
      </c>
      <c r="O52">
        <f t="shared" si="0"/>
        <v>0</v>
      </c>
    </row>
    <row r="53" spans="1:15" hidden="1" x14ac:dyDescent="0.25">
      <c r="A53" s="1">
        <v>51</v>
      </c>
      <c r="B53" t="s">
        <v>64</v>
      </c>
      <c r="C53">
        <v>2004</v>
      </c>
      <c r="D53">
        <v>0.63902723326724642</v>
      </c>
      <c r="E53">
        <v>0.01</v>
      </c>
      <c r="F53">
        <v>0.85112932572263733</v>
      </c>
      <c r="G53">
        <v>5.6435124665873717</v>
      </c>
      <c r="H53">
        <v>906</v>
      </c>
      <c r="I53">
        <v>0</v>
      </c>
      <c r="J53">
        <v>817</v>
      </c>
      <c r="K53">
        <v>0</v>
      </c>
      <c r="L53">
        <v>0</v>
      </c>
      <c r="M53">
        <v>281</v>
      </c>
      <c r="N53">
        <v>0</v>
      </c>
      <c r="O53">
        <f t="shared" si="0"/>
        <v>0</v>
      </c>
    </row>
    <row r="54" spans="1:15" hidden="1" x14ac:dyDescent="0.25">
      <c r="A54" s="1">
        <v>52</v>
      </c>
      <c r="B54" t="s">
        <v>65</v>
      </c>
      <c r="C54">
        <v>4501</v>
      </c>
      <c r="D54">
        <v>0.8599189210698569</v>
      </c>
      <c r="E54">
        <v>0.01</v>
      </c>
      <c r="F54">
        <v>1.5106362002548921</v>
      </c>
      <c r="G54">
        <v>1.0817087722120411</v>
      </c>
      <c r="H54">
        <v>2437</v>
      </c>
      <c r="I54">
        <v>0</v>
      </c>
      <c r="J54">
        <v>1680</v>
      </c>
      <c r="K54">
        <v>0</v>
      </c>
      <c r="L54">
        <v>0</v>
      </c>
      <c r="M54">
        <v>384</v>
      </c>
      <c r="N54">
        <v>0</v>
      </c>
      <c r="O54">
        <f t="shared" si="0"/>
        <v>0</v>
      </c>
    </row>
    <row r="55" spans="1:15" hidden="1" x14ac:dyDescent="0.25">
      <c r="A55" s="1">
        <v>53</v>
      </c>
      <c r="B55" t="s">
        <v>66</v>
      </c>
      <c r="C55">
        <v>16407</v>
      </c>
      <c r="D55">
        <v>0.84136680752431203</v>
      </c>
      <c r="E55">
        <v>0.01</v>
      </c>
      <c r="F55">
        <v>0.98023628992958223</v>
      </c>
      <c r="G55">
        <v>1.210921395844746</v>
      </c>
      <c r="H55">
        <v>7928</v>
      </c>
      <c r="I55">
        <v>0</v>
      </c>
      <c r="J55">
        <v>6671</v>
      </c>
      <c r="K55">
        <v>0</v>
      </c>
      <c r="L55">
        <v>0</v>
      </c>
      <c r="M55">
        <v>1808</v>
      </c>
      <c r="N55">
        <v>0</v>
      </c>
      <c r="O55">
        <f t="shared" si="0"/>
        <v>0</v>
      </c>
    </row>
    <row r="56" spans="1:15" hidden="1" x14ac:dyDescent="0.25">
      <c r="A56" s="1">
        <v>54</v>
      </c>
      <c r="B56" t="s">
        <v>67</v>
      </c>
      <c r="C56">
        <v>5304</v>
      </c>
      <c r="D56">
        <v>9.2875978690942884E-2</v>
      </c>
      <c r="E56">
        <v>0.01</v>
      </c>
      <c r="F56">
        <v>1.749630051223662</v>
      </c>
      <c r="G56">
        <v>2.1105862265224951</v>
      </c>
      <c r="H56">
        <v>2474</v>
      </c>
      <c r="I56">
        <v>0</v>
      </c>
      <c r="J56">
        <v>2199</v>
      </c>
      <c r="K56">
        <v>0</v>
      </c>
      <c r="L56">
        <v>0</v>
      </c>
      <c r="M56">
        <v>631</v>
      </c>
      <c r="N56">
        <v>0</v>
      </c>
      <c r="O56">
        <f t="shared" si="0"/>
        <v>0</v>
      </c>
    </row>
    <row r="57" spans="1:15" hidden="1" x14ac:dyDescent="0.25">
      <c r="A57" s="1">
        <v>55</v>
      </c>
      <c r="B57" t="s">
        <v>68</v>
      </c>
      <c r="C57">
        <v>6323</v>
      </c>
      <c r="D57">
        <v>0.10307689059273339</v>
      </c>
      <c r="E57">
        <v>0.01</v>
      </c>
      <c r="F57">
        <v>1.40721916263022</v>
      </c>
      <c r="G57">
        <v>1.654279742551906</v>
      </c>
      <c r="H57">
        <v>3058</v>
      </c>
      <c r="I57">
        <v>0</v>
      </c>
      <c r="J57">
        <v>2516</v>
      </c>
      <c r="K57">
        <v>0</v>
      </c>
      <c r="L57">
        <v>0</v>
      </c>
      <c r="M57">
        <v>749</v>
      </c>
      <c r="N57">
        <v>0</v>
      </c>
      <c r="O57">
        <f t="shared" si="0"/>
        <v>0</v>
      </c>
    </row>
    <row r="58" spans="1:15" x14ac:dyDescent="0.25">
      <c r="A58" s="1">
        <v>56</v>
      </c>
      <c r="B58" t="s">
        <v>69</v>
      </c>
      <c r="C58">
        <v>18769</v>
      </c>
      <c r="D58">
        <v>0.78737435331846384</v>
      </c>
      <c r="E58">
        <v>0.01</v>
      </c>
      <c r="F58">
        <v>1.8567295727206981</v>
      </c>
      <c r="G58">
        <v>1.223184692066003</v>
      </c>
      <c r="H58">
        <v>8950</v>
      </c>
      <c r="I58">
        <v>0</v>
      </c>
      <c r="J58">
        <v>7609</v>
      </c>
      <c r="K58">
        <v>0</v>
      </c>
      <c r="L58">
        <v>0.2404632406310302</v>
      </c>
      <c r="M58">
        <v>2210</v>
      </c>
      <c r="N58">
        <v>531.42376179457676</v>
      </c>
      <c r="O58">
        <f t="shared" si="0"/>
        <v>531.42376179457676</v>
      </c>
    </row>
    <row r="59" spans="1:15" hidden="1" x14ac:dyDescent="0.25">
      <c r="A59" s="1">
        <v>57</v>
      </c>
      <c r="B59" t="s">
        <v>70</v>
      </c>
      <c r="C59">
        <v>5720</v>
      </c>
      <c r="D59">
        <v>0.51776105991974131</v>
      </c>
      <c r="E59">
        <v>0.01</v>
      </c>
      <c r="F59">
        <v>1.8638578870142279</v>
      </c>
      <c r="G59">
        <v>1.200565142387342</v>
      </c>
      <c r="H59">
        <v>2972</v>
      </c>
      <c r="I59">
        <v>0</v>
      </c>
      <c r="J59">
        <v>2207</v>
      </c>
      <c r="K59">
        <v>0</v>
      </c>
      <c r="L59">
        <v>0</v>
      </c>
      <c r="M59">
        <v>541</v>
      </c>
      <c r="N59">
        <v>0</v>
      </c>
      <c r="O59">
        <f t="shared" si="0"/>
        <v>0</v>
      </c>
    </row>
    <row r="60" spans="1:15" x14ac:dyDescent="0.25">
      <c r="A60" s="1">
        <v>58</v>
      </c>
      <c r="B60" t="s">
        <v>71</v>
      </c>
      <c r="C60">
        <v>7032</v>
      </c>
      <c r="D60">
        <v>0.54842786088136064</v>
      </c>
      <c r="E60">
        <v>0.01</v>
      </c>
      <c r="F60">
        <v>3.329764200778174</v>
      </c>
      <c r="G60">
        <v>1.198484700682352</v>
      </c>
      <c r="H60">
        <v>3688</v>
      </c>
      <c r="I60">
        <v>0.77000851343309007</v>
      </c>
      <c r="J60">
        <v>2675</v>
      </c>
      <c r="K60">
        <v>2059.7727734335158</v>
      </c>
      <c r="L60">
        <v>0</v>
      </c>
      <c r="M60">
        <v>669</v>
      </c>
      <c r="N60">
        <v>0</v>
      </c>
      <c r="O60">
        <f t="shared" si="0"/>
        <v>2059.7727734335158</v>
      </c>
    </row>
    <row r="61" spans="1:15" hidden="1" x14ac:dyDescent="0.25">
      <c r="A61" s="1">
        <v>59</v>
      </c>
      <c r="B61" t="s">
        <v>72</v>
      </c>
      <c r="C61">
        <v>8687</v>
      </c>
      <c r="D61">
        <v>0.65059199839337523</v>
      </c>
      <c r="E61">
        <v>0.01</v>
      </c>
      <c r="F61">
        <v>0.39268024878125279</v>
      </c>
      <c r="G61">
        <v>0.87752049165898272</v>
      </c>
      <c r="H61">
        <v>5320</v>
      </c>
      <c r="I61">
        <v>0</v>
      </c>
      <c r="J61">
        <v>2838</v>
      </c>
      <c r="K61">
        <v>0</v>
      </c>
      <c r="L61">
        <v>0</v>
      </c>
      <c r="M61">
        <v>529</v>
      </c>
      <c r="N61">
        <v>0</v>
      </c>
      <c r="O61">
        <f t="shared" si="0"/>
        <v>0</v>
      </c>
    </row>
    <row r="62" spans="1:15" hidden="1" x14ac:dyDescent="0.25">
      <c r="A62" s="1">
        <v>60</v>
      </c>
      <c r="B62" t="s">
        <v>73</v>
      </c>
      <c r="C62">
        <v>9092</v>
      </c>
      <c r="D62">
        <v>0.67539574597275298</v>
      </c>
      <c r="E62">
        <v>0.01</v>
      </c>
      <c r="F62">
        <v>0.37080425766700381</v>
      </c>
      <c r="G62">
        <v>0.90428844067223157</v>
      </c>
      <c r="H62">
        <v>5486</v>
      </c>
      <c r="I62">
        <v>0</v>
      </c>
      <c r="J62">
        <v>3032</v>
      </c>
      <c r="K62">
        <v>0</v>
      </c>
      <c r="L62">
        <v>0</v>
      </c>
      <c r="M62">
        <v>574</v>
      </c>
      <c r="N62">
        <v>0</v>
      </c>
      <c r="O62">
        <f t="shared" si="0"/>
        <v>0</v>
      </c>
    </row>
    <row r="63" spans="1:15" hidden="1" x14ac:dyDescent="0.25">
      <c r="A63" s="1">
        <v>61</v>
      </c>
      <c r="B63" t="s">
        <v>74</v>
      </c>
      <c r="C63">
        <v>4275</v>
      </c>
      <c r="D63">
        <v>1.751237863445643E-2</v>
      </c>
      <c r="E63">
        <v>0.01</v>
      </c>
      <c r="F63">
        <v>0.80694376968220738</v>
      </c>
      <c r="G63">
        <v>0.6114080064942955</v>
      </c>
      <c r="H63">
        <v>1320</v>
      </c>
      <c r="I63">
        <v>0.10377688230538069</v>
      </c>
      <c r="J63">
        <v>2135</v>
      </c>
      <c r="K63">
        <v>221.56364372198789</v>
      </c>
      <c r="L63">
        <v>0.21622696202510611</v>
      </c>
      <c r="M63">
        <v>820</v>
      </c>
      <c r="N63">
        <v>177.30610886058699</v>
      </c>
      <c r="O63">
        <f t="shared" si="0"/>
        <v>398.86975258257485</v>
      </c>
    </row>
    <row r="64" spans="1:15" hidden="1" x14ac:dyDescent="0.25">
      <c r="A64" s="1">
        <v>62</v>
      </c>
      <c r="B64" t="s">
        <v>75</v>
      </c>
      <c r="C64">
        <v>5333</v>
      </c>
      <c r="D64">
        <v>0.65088487468021916</v>
      </c>
      <c r="E64">
        <v>0.01</v>
      </c>
      <c r="F64">
        <v>0.99764279922113319</v>
      </c>
      <c r="G64">
        <v>1.290404919583924</v>
      </c>
      <c r="H64">
        <v>2859</v>
      </c>
      <c r="I64">
        <v>0</v>
      </c>
      <c r="J64">
        <v>1950</v>
      </c>
      <c r="K64">
        <v>0</v>
      </c>
      <c r="L64">
        <v>0</v>
      </c>
      <c r="M64">
        <v>524</v>
      </c>
      <c r="N64">
        <v>0</v>
      </c>
      <c r="O64">
        <f t="shared" si="0"/>
        <v>0</v>
      </c>
    </row>
    <row r="65" spans="1:15" hidden="1" x14ac:dyDescent="0.25">
      <c r="A65" s="1">
        <v>63</v>
      </c>
      <c r="B65" t="s">
        <v>76</v>
      </c>
      <c r="C65">
        <v>7052</v>
      </c>
      <c r="D65">
        <v>0.52428954634686231</v>
      </c>
      <c r="E65">
        <v>0.01</v>
      </c>
      <c r="F65">
        <v>2.3578054849952101</v>
      </c>
      <c r="G65">
        <v>1.201404396841169</v>
      </c>
      <c r="H65">
        <v>3771</v>
      </c>
      <c r="I65">
        <v>0</v>
      </c>
      <c r="J65">
        <v>2617</v>
      </c>
      <c r="K65">
        <v>0</v>
      </c>
      <c r="L65">
        <v>0</v>
      </c>
      <c r="M65">
        <v>664</v>
      </c>
      <c r="N65">
        <v>0</v>
      </c>
      <c r="O65">
        <f t="shared" si="0"/>
        <v>0</v>
      </c>
    </row>
    <row r="66" spans="1:15" x14ac:dyDescent="0.25">
      <c r="A66" s="1">
        <v>64</v>
      </c>
      <c r="B66" t="s">
        <v>77</v>
      </c>
      <c r="C66">
        <v>14864</v>
      </c>
      <c r="D66">
        <v>0.74048386897031504</v>
      </c>
      <c r="E66">
        <v>0.01</v>
      </c>
      <c r="F66">
        <v>0.97773450354751468</v>
      </c>
      <c r="G66">
        <v>1.1343190093596891</v>
      </c>
      <c r="H66">
        <v>7012</v>
      </c>
      <c r="I66">
        <v>8.7719280589132143E-2</v>
      </c>
      <c r="J66">
        <v>6098</v>
      </c>
      <c r="K66">
        <v>534.91217303252779</v>
      </c>
      <c r="L66">
        <v>0</v>
      </c>
      <c r="M66">
        <v>1754</v>
      </c>
      <c r="N66">
        <v>0</v>
      </c>
      <c r="O66">
        <f t="shared" si="0"/>
        <v>534.91217303252779</v>
      </c>
    </row>
    <row r="67" spans="1:15" hidden="1" x14ac:dyDescent="0.25">
      <c r="A67" s="1">
        <v>65</v>
      </c>
      <c r="B67" t="s">
        <v>78</v>
      </c>
      <c r="C67">
        <v>2571</v>
      </c>
      <c r="D67">
        <v>0.2976287101592483</v>
      </c>
      <c r="E67">
        <v>0.01</v>
      </c>
      <c r="F67">
        <v>1.0858568505912689</v>
      </c>
      <c r="G67">
        <v>0.96370124142022318</v>
      </c>
      <c r="H67">
        <v>1450</v>
      </c>
      <c r="I67">
        <v>-0.26079739750095221</v>
      </c>
      <c r="J67">
        <v>887</v>
      </c>
      <c r="K67">
        <v>-231.32729158334459</v>
      </c>
      <c r="L67">
        <v>-0.39876864900832498</v>
      </c>
      <c r="M67">
        <v>234</v>
      </c>
      <c r="N67">
        <v>-93.311863867948063</v>
      </c>
      <c r="O67">
        <f t="shared" ref="O67:O126" si="1">K67+N67</f>
        <v>-324.63915545129265</v>
      </c>
    </row>
    <row r="68" spans="1:15" hidden="1" x14ac:dyDescent="0.25">
      <c r="A68" s="1">
        <v>66</v>
      </c>
      <c r="B68" t="s">
        <v>79</v>
      </c>
      <c r="C68">
        <v>1354</v>
      </c>
      <c r="D68">
        <v>0.27926079059094289</v>
      </c>
      <c r="E68">
        <v>0.01</v>
      </c>
      <c r="F68">
        <v>1.226803552052647</v>
      </c>
      <c r="G68">
        <v>0.82968775038075537</v>
      </c>
      <c r="H68">
        <v>685</v>
      </c>
      <c r="I68">
        <v>0</v>
      </c>
      <c r="J68">
        <v>516</v>
      </c>
      <c r="K68">
        <v>0</v>
      </c>
      <c r="L68">
        <v>0</v>
      </c>
      <c r="M68">
        <v>153</v>
      </c>
      <c r="N68">
        <v>0</v>
      </c>
      <c r="O68">
        <f t="shared" si="1"/>
        <v>0</v>
      </c>
    </row>
    <row r="69" spans="1:15" hidden="1" x14ac:dyDescent="0.25">
      <c r="A69" s="1">
        <v>67</v>
      </c>
      <c r="B69" t="s">
        <v>80</v>
      </c>
      <c r="C69">
        <v>2670</v>
      </c>
      <c r="D69">
        <v>0.73414054788031213</v>
      </c>
      <c r="E69">
        <v>0.01</v>
      </c>
      <c r="F69">
        <v>0.57549799960777559</v>
      </c>
      <c r="G69">
        <v>1.040148184779194</v>
      </c>
      <c r="H69">
        <v>1440</v>
      </c>
      <c r="I69">
        <v>0</v>
      </c>
      <c r="J69">
        <v>976</v>
      </c>
      <c r="K69">
        <v>0</v>
      </c>
      <c r="L69">
        <v>0</v>
      </c>
      <c r="M69">
        <v>254</v>
      </c>
      <c r="N69">
        <v>0</v>
      </c>
      <c r="O69">
        <f t="shared" si="1"/>
        <v>0</v>
      </c>
    </row>
    <row r="70" spans="1:15" hidden="1" x14ac:dyDescent="0.25">
      <c r="A70" s="1">
        <v>68</v>
      </c>
      <c r="B70" t="s">
        <v>81</v>
      </c>
      <c r="C70">
        <v>1252</v>
      </c>
      <c r="D70">
        <v>0.98967993734892479</v>
      </c>
      <c r="E70">
        <v>0.01</v>
      </c>
      <c r="F70">
        <v>0.1395038462473816</v>
      </c>
      <c r="G70">
        <v>1.0018573111775291</v>
      </c>
      <c r="H70">
        <v>814</v>
      </c>
      <c r="I70">
        <v>0</v>
      </c>
      <c r="J70">
        <v>370</v>
      </c>
      <c r="K70">
        <v>0</v>
      </c>
      <c r="L70">
        <v>0</v>
      </c>
      <c r="M70">
        <v>68</v>
      </c>
      <c r="N70">
        <v>0</v>
      </c>
      <c r="O70">
        <f t="shared" si="1"/>
        <v>0</v>
      </c>
    </row>
    <row r="71" spans="1:15" hidden="1" x14ac:dyDescent="0.25">
      <c r="A71" s="1">
        <v>69</v>
      </c>
      <c r="B71" t="s">
        <v>82</v>
      </c>
      <c r="C71">
        <v>4299</v>
      </c>
      <c r="D71">
        <v>0.65080441388162646</v>
      </c>
      <c r="E71">
        <v>0.01</v>
      </c>
      <c r="F71">
        <v>1.1279082077431011</v>
      </c>
      <c r="G71">
        <v>1.155247745300956</v>
      </c>
      <c r="H71">
        <v>2393</v>
      </c>
      <c r="I71">
        <v>0</v>
      </c>
      <c r="J71">
        <v>1532</v>
      </c>
      <c r="K71">
        <v>0</v>
      </c>
      <c r="L71">
        <v>0</v>
      </c>
      <c r="M71">
        <v>374</v>
      </c>
      <c r="N71">
        <v>0</v>
      </c>
      <c r="O71">
        <f t="shared" si="1"/>
        <v>0</v>
      </c>
    </row>
    <row r="72" spans="1:15" hidden="1" x14ac:dyDescent="0.25">
      <c r="A72" s="1">
        <v>70</v>
      </c>
      <c r="B72" t="s">
        <v>83</v>
      </c>
      <c r="C72">
        <v>5647</v>
      </c>
      <c r="D72">
        <v>0.68725278917568322</v>
      </c>
      <c r="E72">
        <v>0.01</v>
      </c>
      <c r="F72">
        <v>0.98737363118154342</v>
      </c>
      <c r="G72">
        <v>1.1076768739507321</v>
      </c>
      <c r="H72">
        <v>2948</v>
      </c>
      <c r="I72">
        <v>0</v>
      </c>
      <c r="J72">
        <v>2121</v>
      </c>
      <c r="K72">
        <v>0</v>
      </c>
      <c r="L72">
        <v>0</v>
      </c>
      <c r="M72">
        <v>578</v>
      </c>
      <c r="N72">
        <v>0</v>
      </c>
      <c r="O72">
        <f t="shared" si="1"/>
        <v>0</v>
      </c>
    </row>
    <row r="73" spans="1:15" hidden="1" x14ac:dyDescent="0.25">
      <c r="A73" s="1">
        <v>71</v>
      </c>
      <c r="B73" t="s">
        <v>84</v>
      </c>
      <c r="C73">
        <v>89</v>
      </c>
      <c r="D73">
        <v>0.99688854372871161</v>
      </c>
      <c r="E73">
        <v>0.01</v>
      </c>
      <c r="F73">
        <v>0.27720391406477962</v>
      </c>
      <c r="G73">
        <v>1.099301435298917</v>
      </c>
      <c r="H73">
        <v>40</v>
      </c>
      <c r="I73">
        <v>0</v>
      </c>
      <c r="J73">
        <v>46</v>
      </c>
      <c r="K73">
        <v>0</v>
      </c>
      <c r="L73">
        <v>0</v>
      </c>
      <c r="M73">
        <v>3</v>
      </c>
      <c r="N73">
        <v>0</v>
      </c>
      <c r="O73">
        <f t="shared" si="1"/>
        <v>0</v>
      </c>
    </row>
    <row r="74" spans="1:15" hidden="1" x14ac:dyDescent="0.25">
      <c r="A74" s="1">
        <v>72</v>
      </c>
      <c r="B74" t="s">
        <v>85</v>
      </c>
      <c r="C74">
        <v>1485</v>
      </c>
      <c r="D74">
        <v>0.30414649366923308</v>
      </c>
      <c r="E74">
        <v>0.01</v>
      </c>
      <c r="F74">
        <v>1.250112282007448</v>
      </c>
      <c r="G74">
        <v>0.90730209749866086</v>
      </c>
      <c r="H74">
        <v>782</v>
      </c>
      <c r="I74">
        <v>0</v>
      </c>
      <c r="J74">
        <v>546</v>
      </c>
      <c r="K74">
        <v>0</v>
      </c>
      <c r="L74">
        <v>0</v>
      </c>
      <c r="M74">
        <v>157</v>
      </c>
      <c r="N74">
        <v>0</v>
      </c>
      <c r="O74">
        <f t="shared" si="1"/>
        <v>0</v>
      </c>
    </row>
    <row r="75" spans="1:15" hidden="1" x14ac:dyDescent="0.25">
      <c r="A75" s="1">
        <v>73</v>
      </c>
      <c r="B75" t="s">
        <v>86</v>
      </c>
      <c r="C75">
        <v>341</v>
      </c>
      <c r="D75">
        <v>0.39693209966242032</v>
      </c>
      <c r="E75">
        <v>0.01</v>
      </c>
      <c r="F75">
        <v>0.98342830233105782</v>
      </c>
      <c r="G75">
        <v>0.76218978102189749</v>
      </c>
      <c r="H75">
        <v>180</v>
      </c>
      <c r="I75">
        <v>0</v>
      </c>
      <c r="J75">
        <v>115</v>
      </c>
      <c r="K75">
        <v>0</v>
      </c>
      <c r="L75">
        <v>0</v>
      </c>
      <c r="M75">
        <v>46</v>
      </c>
      <c r="N75">
        <v>0</v>
      </c>
      <c r="O75">
        <f t="shared" si="1"/>
        <v>0</v>
      </c>
    </row>
    <row r="76" spans="1:15" hidden="1" x14ac:dyDescent="0.25">
      <c r="A76" s="1">
        <v>74</v>
      </c>
      <c r="B76" t="s">
        <v>87</v>
      </c>
      <c r="C76">
        <v>2415</v>
      </c>
      <c r="D76">
        <v>0.66468272761661029</v>
      </c>
      <c r="E76">
        <v>0.01</v>
      </c>
      <c r="F76">
        <v>0.8287067342724822</v>
      </c>
      <c r="G76">
        <v>0.99377296916508229</v>
      </c>
      <c r="H76">
        <v>1139</v>
      </c>
      <c r="I76">
        <v>0</v>
      </c>
      <c r="J76">
        <v>978</v>
      </c>
      <c r="K76">
        <v>0</v>
      </c>
      <c r="L76">
        <v>0</v>
      </c>
      <c r="M76">
        <v>298</v>
      </c>
      <c r="N76">
        <v>0</v>
      </c>
      <c r="O76">
        <f t="shared" si="1"/>
        <v>0</v>
      </c>
    </row>
    <row r="77" spans="1:15" hidden="1" x14ac:dyDescent="0.25">
      <c r="A77" s="1">
        <v>75</v>
      </c>
      <c r="B77" t="s">
        <v>88</v>
      </c>
      <c r="C77">
        <v>976</v>
      </c>
      <c r="D77">
        <v>0.45015153114826872</v>
      </c>
      <c r="E77">
        <v>0.01</v>
      </c>
      <c r="F77">
        <v>0.89581746791030359</v>
      </c>
      <c r="G77">
        <v>1.10728738211858</v>
      </c>
      <c r="H77">
        <v>538</v>
      </c>
      <c r="I77">
        <v>0</v>
      </c>
      <c r="J77">
        <v>356</v>
      </c>
      <c r="K77">
        <v>0</v>
      </c>
      <c r="L77">
        <v>0</v>
      </c>
      <c r="M77">
        <v>82</v>
      </c>
      <c r="N77">
        <v>0</v>
      </c>
      <c r="O77">
        <f t="shared" si="1"/>
        <v>0</v>
      </c>
    </row>
    <row r="78" spans="1:15" hidden="1" x14ac:dyDescent="0.25">
      <c r="A78" s="1">
        <v>76</v>
      </c>
      <c r="B78" t="s">
        <v>89</v>
      </c>
      <c r="C78">
        <v>1340</v>
      </c>
      <c r="D78">
        <v>0.93109319137556479</v>
      </c>
      <c r="E78">
        <v>0.01</v>
      </c>
      <c r="F78">
        <v>0.25193285432650703</v>
      </c>
      <c r="G78">
        <v>0.97327832574168505</v>
      </c>
      <c r="H78">
        <v>836</v>
      </c>
      <c r="I78">
        <v>0.1107753691489451</v>
      </c>
      <c r="J78">
        <v>423</v>
      </c>
      <c r="K78">
        <v>46.857981150003781</v>
      </c>
      <c r="L78">
        <v>0.21282573519908751</v>
      </c>
      <c r="M78">
        <v>81</v>
      </c>
      <c r="N78">
        <v>17.238884551126091</v>
      </c>
      <c r="O78">
        <f t="shared" si="1"/>
        <v>64.096865701129872</v>
      </c>
    </row>
    <row r="79" spans="1:15" hidden="1" x14ac:dyDescent="0.25">
      <c r="A79" s="1">
        <v>77</v>
      </c>
      <c r="B79" t="s">
        <v>90</v>
      </c>
      <c r="C79">
        <v>2211</v>
      </c>
      <c r="D79">
        <v>3.124145707952275E-3</v>
      </c>
      <c r="E79">
        <v>0.01</v>
      </c>
      <c r="F79">
        <v>0.53026415094339507</v>
      </c>
      <c r="G79">
        <v>0.64649056603773547</v>
      </c>
      <c r="H79">
        <v>663</v>
      </c>
      <c r="I79">
        <v>0</v>
      </c>
      <c r="J79">
        <v>1104</v>
      </c>
      <c r="K79">
        <v>0</v>
      </c>
      <c r="L79">
        <v>0</v>
      </c>
      <c r="M79">
        <v>444</v>
      </c>
      <c r="N79">
        <v>0</v>
      </c>
      <c r="O79">
        <f t="shared" si="1"/>
        <v>0</v>
      </c>
    </row>
    <row r="80" spans="1:15" hidden="1" x14ac:dyDescent="0.25">
      <c r="A80" s="1">
        <v>78</v>
      </c>
      <c r="B80" t="s">
        <v>91</v>
      </c>
      <c r="C80">
        <v>1392</v>
      </c>
      <c r="D80">
        <v>0.9243128718610546</v>
      </c>
      <c r="E80">
        <v>0.01</v>
      </c>
      <c r="F80">
        <v>0.31592352343661467</v>
      </c>
      <c r="G80">
        <v>0.96980556137033547</v>
      </c>
      <c r="H80">
        <v>861</v>
      </c>
      <c r="I80">
        <v>0</v>
      </c>
      <c r="J80">
        <v>446</v>
      </c>
      <c r="K80">
        <v>0</v>
      </c>
      <c r="L80">
        <v>0</v>
      </c>
      <c r="M80">
        <v>85</v>
      </c>
      <c r="N80">
        <v>0</v>
      </c>
      <c r="O80">
        <f t="shared" si="1"/>
        <v>0</v>
      </c>
    </row>
    <row r="81" spans="1:15" hidden="1" x14ac:dyDescent="0.25">
      <c r="A81" s="1">
        <v>79</v>
      </c>
      <c r="B81" t="s">
        <v>92</v>
      </c>
      <c r="C81">
        <v>3501</v>
      </c>
      <c r="D81">
        <v>0.69357942637103331</v>
      </c>
      <c r="E81">
        <v>0.01</v>
      </c>
      <c r="F81">
        <v>1.4590464502393741</v>
      </c>
      <c r="G81">
        <v>1.1029046174912851</v>
      </c>
      <c r="H81">
        <v>2059</v>
      </c>
      <c r="I81">
        <v>0</v>
      </c>
      <c r="J81">
        <v>1147</v>
      </c>
      <c r="K81">
        <v>0</v>
      </c>
      <c r="L81">
        <v>0</v>
      </c>
      <c r="M81">
        <v>295</v>
      </c>
      <c r="N81">
        <v>0</v>
      </c>
      <c r="O81">
        <f t="shared" si="1"/>
        <v>0</v>
      </c>
    </row>
    <row r="82" spans="1:15" hidden="1" x14ac:dyDescent="0.25">
      <c r="A82" s="1">
        <v>80</v>
      </c>
      <c r="B82" t="s">
        <v>93</v>
      </c>
      <c r="C82">
        <v>4546</v>
      </c>
      <c r="D82">
        <v>0.67230617744015997</v>
      </c>
      <c r="E82">
        <v>0.01</v>
      </c>
      <c r="F82">
        <v>1.72188185952066</v>
      </c>
      <c r="G82">
        <v>1.098084385942157</v>
      </c>
      <c r="H82">
        <v>2634</v>
      </c>
      <c r="I82">
        <v>0</v>
      </c>
      <c r="J82">
        <v>1513</v>
      </c>
      <c r="K82">
        <v>0</v>
      </c>
      <c r="L82">
        <v>0</v>
      </c>
      <c r="M82">
        <v>399</v>
      </c>
      <c r="N82">
        <v>0</v>
      </c>
      <c r="O82">
        <f t="shared" si="1"/>
        <v>0</v>
      </c>
    </row>
    <row r="83" spans="1:15" hidden="1" x14ac:dyDescent="0.25">
      <c r="A83" s="1">
        <v>81</v>
      </c>
      <c r="B83" t="s">
        <v>94</v>
      </c>
      <c r="C83">
        <v>470</v>
      </c>
      <c r="D83">
        <v>0.69404953501175104</v>
      </c>
      <c r="E83">
        <v>0.01</v>
      </c>
      <c r="F83">
        <v>0.8957493136419582</v>
      </c>
      <c r="G83">
        <v>1.447268768342326</v>
      </c>
      <c r="H83">
        <v>298</v>
      </c>
      <c r="I83">
        <v>0</v>
      </c>
      <c r="J83">
        <v>137</v>
      </c>
      <c r="K83">
        <v>0</v>
      </c>
      <c r="L83">
        <v>0</v>
      </c>
      <c r="M83">
        <v>35</v>
      </c>
      <c r="N83">
        <v>0</v>
      </c>
      <c r="O83">
        <f t="shared" si="1"/>
        <v>0</v>
      </c>
    </row>
    <row r="84" spans="1:15" hidden="1" x14ac:dyDescent="0.25">
      <c r="A84" s="1">
        <v>82</v>
      </c>
      <c r="B84" t="s">
        <v>95</v>
      </c>
      <c r="C84">
        <v>2522</v>
      </c>
      <c r="D84">
        <v>0.1167677415010908</v>
      </c>
      <c r="E84">
        <v>0.01</v>
      </c>
      <c r="F84">
        <v>0.61807644368646331</v>
      </c>
      <c r="G84">
        <v>0.9061189494011439</v>
      </c>
      <c r="H84">
        <v>1237</v>
      </c>
      <c r="I84">
        <v>0</v>
      </c>
      <c r="J84">
        <v>954</v>
      </c>
      <c r="K84">
        <v>0</v>
      </c>
      <c r="L84">
        <v>0</v>
      </c>
      <c r="M84">
        <v>331</v>
      </c>
      <c r="N84">
        <v>0</v>
      </c>
      <c r="O84">
        <f t="shared" si="1"/>
        <v>0</v>
      </c>
    </row>
    <row r="85" spans="1:15" hidden="1" x14ac:dyDescent="0.25">
      <c r="A85" s="1">
        <v>83</v>
      </c>
      <c r="B85" t="s">
        <v>96</v>
      </c>
      <c r="C85">
        <v>1406</v>
      </c>
      <c r="D85">
        <v>0.91004297401740419</v>
      </c>
      <c r="E85">
        <v>0.01</v>
      </c>
      <c r="F85">
        <v>0</v>
      </c>
      <c r="G85">
        <v>1.2045800980671011</v>
      </c>
      <c r="H85">
        <v>754</v>
      </c>
      <c r="I85">
        <v>0.35285932531606151</v>
      </c>
      <c r="J85">
        <v>554</v>
      </c>
      <c r="K85">
        <v>195.4840662250981</v>
      </c>
      <c r="L85">
        <v>0</v>
      </c>
      <c r="M85">
        <v>98</v>
      </c>
      <c r="N85">
        <v>0</v>
      </c>
      <c r="O85">
        <f t="shared" si="1"/>
        <v>195.4840662250981</v>
      </c>
    </row>
    <row r="86" spans="1:15" hidden="1" x14ac:dyDescent="0.25">
      <c r="A86" s="1">
        <v>84</v>
      </c>
      <c r="B86" t="s">
        <v>97</v>
      </c>
      <c r="C86">
        <v>884</v>
      </c>
      <c r="D86">
        <v>0.33259053538540051</v>
      </c>
      <c r="E86">
        <v>0.01</v>
      </c>
      <c r="F86">
        <v>0.95341523593241684</v>
      </c>
      <c r="G86">
        <v>1.181545790610512</v>
      </c>
      <c r="H86">
        <v>500</v>
      </c>
      <c r="I86">
        <v>0</v>
      </c>
      <c r="J86">
        <v>289</v>
      </c>
      <c r="K86">
        <v>0</v>
      </c>
      <c r="L86">
        <v>0</v>
      </c>
      <c r="M86">
        <v>95</v>
      </c>
      <c r="N86">
        <v>0</v>
      </c>
      <c r="O86">
        <f t="shared" si="1"/>
        <v>0</v>
      </c>
    </row>
    <row r="87" spans="1:15" x14ac:dyDescent="0.25">
      <c r="A87" s="1">
        <v>85</v>
      </c>
      <c r="B87" t="s">
        <v>98</v>
      </c>
      <c r="C87">
        <v>3890</v>
      </c>
      <c r="D87">
        <v>0.37603258869776041</v>
      </c>
      <c r="E87">
        <v>0.01</v>
      </c>
      <c r="F87">
        <v>0.59604200986948741</v>
      </c>
      <c r="G87">
        <v>1.032276082125487</v>
      </c>
      <c r="H87">
        <v>1908</v>
      </c>
      <c r="I87">
        <v>-0.1230022144175269</v>
      </c>
      <c r="J87">
        <v>1561</v>
      </c>
      <c r="K87">
        <v>-192.00645670575949</v>
      </c>
      <c r="L87">
        <v>-0.15370145398115451</v>
      </c>
      <c r="M87">
        <v>421</v>
      </c>
      <c r="N87">
        <v>-64.708312126066062</v>
      </c>
      <c r="O87">
        <f t="shared" si="1"/>
        <v>-256.71476883182555</v>
      </c>
    </row>
    <row r="88" spans="1:15" hidden="1" x14ac:dyDescent="0.25">
      <c r="A88" s="1">
        <v>86</v>
      </c>
      <c r="B88" t="s">
        <v>99</v>
      </c>
      <c r="C88">
        <v>2280</v>
      </c>
      <c r="D88">
        <v>0.78747982583783827</v>
      </c>
      <c r="E88">
        <v>0.01</v>
      </c>
      <c r="F88">
        <v>0.42566793234845779</v>
      </c>
      <c r="G88">
        <v>1.105434767717872</v>
      </c>
      <c r="H88">
        <v>1241</v>
      </c>
      <c r="I88">
        <v>0</v>
      </c>
      <c r="J88">
        <v>818</v>
      </c>
      <c r="K88">
        <v>0</v>
      </c>
      <c r="L88">
        <v>0</v>
      </c>
      <c r="M88">
        <v>221</v>
      </c>
      <c r="N88">
        <v>0</v>
      </c>
      <c r="O88">
        <f t="shared" si="1"/>
        <v>0</v>
      </c>
    </row>
    <row r="89" spans="1:15" hidden="1" x14ac:dyDescent="0.25">
      <c r="A89" s="1">
        <v>87</v>
      </c>
      <c r="B89" t="s">
        <v>100</v>
      </c>
      <c r="C89">
        <v>2793</v>
      </c>
      <c r="D89">
        <v>0.79141141115913793</v>
      </c>
      <c r="E89">
        <v>0.01</v>
      </c>
      <c r="F89">
        <v>0.46243344340964548</v>
      </c>
      <c r="G89">
        <v>1.088121413643468</v>
      </c>
      <c r="H89">
        <v>1540</v>
      </c>
      <c r="I89">
        <v>0</v>
      </c>
      <c r="J89">
        <v>990</v>
      </c>
      <c r="K89">
        <v>0</v>
      </c>
      <c r="L89">
        <v>0</v>
      </c>
      <c r="M89">
        <v>263</v>
      </c>
      <c r="N89">
        <v>0</v>
      </c>
      <c r="O89">
        <f t="shared" si="1"/>
        <v>0</v>
      </c>
    </row>
    <row r="90" spans="1:15" hidden="1" x14ac:dyDescent="0.25">
      <c r="A90" s="1">
        <v>88</v>
      </c>
      <c r="B90" t="s">
        <v>101</v>
      </c>
      <c r="C90">
        <v>3354</v>
      </c>
      <c r="D90">
        <v>0.70629809117995368</v>
      </c>
      <c r="E90">
        <v>0.01</v>
      </c>
      <c r="F90">
        <v>1.196373815883526</v>
      </c>
      <c r="G90">
        <v>1.0200194226727439</v>
      </c>
      <c r="H90">
        <v>2224</v>
      </c>
      <c r="I90">
        <v>0</v>
      </c>
      <c r="J90">
        <v>886</v>
      </c>
      <c r="K90">
        <v>0</v>
      </c>
      <c r="L90">
        <v>0</v>
      </c>
      <c r="M90">
        <v>244</v>
      </c>
      <c r="N90">
        <v>0</v>
      </c>
      <c r="O90">
        <f t="shared" si="1"/>
        <v>0</v>
      </c>
    </row>
    <row r="91" spans="1:15" hidden="1" x14ac:dyDescent="0.25">
      <c r="A91" s="1">
        <v>89</v>
      </c>
      <c r="B91" t="s">
        <v>102</v>
      </c>
      <c r="C91">
        <v>2437</v>
      </c>
      <c r="D91">
        <v>0.32793456498799928</v>
      </c>
      <c r="E91">
        <v>0.01</v>
      </c>
      <c r="F91">
        <v>1.2362988741403189</v>
      </c>
      <c r="G91">
        <v>1.301048844960808</v>
      </c>
      <c r="H91">
        <v>1171</v>
      </c>
      <c r="I91">
        <v>0</v>
      </c>
      <c r="J91">
        <v>1000</v>
      </c>
      <c r="K91">
        <v>0</v>
      </c>
      <c r="L91">
        <v>0</v>
      </c>
      <c r="M91">
        <v>266</v>
      </c>
      <c r="N91">
        <v>0</v>
      </c>
      <c r="O91">
        <f t="shared" si="1"/>
        <v>0</v>
      </c>
    </row>
    <row r="92" spans="1:15" hidden="1" x14ac:dyDescent="0.25">
      <c r="A92" s="1">
        <v>90</v>
      </c>
      <c r="B92" t="s">
        <v>103</v>
      </c>
      <c r="C92">
        <v>829</v>
      </c>
      <c r="D92">
        <v>0.47271975415317558</v>
      </c>
      <c r="E92">
        <v>0.01</v>
      </c>
      <c r="F92">
        <v>1.11110467974855</v>
      </c>
      <c r="G92">
        <v>1.089052080833115</v>
      </c>
      <c r="H92">
        <v>371</v>
      </c>
      <c r="I92">
        <v>0</v>
      </c>
      <c r="J92">
        <v>364</v>
      </c>
      <c r="K92">
        <v>0</v>
      </c>
      <c r="L92">
        <v>1.03213025337237</v>
      </c>
      <c r="M92">
        <v>94</v>
      </c>
      <c r="N92">
        <v>97.020243817002751</v>
      </c>
      <c r="O92">
        <f t="shared" si="1"/>
        <v>97.020243817002751</v>
      </c>
    </row>
    <row r="93" spans="1:15" hidden="1" x14ac:dyDescent="0.25">
      <c r="A93" s="1">
        <v>91</v>
      </c>
      <c r="B93" t="s">
        <v>104</v>
      </c>
      <c r="C93">
        <v>48</v>
      </c>
      <c r="D93">
        <v>0.98389517302450835</v>
      </c>
      <c r="E93">
        <v>0.01</v>
      </c>
      <c r="F93">
        <v>0</v>
      </c>
      <c r="G93">
        <v>1.1098528514274091</v>
      </c>
      <c r="H93">
        <v>26</v>
      </c>
      <c r="I93">
        <v>0</v>
      </c>
      <c r="J93">
        <v>16</v>
      </c>
      <c r="K93">
        <v>0</v>
      </c>
      <c r="L93">
        <v>0</v>
      </c>
      <c r="M93">
        <v>6</v>
      </c>
      <c r="N93">
        <v>0</v>
      </c>
      <c r="O93">
        <f t="shared" si="1"/>
        <v>0</v>
      </c>
    </row>
    <row r="94" spans="1:15" hidden="1" x14ac:dyDescent="0.25">
      <c r="A94" s="1">
        <v>92</v>
      </c>
      <c r="B94" t="s">
        <v>105</v>
      </c>
      <c r="C94">
        <v>2051</v>
      </c>
      <c r="D94">
        <v>0.99272423265402565</v>
      </c>
      <c r="E94">
        <v>0.01</v>
      </c>
      <c r="F94">
        <v>8.6098024747407881E-3</v>
      </c>
      <c r="G94">
        <v>0.99231254966511617</v>
      </c>
      <c r="H94">
        <v>920</v>
      </c>
      <c r="I94">
        <v>0</v>
      </c>
      <c r="J94">
        <v>862</v>
      </c>
      <c r="K94">
        <v>0</v>
      </c>
      <c r="L94">
        <v>0</v>
      </c>
      <c r="M94">
        <v>269</v>
      </c>
      <c r="N94">
        <v>0</v>
      </c>
      <c r="O94">
        <f t="shared" si="1"/>
        <v>0</v>
      </c>
    </row>
    <row r="95" spans="1:15" hidden="1" x14ac:dyDescent="0.25">
      <c r="A95" s="1">
        <v>93</v>
      </c>
      <c r="B95" t="s">
        <v>106</v>
      </c>
      <c r="C95">
        <v>2051</v>
      </c>
      <c r="D95">
        <v>0.98545592907837398</v>
      </c>
      <c r="E95">
        <v>0.01</v>
      </c>
      <c r="F95">
        <v>1.72196049494826E-2</v>
      </c>
      <c r="G95">
        <v>0.98462509933023024</v>
      </c>
      <c r="H95">
        <v>921</v>
      </c>
      <c r="I95">
        <v>0</v>
      </c>
      <c r="J95">
        <v>861</v>
      </c>
      <c r="K95">
        <v>0</v>
      </c>
      <c r="L95">
        <v>0</v>
      </c>
      <c r="M95">
        <v>269</v>
      </c>
      <c r="N95">
        <v>0</v>
      </c>
      <c r="O95">
        <f t="shared" si="1"/>
        <v>0</v>
      </c>
    </row>
    <row r="96" spans="1:15" hidden="1" x14ac:dyDescent="0.25">
      <c r="A96" s="1">
        <v>94</v>
      </c>
      <c r="B96" t="s">
        <v>107</v>
      </c>
      <c r="C96">
        <v>734</v>
      </c>
      <c r="D96">
        <v>0.76845677446147731</v>
      </c>
      <c r="E96">
        <v>0.01</v>
      </c>
      <c r="F96">
        <v>0.95466989520038625</v>
      </c>
      <c r="G96">
        <v>0.98745967353558639</v>
      </c>
      <c r="H96">
        <v>444</v>
      </c>
      <c r="I96">
        <v>0</v>
      </c>
      <c r="J96">
        <v>242</v>
      </c>
      <c r="K96">
        <v>0</v>
      </c>
      <c r="L96">
        <v>0</v>
      </c>
      <c r="M96">
        <v>48</v>
      </c>
      <c r="N96">
        <v>0</v>
      </c>
      <c r="O96">
        <f t="shared" si="1"/>
        <v>0</v>
      </c>
    </row>
    <row r="97" spans="1:15" hidden="1" x14ac:dyDescent="0.25">
      <c r="A97" s="1">
        <v>95</v>
      </c>
      <c r="B97" t="s">
        <v>108</v>
      </c>
      <c r="C97">
        <v>481</v>
      </c>
      <c r="D97">
        <v>7.1386190819224371E-2</v>
      </c>
      <c r="E97">
        <v>0.01</v>
      </c>
      <c r="F97">
        <v>0.90202953273548736</v>
      </c>
      <c r="G97">
        <v>0.10899467331939849</v>
      </c>
      <c r="H97">
        <v>363</v>
      </c>
      <c r="I97">
        <v>0</v>
      </c>
      <c r="J97">
        <v>104</v>
      </c>
      <c r="K97">
        <v>0</v>
      </c>
      <c r="L97">
        <v>0</v>
      </c>
      <c r="M97">
        <v>14</v>
      </c>
      <c r="N97">
        <v>0</v>
      </c>
      <c r="O97">
        <f t="shared" si="1"/>
        <v>0</v>
      </c>
    </row>
    <row r="98" spans="1:15" hidden="1" x14ac:dyDescent="0.25">
      <c r="A98" s="1">
        <v>96</v>
      </c>
      <c r="B98" t="s">
        <v>109</v>
      </c>
      <c r="C98">
        <v>494</v>
      </c>
      <c r="D98">
        <v>0.2045432711980846</v>
      </c>
      <c r="E98">
        <v>0.01</v>
      </c>
      <c r="F98">
        <v>0.73867478025692934</v>
      </c>
      <c r="G98">
        <v>0.27293216137029508</v>
      </c>
      <c r="H98">
        <v>373</v>
      </c>
      <c r="I98">
        <v>0</v>
      </c>
      <c r="J98">
        <v>106</v>
      </c>
      <c r="K98">
        <v>0</v>
      </c>
      <c r="L98">
        <v>0</v>
      </c>
      <c r="M98">
        <v>15</v>
      </c>
      <c r="N98">
        <v>0</v>
      </c>
      <c r="O98">
        <f t="shared" si="1"/>
        <v>0</v>
      </c>
    </row>
    <row r="99" spans="1:15" hidden="1" x14ac:dyDescent="0.25">
      <c r="A99" s="1">
        <v>97</v>
      </c>
      <c r="B99" t="s">
        <v>110</v>
      </c>
      <c r="C99">
        <v>419</v>
      </c>
      <c r="D99">
        <v>0.1097737629579946</v>
      </c>
      <c r="E99">
        <v>0.01</v>
      </c>
      <c r="F99">
        <v>0.87954640907181825</v>
      </c>
      <c r="G99">
        <v>0.13296934061318741</v>
      </c>
      <c r="H99">
        <v>318</v>
      </c>
      <c r="I99">
        <v>0</v>
      </c>
      <c r="J99">
        <v>88</v>
      </c>
      <c r="K99">
        <v>0</v>
      </c>
      <c r="L99">
        <v>0</v>
      </c>
      <c r="M99">
        <v>13</v>
      </c>
      <c r="N99">
        <v>0</v>
      </c>
      <c r="O99">
        <f t="shared" si="1"/>
        <v>0</v>
      </c>
    </row>
    <row r="100" spans="1:15" hidden="1" x14ac:dyDescent="0.25">
      <c r="A100" s="1">
        <v>98</v>
      </c>
      <c r="B100" t="s">
        <v>111</v>
      </c>
      <c r="C100">
        <v>34</v>
      </c>
      <c r="D100">
        <v>1</v>
      </c>
      <c r="E100">
        <v>0.01</v>
      </c>
      <c r="F100">
        <v>0</v>
      </c>
      <c r="G100">
        <v>0.99999999999999967</v>
      </c>
      <c r="H100">
        <v>23</v>
      </c>
      <c r="I100">
        <v>0</v>
      </c>
      <c r="J100">
        <v>11</v>
      </c>
      <c r="K100">
        <v>0</v>
      </c>
      <c r="L100">
        <v>0</v>
      </c>
      <c r="M100">
        <v>0</v>
      </c>
      <c r="N100">
        <v>0</v>
      </c>
      <c r="O100">
        <f t="shared" si="1"/>
        <v>0</v>
      </c>
    </row>
    <row r="101" spans="1:15" hidden="1" x14ac:dyDescent="0.25">
      <c r="A101" s="1">
        <v>99</v>
      </c>
      <c r="B101" t="s">
        <v>112</v>
      </c>
      <c r="C101">
        <v>1259</v>
      </c>
      <c r="D101">
        <v>0.66992014673227351</v>
      </c>
      <c r="E101">
        <v>0.01</v>
      </c>
      <c r="F101">
        <v>1.0622206681364501</v>
      </c>
      <c r="G101">
        <v>1.317818259598178</v>
      </c>
      <c r="H101">
        <v>645</v>
      </c>
      <c r="I101">
        <v>0</v>
      </c>
      <c r="J101">
        <v>480</v>
      </c>
      <c r="K101">
        <v>0</v>
      </c>
      <c r="L101">
        <v>0</v>
      </c>
      <c r="M101">
        <v>134</v>
      </c>
      <c r="N101">
        <v>0</v>
      </c>
      <c r="O101">
        <f t="shared" si="1"/>
        <v>0</v>
      </c>
    </row>
    <row r="102" spans="1:15" hidden="1" x14ac:dyDescent="0.25">
      <c r="A102" s="1">
        <v>100</v>
      </c>
      <c r="B102" t="s">
        <v>113</v>
      </c>
      <c r="C102">
        <v>225</v>
      </c>
      <c r="D102">
        <v>0.4618574227644564</v>
      </c>
      <c r="E102">
        <v>0.01</v>
      </c>
      <c r="F102">
        <v>0.55514782973369681</v>
      </c>
      <c r="G102">
        <v>0.57742713357097897</v>
      </c>
      <c r="H102">
        <v>129</v>
      </c>
      <c r="I102">
        <v>0</v>
      </c>
      <c r="J102">
        <v>76</v>
      </c>
      <c r="K102">
        <v>0</v>
      </c>
      <c r="L102">
        <v>0</v>
      </c>
      <c r="M102">
        <v>20</v>
      </c>
      <c r="N102">
        <v>0</v>
      </c>
      <c r="O102">
        <f t="shared" si="1"/>
        <v>0</v>
      </c>
    </row>
    <row r="103" spans="1:15" hidden="1" x14ac:dyDescent="0.25">
      <c r="A103" s="1">
        <v>101</v>
      </c>
      <c r="B103" t="s">
        <v>114</v>
      </c>
      <c r="C103">
        <v>188</v>
      </c>
      <c r="D103">
        <v>0.93973556836008409</v>
      </c>
      <c r="E103">
        <v>0.01</v>
      </c>
      <c r="F103">
        <v>0.9973300999364314</v>
      </c>
      <c r="G103">
        <v>1.05169083030906</v>
      </c>
      <c r="H103">
        <v>96</v>
      </c>
      <c r="I103">
        <v>0</v>
      </c>
      <c r="J103">
        <v>80</v>
      </c>
      <c r="K103">
        <v>0</v>
      </c>
      <c r="L103">
        <v>0</v>
      </c>
      <c r="M103">
        <v>12</v>
      </c>
      <c r="N103">
        <v>0</v>
      </c>
      <c r="O103">
        <f t="shared" si="1"/>
        <v>0</v>
      </c>
    </row>
    <row r="104" spans="1:15" hidden="1" x14ac:dyDescent="0.25">
      <c r="A104" s="1">
        <v>102</v>
      </c>
      <c r="B104" t="s">
        <v>115</v>
      </c>
      <c r="C104">
        <v>1029</v>
      </c>
      <c r="D104">
        <v>1</v>
      </c>
      <c r="E104">
        <v>0.01</v>
      </c>
      <c r="F104">
        <v>-8.3266726846886741E-16</v>
      </c>
      <c r="G104">
        <v>1.0000000000000011</v>
      </c>
      <c r="H104">
        <v>529</v>
      </c>
      <c r="I104">
        <v>0</v>
      </c>
      <c r="J104">
        <v>390</v>
      </c>
      <c r="K104">
        <v>0</v>
      </c>
      <c r="L104">
        <v>0</v>
      </c>
      <c r="M104">
        <v>110</v>
      </c>
      <c r="N104">
        <v>0</v>
      </c>
      <c r="O104">
        <f t="shared" si="1"/>
        <v>0</v>
      </c>
    </row>
    <row r="105" spans="1:15" hidden="1" x14ac:dyDescent="0.25">
      <c r="A105" s="1">
        <v>103</v>
      </c>
      <c r="B105" t="s">
        <v>116</v>
      </c>
      <c r="C105">
        <v>1029</v>
      </c>
      <c r="D105">
        <v>1</v>
      </c>
      <c r="E105">
        <v>0.01</v>
      </c>
      <c r="F105">
        <v>-8.6042284408449632E-16</v>
      </c>
      <c r="G105">
        <v>1.0000000000000011</v>
      </c>
      <c r="H105">
        <v>529</v>
      </c>
      <c r="I105">
        <v>0</v>
      </c>
      <c r="J105">
        <v>390</v>
      </c>
      <c r="K105">
        <v>0</v>
      </c>
      <c r="L105">
        <v>0</v>
      </c>
      <c r="M105">
        <v>110</v>
      </c>
      <c r="N105">
        <v>0</v>
      </c>
      <c r="O105">
        <f t="shared" si="1"/>
        <v>0</v>
      </c>
    </row>
    <row r="106" spans="1:15" hidden="1" x14ac:dyDescent="0.25">
      <c r="A106" s="1">
        <v>104</v>
      </c>
      <c r="B106" t="s">
        <v>117</v>
      </c>
      <c r="C106">
        <v>392</v>
      </c>
      <c r="D106">
        <v>0.94031480519290023</v>
      </c>
      <c r="E106">
        <v>0.01</v>
      </c>
      <c r="F106">
        <v>1.907489324299537</v>
      </c>
      <c r="G106">
        <v>1.2841947688718669</v>
      </c>
      <c r="H106">
        <v>188</v>
      </c>
      <c r="I106">
        <v>0</v>
      </c>
      <c r="J106">
        <v>174</v>
      </c>
      <c r="K106">
        <v>0</v>
      </c>
      <c r="L106">
        <v>0</v>
      </c>
      <c r="M106">
        <v>30</v>
      </c>
      <c r="N106">
        <v>0</v>
      </c>
      <c r="O106">
        <f t="shared" si="1"/>
        <v>0</v>
      </c>
    </row>
    <row r="107" spans="1:15" x14ac:dyDescent="0.25">
      <c r="A107" s="1">
        <v>105</v>
      </c>
      <c r="B107" t="s">
        <v>118</v>
      </c>
      <c r="C107">
        <v>252</v>
      </c>
      <c r="D107">
        <v>0.71377760540682522</v>
      </c>
      <c r="E107">
        <v>0.01</v>
      </c>
      <c r="F107">
        <v>0</v>
      </c>
      <c r="G107">
        <v>1.2161248059149721</v>
      </c>
      <c r="H107">
        <v>109</v>
      </c>
      <c r="I107">
        <v>1.9558979667282821</v>
      </c>
      <c r="J107">
        <v>117</v>
      </c>
      <c r="K107">
        <v>228.84006210720901</v>
      </c>
      <c r="L107">
        <v>0</v>
      </c>
      <c r="M107">
        <v>26</v>
      </c>
      <c r="N107">
        <v>0</v>
      </c>
      <c r="O107">
        <f t="shared" si="1"/>
        <v>228.84006210720901</v>
      </c>
    </row>
    <row r="108" spans="1:15" hidden="1" x14ac:dyDescent="0.25">
      <c r="A108" s="1">
        <v>106</v>
      </c>
      <c r="B108" t="s">
        <v>119</v>
      </c>
      <c r="C108">
        <v>88</v>
      </c>
      <c r="D108">
        <v>0.85546315715314636</v>
      </c>
      <c r="E108">
        <v>0.01</v>
      </c>
      <c r="F108">
        <v>1.3578165258553541</v>
      </c>
      <c r="G108">
        <v>0.97520522499850204</v>
      </c>
      <c r="H108">
        <v>63</v>
      </c>
      <c r="I108">
        <v>0</v>
      </c>
      <c r="J108">
        <v>22</v>
      </c>
      <c r="K108">
        <v>0</v>
      </c>
      <c r="L108">
        <v>0</v>
      </c>
      <c r="M108">
        <v>3</v>
      </c>
      <c r="N108">
        <v>0</v>
      </c>
      <c r="O108">
        <f t="shared" si="1"/>
        <v>0</v>
      </c>
    </row>
    <row r="109" spans="1:15" hidden="1" x14ac:dyDescent="0.25">
      <c r="A109" s="1">
        <v>107</v>
      </c>
      <c r="B109" t="s">
        <v>120</v>
      </c>
      <c r="C109">
        <v>624</v>
      </c>
      <c r="D109">
        <v>0.53086254962404511</v>
      </c>
      <c r="E109">
        <v>0.01</v>
      </c>
      <c r="F109">
        <v>1.6059901816167701</v>
      </c>
      <c r="G109">
        <v>0.97529878788184166</v>
      </c>
      <c r="H109">
        <v>454</v>
      </c>
      <c r="I109">
        <v>0</v>
      </c>
      <c r="J109">
        <v>146</v>
      </c>
      <c r="K109">
        <v>0</v>
      </c>
      <c r="L109">
        <v>0</v>
      </c>
      <c r="M109">
        <v>24</v>
      </c>
      <c r="N109">
        <v>0</v>
      </c>
      <c r="O109">
        <f t="shared" si="1"/>
        <v>0</v>
      </c>
    </row>
    <row r="110" spans="1:15" hidden="1" x14ac:dyDescent="0.25">
      <c r="A110" s="1">
        <v>108</v>
      </c>
      <c r="B110" t="s">
        <v>121</v>
      </c>
      <c r="C110">
        <v>960</v>
      </c>
      <c r="D110">
        <v>0.89088814860058241</v>
      </c>
      <c r="E110">
        <v>0.01</v>
      </c>
      <c r="F110">
        <v>0.97946594710707902</v>
      </c>
      <c r="G110">
        <v>1.279654986706841</v>
      </c>
      <c r="H110">
        <v>470</v>
      </c>
      <c r="I110">
        <v>0</v>
      </c>
      <c r="J110">
        <v>388</v>
      </c>
      <c r="K110">
        <v>0</v>
      </c>
      <c r="L110">
        <v>0</v>
      </c>
      <c r="M110">
        <v>102</v>
      </c>
      <c r="N110">
        <v>0</v>
      </c>
      <c r="O110">
        <f t="shared" si="1"/>
        <v>0</v>
      </c>
    </row>
    <row r="111" spans="1:15" hidden="1" x14ac:dyDescent="0.25">
      <c r="A111" s="1">
        <v>109</v>
      </c>
      <c r="B111" t="s">
        <v>122</v>
      </c>
      <c r="C111">
        <v>770</v>
      </c>
      <c r="D111">
        <v>0.86808990297958277</v>
      </c>
      <c r="E111">
        <v>0.01</v>
      </c>
      <c r="F111">
        <v>0.35653125528920582</v>
      </c>
      <c r="G111">
        <v>0.967638759758221</v>
      </c>
      <c r="H111">
        <v>481</v>
      </c>
      <c r="I111">
        <v>0</v>
      </c>
      <c r="J111">
        <v>242</v>
      </c>
      <c r="K111">
        <v>0</v>
      </c>
      <c r="L111">
        <v>0</v>
      </c>
      <c r="M111">
        <v>47</v>
      </c>
      <c r="N111">
        <v>0</v>
      </c>
      <c r="O111">
        <f t="shared" si="1"/>
        <v>0</v>
      </c>
    </row>
    <row r="112" spans="1:15" hidden="1" x14ac:dyDescent="0.25">
      <c r="A112" s="1">
        <v>110</v>
      </c>
      <c r="B112" t="s">
        <v>123</v>
      </c>
      <c r="C112">
        <v>869</v>
      </c>
      <c r="D112">
        <v>0.87117423966616614</v>
      </c>
      <c r="E112">
        <v>0.01</v>
      </c>
      <c r="F112">
        <v>0.36202392461882688</v>
      </c>
      <c r="G112">
        <v>0.96487628408010451</v>
      </c>
      <c r="H112">
        <v>549</v>
      </c>
      <c r="I112">
        <v>0</v>
      </c>
      <c r="J112">
        <v>269</v>
      </c>
      <c r="K112">
        <v>0</v>
      </c>
      <c r="L112">
        <v>0</v>
      </c>
      <c r="M112">
        <v>51</v>
      </c>
      <c r="N112">
        <v>0</v>
      </c>
      <c r="O112">
        <f t="shared" si="1"/>
        <v>0</v>
      </c>
    </row>
    <row r="113" spans="1:15" hidden="1" x14ac:dyDescent="0.25">
      <c r="A113" s="1">
        <v>111</v>
      </c>
      <c r="B113" t="s">
        <v>124</v>
      </c>
      <c r="C113">
        <v>322</v>
      </c>
      <c r="D113">
        <v>3.400047952808527E-2</v>
      </c>
      <c r="E113">
        <v>0.01</v>
      </c>
      <c r="F113">
        <v>0.8011695906432752</v>
      </c>
      <c r="G113">
        <v>0</v>
      </c>
      <c r="H113">
        <v>124</v>
      </c>
      <c r="I113">
        <v>-0.29123581580883767</v>
      </c>
      <c r="J113">
        <v>151</v>
      </c>
      <c r="K113">
        <v>-43.976608187134502</v>
      </c>
      <c r="L113">
        <v>0</v>
      </c>
      <c r="M113">
        <v>47</v>
      </c>
      <c r="N113">
        <v>0</v>
      </c>
      <c r="O113">
        <f t="shared" si="1"/>
        <v>-43.976608187134502</v>
      </c>
    </row>
    <row r="114" spans="1:15" hidden="1" x14ac:dyDescent="0.25">
      <c r="A114" s="1">
        <v>112</v>
      </c>
      <c r="B114" t="s">
        <v>125</v>
      </c>
      <c r="C114">
        <v>396</v>
      </c>
      <c r="D114">
        <v>0.40160129887008261</v>
      </c>
      <c r="E114">
        <v>0.01</v>
      </c>
      <c r="F114">
        <v>1.3940557007745931</v>
      </c>
      <c r="G114">
        <v>1.1131894171966481</v>
      </c>
      <c r="H114">
        <v>230</v>
      </c>
      <c r="I114">
        <v>0</v>
      </c>
      <c r="J114">
        <v>129</v>
      </c>
      <c r="K114">
        <v>0</v>
      </c>
      <c r="L114">
        <v>0</v>
      </c>
      <c r="M114">
        <v>37</v>
      </c>
      <c r="N114">
        <v>0</v>
      </c>
      <c r="O114">
        <f t="shared" si="1"/>
        <v>0</v>
      </c>
    </row>
    <row r="115" spans="1:15" hidden="1" x14ac:dyDescent="0.25">
      <c r="A115" s="1">
        <v>113</v>
      </c>
      <c r="B115" t="s">
        <v>126</v>
      </c>
      <c r="C115">
        <v>821</v>
      </c>
      <c r="D115">
        <v>0.91276292361167677</v>
      </c>
      <c r="E115">
        <v>0.01</v>
      </c>
      <c r="F115">
        <v>0.5702782827549242</v>
      </c>
      <c r="G115">
        <v>1.230287689556808</v>
      </c>
      <c r="H115">
        <v>409</v>
      </c>
      <c r="I115">
        <v>0</v>
      </c>
      <c r="J115">
        <v>357</v>
      </c>
      <c r="K115">
        <v>0</v>
      </c>
      <c r="L115">
        <v>0</v>
      </c>
      <c r="M115">
        <v>55</v>
      </c>
      <c r="N115">
        <v>0</v>
      </c>
      <c r="O115">
        <f t="shared" si="1"/>
        <v>0</v>
      </c>
    </row>
    <row r="116" spans="1:15" hidden="1" x14ac:dyDescent="0.25">
      <c r="A116" s="1">
        <v>114</v>
      </c>
      <c r="B116" t="s">
        <v>127</v>
      </c>
      <c r="C116">
        <v>107</v>
      </c>
      <c r="D116">
        <v>0.9888083938472344</v>
      </c>
      <c r="E116">
        <v>0.01</v>
      </c>
      <c r="F116">
        <v>0.66683022330387631</v>
      </c>
      <c r="G116">
        <v>1.0166582434998499</v>
      </c>
      <c r="H116">
        <v>57</v>
      </c>
      <c r="I116">
        <v>0</v>
      </c>
      <c r="J116">
        <v>37</v>
      </c>
      <c r="K116">
        <v>0</v>
      </c>
      <c r="L116">
        <v>0</v>
      </c>
      <c r="M116">
        <v>13</v>
      </c>
      <c r="N116">
        <v>0</v>
      </c>
      <c r="O116">
        <f t="shared" si="1"/>
        <v>0</v>
      </c>
    </row>
    <row r="117" spans="1:15" hidden="1" x14ac:dyDescent="0.25">
      <c r="A117" s="1">
        <v>115</v>
      </c>
      <c r="B117" t="s">
        <v>128</v>
      </c>
      <c r="C117">
        <v>657</v>
      </c>
      <c r="D117">
        <v>0.85336026040040824</v>
      </c>
      <c r="E117">
        <v>0.01</v>
      </c>
      <c r="F117">
        <v>0.29598709417221131</v>
      </c>
      <c r="G117">
        <v>0.8905626134301271</v>
      </c>
      <c r="H117">
        <v>497</v>
      </c>
      <c r="I117">
        <v>0</v>
      </c>
      <c r="J117">
        <v>134</v>
      </c>
      <c r="K117">
        <v>0</v>
      </c>
      <c r="L117">
        <v>0</v>
      </c>
      <c r="M117">
        <v>26</v>
      </c>
      <c r="N117">
        <v>0</v>
      </c>
      <c r="O117">
        <f t="shared" si="1"/>
        <v>0</v>
      </c>
    </row>
    <row r="118" spans="1:15" hidden="1" x14ac:dyDescent="0.25">
      <c r="A118" s="1">
        <v>116</v>
      </c>
      <c r="B118" t="s">
        <v>129</v>
      </c>
      <c r="C118">
        <v>662</v>
      </c>
      <c r="D118">
        <v>0.94296186747701971</v>
      </c>
      <c r="E118">
        <v>0.01</v>
      </c>
      <c r="F118">
        <v>0.1266995437157192</v>
      </c>
      <c r="G118">
        <v>0.94881780891367629</v>
      </c>
      <c r="H118">
        <v>501</v>
      </c>
      <c r="I118">
        <v>0</v>
      </c>
      <c r="J118">
        <v>134</v>
      </c>
      <c r="K118">
        <v>0</v>
      </c>
      <c r="L118">
        <v>0</v>
      </c>
      <c r="M118">
        <v>27</v>
      </c>
      <c r="N118">
        <v>0</v>
      </c>
      <c r="O118">
        <f t="shared" si="1"/>
        <v>0</v>
      </c>
    </row>
    <row r="119" spans="1:15" hidden="1" x14ac:dyDescent="0.25">
      <c r="A119" s="1">
        <v>117</v>
      </c>
      <c r="B119" t="s">
        <v>130</v>
      </c>
      <c r="C119">
        <v>179</v>
      </c>
      <c r="D119">
        <v>0.53538378037030765</v>
      </c>
      <c r="E119">
        <v>0.01</v>
      </c>
      <c r="F119">
        <v>0.46083198271204778</v>
      </c>
      <c r="G119">
        <v>0.65712227624707353</v>
      </c>
      <c r="H119">
        <v>104</v>
      </c>
      <c r="I119">
        <v>0</v>
      </c>
      <c r="J119">
        <v>64</v>
      </c>
      <c r="K119">
        <v>0</v>
      </c>
      <c r="L119">
        <v>0</v>
      </c>
      <c r="M119">
        <v>11</v>
      </c>
      <c r="N119">
        <v>0</v>
      </c>
      <c r="O119">
        <f t="shared" si="1"/>
        <v>0</v>
      </c>
    </row>
    <row r="120" spans="1:15" hidden="1" x14ac:dyDescent="0.25">
      <c r="A120" s="1">
        <v>118</v>
      </c>
      <c r="B120" t="s">
        <v>131</v>
      </c>
      <c r="C120">
        <v>28</v>
      </c>
      <c r="D120">
        <v>0.68072085980760588</v>
      </c>
      <c r="E120">
        <v>0.01</v>
      </c>
      <c r="F120">
        <v>1.176209279368214</v>
      </c>
      <c r="G120">
        <v>0.85488647581441224</v>
      </c>
      <c r="H120">
        <v>17</v>
      </c>
      <c r="I120">
        <v>0</v>
      </c>
      <c r="J120">
        <v>11</v>
      </c>
      <c r="K120">
        <v>0</v>
      </c>
      <c r="L120">
        <v>0</v>
      </c>
      <c r="M120">
        <v>0</v>
      </c>
      <c r="N120">
        <v>0</v>
      </c>
      <c r="O120">
        <f t="shared" si="1"/>
        <v>0</v>
      </c>
    </row>
    <row r="121" spans="1:15" hidden="1" x14ac:dyDescent="0.25">
      <c r="A121" s="1">
        <v>119</v>
      </c>
      <c r="B121" t="s">
        <v>132</v>
      </c>
      <c r="C121">
        <v>23</v>
      </c>
      <c r="D121">
        <v>0.14359355178068661</v>
      </c>
      <c r="E121">
        <v>0.05</v>
      </c>
      <c r="F121">
        <v>1.1052631578947369</v>
      </c>
      <c r="G121">
        <v>0</v>
      </c>
      <c r="H121">
        <v>16</v>
      </c>
      <c r="I121">
        <v>0</v>
      </c>
      <c r="J121">
        <v>3</v>
      </c>
      <c r="K121">
        <v>0</v>
      </c>
      <c r="L121">
        <v>1.3947368421052639</v>
      </c>
      <c r="M121">
        <v>4</v>
      </c>
      <c r="N121">
        <v>5.5789473684210549</v>
      </c>
      <c r="O121">
        <f t="shared" si="1"/>
        <v>5.5789473684210549</v>
      </c>
    </row>
    <row r="122" spans="1:15" hidden="1" x14ac:dyDescent="0.25">
      <c r="A122" s="1">
        <v>120</v>
      </c>
      <c r="B122" t="s">
        <v>133</v>
      </c>
      <c r="C122">
        <v>37</v>
      </c>
      <c r="D122">
        <v>0.65413131995534712</v>
      </c>
      <c r="E122">
        <v>0.01</v>
      </c>
      <c r="F122">
        <v>0</v>
      </c>
      <c r="G122">
        <v>1.25059829059829</v>
      </c>
      <c r="H122">
        <v>18</v>
      </c>
      <c r="I122">
        <v>0</v>
      </c>
      <c r="J122">
        <v>17</v>
      </c>
      <c r="K122">
        <v>0</v>
      </c>
      <c r="L122">
        <v>0</v>
      </c>
      <c r="M122">
        <v>2</v>
      </c>
      <c r="N122">
        <v>0</v>
      </c>
      <c r="O122">
        <f t="shared" si="1"/>
        <v>0</v>
      </c>
    </row>
    <row r="123" spans="1:15" hidden="1" x14ac:dyDescent="0.25">
      <c r="A123" s="1">
        <v>121</v>
      </c>
      <c r="B123" t="s">
        <v>134</v>
      </c>
      <c r="C123">
        <v>8</v>
      </c>
      <c r="D123">
        <v>0.98228983492141386</v>
      </c>
      <c r="E123">
        <v>0.01</v>
      </c>
      <c r="F123">
        <v>1.2914979757085021</v>
      </c>
      <c r="G123">
        <v>2.809716599190283</v>
      </c>
      <c r="H123">
        <v>3</v>
      </c>
      <c r="I123">
        <v>0</v>
      </c>
      <c r="J123">
        <v>4</v>
      </c>
      <c r="K123">
        <v>0</v>
      </c>
      <c r="L123">
        <v>0</v>
      </c>
      <c r="M123">
        <v>1</v>
      </c>
      <c r="N123">
        <v>0</v>
      </c>
      <c r="O123">
        <f t="shared" si="1"/>
        <v>0</v>
      </c>
    </row>
    <row r="124" spans="1:15" hidden="1" x14ac:dyDescent="0.25">
      <c r="A124" s="1">
        <v>122</v>
      </c>
      <c r="B124" t="s">
        <v>135</v>
      </c>
      <c r="C124">
        <v>20</v>
      </c>
      <c r="D124">
        <v>0.54930866774175091</v>
      </c>
      <c r="E124">
        <v>0.01</v>
      </c>
      <c r="F124">
        <v>2.0508613617719429</v>
      </c>
      <c r="G124">
        <v>1.331419196062346</v>
      </c>
      <c r="H124">
        <v>6</v>
      </c>
      <c r="I124">
        <v>0</v>
      </c>
      <c r="J124">
        <v>11</v>
      </c>
      <c r="K124">
        <v>0</v>
      </c>
      <c r="L124">
        <v>0</v>
      </c>
      <c r="M124">
        <v>3</v>
      </c>
      <c r="N124">
        <v>0</v>
      </c>
      <c r="O124">
        <f t="shared" si="1"/>
        <v>0</v>
      </c>
    </row>
    <row r="125" spans="1:15" hidden="1" x14ac:dyDescent="0.25">
      <c r="A125" s="1">
        <v>123</v>
      </c>
      <c r="B125" t="s">
        <v>136</v>
      </c>
      <c r="C125">
        <v>12</v>
      </c>
      <c r="D125">
        <v>1</v>
      </c>
      <c r="E125">
        <v>0.01</v>
      </c>
      <c r="F125">
        <v>0</v>
      </c>
      <c r="G125">
        <v>1</v>
      </c>
      <c r="H125">
        <v>10</v>
      </c>
      <c r="I125">
        <v>0</v>
      </c>
      <c r="J125">
        <v>2</v>
      </c>
      <c r="K125">
        <v>0</v>
      </c>
      <c r="L125">
        <v>0</v>
      </c>
      <c r="M125">
        <v>0</v>
      </c>
      <c r="N125">
        <v>0</v>
      </c>
      <c r="O125">
        <f t="shared" si="1"/>
        <v>0</v>
      </c>
    </row>
    <row r="126" spans="1:15" hidden="1" x14ac:dyDescent="0.25">
      <c r="A126" s="1">
        <v>124</v>
      </c>
      <c r="B126" t="s">
        <v>137</v>
      </c>
      <c r="C126">
        <v>8</v>
      </c>
      <c r="D126">
        <v>1</v>
      </c>
      <c r="E126">
        <v>0.01</v>
      </c>
      <c r="F126">
        <v>0</v>
      </c>
      <c r="G126">
        <v>1</v>
      </c>
      <c r="H126">
        <v>5</v>
      </c>
      <c r="I126">
        <v>0</v>
      </c>
      <c r="J126">
        <v>3</v>
      </c>
      <c r="K126">
        <v>0</v>
      </c>
      <c r="L126">
        <v>0</v>
      </c>
      <c r="M126">
        <v>0</v>
      </c>
      <c r="N126">
        <v>0</v>
      </c>
      <c r="O126">
        <f t="shared" si="1"/>
        <v>0</v>
      </c>
    </row>
  </sheetData>
  <autoFilter ref="A1:O126" xr:uid="{00000000-0001-0000-0000-000000000000}">
    <filterColumn colId="3">
      <filters>
        <filter val="0,304146494"/>
        <filter val="0,327934565"/>
        <filter val="0,332590535"/>
        <filter val="0,376032589"/>
        <filter val="0,3969321"/>
        <filter val="0,401601299"/>
        <filter val="0,434023916"/>
        <filter val="0,450151531"/>
        <filter val="0,461857423"/>
        <filter val="0,464344127"/>
        <filter val="0,472719754"/>
        <filter val="0,496032358"/>
        <filter val="0,51776106"/>
        <filter val="0,524289546"/>
        <filter val="0,53086255"/>
        <filter val="0,53538378"/>
        <filter val="0,548427861"/>
        <filter val="0,549308668"/>
        <filter val="0,562492894"/>
        <filter val="0,566201013"/>
        <filter val="0,585997806"/>
        <filter val="0,611668503"/>
        <filter val="0,612017517"/>
        <filter val="0,632288603"/>
        <filter val="0,639027233"/>
        <filter val="0,650591998"/>
        <filter val="0,650804414"/>
        <filter val="0,650884875"/>
        <filter val="0,65413132"/>
        <filter val="0,662219412"/>
        <filter val="0,664682728"/>
        <filter val="0,669920147"/>
        <filter val="0,672306177"/>
        <filter val="0,673841999"/>
        <filter val="0,674378109"/>
        <filter val="0,675395746"/>
        <filter val="0,68072086"/>
        <filter val="0,686667912"/>
        <filter val="0,687252789"/>
        <filter val="0,693579426"/>
        <filter val="0,694049535"/>
        <filter val="0,702605678"/>
        <filter val="0,706298091"/>
        <filter val="0,711913317"/>
        <filter val="0,713777605"/>
        <filter val="0,720700989"/>
        <filter val="0,722104853"/>
        <filter val="0,722918431"/>
        <filter val="0,723079846"/>
        <filter val="0,725739017"/>
        <filter val="0,72972731"/>
        <filter val="0,730184439"/>
        <filter val="0,734140548"/>
        <filter val="0,740483869"/>
        <filter val="0,740662866"/>
        <filter val="0,742598692"/>
        <filter val="0,743430699"/>
        <filter val="0,754695424"/>
        <filter val="0,767429989"/>
        <filter val="0,768456774"/>
        <filter val="0,769708055"/>
        <filter val="0,772189074"/>
        <filter val="0,772249434"/>
        <filter val="0,772318539"/>
        <filter val="0,773104249"/>
        <filter val="0,781088792"/>
        <filter val="0,783616803"/>
        <filter val="0,787374353"/>
        <filter val="0,787479826"/>
        <filter val="0,791411411"/>
        <filter val="0,800987988"/>
        <filter val="0,811378102"/>
        <filter val="0,812141416"/>
        <filter val="0,819268191"/>
        <filter val="0,826452567"/>
        <filter val="0,830463648"/>
        <filter val="0,830597176"/>
        <filter val="0,835812117"/>
        <filter val="0,841366808"/>
        <filter val="0,85336026"/>
        <filter val="0,855463157"/>
        <filter val="0,859918921"/>
        <filter val="0,868089903"/>
        <filter val="0,87117424"/>
        <filter val="0,890888149"/>
        <filter val="0,903676838"/>
        <filter val="0,910042974"/>
        <filter val="0,912762924"/>
        <filter val="0,924312872"/>
        <filter val="0,931093191"/>
        <filter val="0,939735568"/>
        <filter val="0,940314805"/>
        <filter val="0,942961867"/>
        <filter val="0,948530317"/>
        <filter val="0,959340303"/>
        <filter val="0,982289835"/>
        <filter val="0,983895173"/>
        <filter val="0,985455929"/>
        <filter val="0,988808394"/>
        <filter val="0,989679937"/>
        <filter val="0,992724233"/>
        <filter val="0,996888544"/>
        <filter val="1"/>
      </filters>
    </filterColumn>
    <filterColumn colId="14">
      <filters>
        <filter val="-1223,117512"/>
        <filter val="-1475,767632"/>
        <filter val="15019,06267"/>
        <filter val="15948,31748"/>
        <filter val="2059,772773"/>
        <filter val="228,8400621"/>
        <filter val="2384,188498"/>
        <filter val="2434,487587"/>
        <filter val="2434,920757"/>
        <filter val="-256,7147688"/>
        <filter val="-311,8527518"/>
        <filter val="3251,243898"/>
        <filter val="376,2694509"/>
        <filter val="4192,703016"/>
        <filter val="429,279158"/>
        <filter val="436,8915183"/>
        <filter val="495,085735"/>
        <filter val="531,4237618"/>
        <filter val="534,912173"/>
        <filter val="586,364918"/>
        <filter val="6000,130923"/>
        <filter val="-792,5643302"/>
        <filter val="8473,344018"/>
        <filter val="-8636,515083"/>
        <filter val="8749,942958"/>
        <filter val="8927,192971"/>
        <filter val="-9185,28690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E133-C070-406C-B143-EB40C914A06D}">
  <dimension ref="A1:G28"/>
  <sheetViews>
    <sheetView workbookViewId="0">
      <selection activeCell="G28" sqref="A2:G28"/>
    </sheetView>
  </sheetViews>
  <sheetFormatPr defaultColWidth="9.28515625" defaultRowHeight="15" x14ac:dyDescent="0.25"/>
  <cols>
    <col min="1" max="1" width="47.42578125" bestFit="1" customWidth="1"/>
    <col min="2" max="2" width="17.85546875" bestFit="1" customWidth="1"/>
    <col min="3" max="5" width="12" bestFit="1" customWidth="1"/>
    <col min="6" max="7" width="12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10</v>
      </c>
    </row>
    <row r="2" spans="1:7" x14ac:dyDescent="0.25">
      <c r="A2" t="s">
        <v>18</v>
      </c>
      <c r="B2">
        <v>18248</v>
      </c>
      <c r="C2" s="3">
        <v>0.74066286607695075</v>
      </c>
      <c r="D2" s="4">
        <v>3.8988129774333631</v>
      </c>
      <c r="E2" s="4">
        <v>1.3525051983415439</v>
      </c>
      <c r="F2" s="4">
        <v>0.90830278051536706</v>
      </c>
      <c r="G2" s="4">
        <v>0.79455733286933516</v>
      </c>
    </row>
    <row r="3" spans="1:7" x14ac:dyDescent="0.25">
      <c r="A3" t="s">
        <v>20</v>
      </c>
      <c r="B3">
        <v>19173</v>
      </c>
      <c r="C3" s="3">
        <v>0.46434412691742832</v>
      </c>
      <c r="D3" s="4">
        <v>3.6015015957730059</v>
      </c>
      <c r="E3" s="4">
        <v>1.5754792197067331</v>
      </c>
      <c r="F3" s="4">
        <v>1.385885495623377</v>
      </c>
      <c r="G3" s="4">
        <v>1.8125474883661901</v>
      </c>
    </row>
    <row r="4" spans="1:7" x14ac:dyDescent="0.25">
      <c r="A4" t="s">
        <v>21</v>
      </c>
      <c r="B4">
        <v>18283</v>
      </c>
      <c r="C4" s="3">
        <v>0.74259869210370777</v>
      </c>
      <c r="D4" s="4">
        <v>3.953377372307886</v>
      </c>
      <c r="E4" s="4">
        <v>1.352441460667182</v>
      </c>
      <c r="F4" s="4">
        <v>0.94537056396965502</v>
      </c>
      <c r="G4" s="4">
        <v>0.86877065740106185</v>
      </c>
    </row>
    <row r="5" spans="1:7" x14ac:dyDescent="0.25">
      <c r="A5" t="s">
        <v>22</v>
      </c>
      <c r="B5">
        <v>3968</v>
      </c>
      <c r="C5" s="3">
        <v>0.83059717615857931</v>
      </c>
      <c r="D5" s="4">
        <v>0.22768559334018759</v>
      </c>
      <c r="E5" s="4">
        <v>0.99520390802149583</v>
      </c>
      <c r="F5" s="4">
        <v>0.21323159369655231</v>
      </c>
      <c r="G5" s="4">
        <v>0.16099471980766639</v>
      </c>
    </row>
    <row r="6" spans="1:7" x14ac:dyDescent="0.25">
      <c r="A6" t="s">
        <v>24</v>
      </c>
      <c r="B6">
        <v>3505</v>
      </c>
      <c r="C6" s="3">
        <v>0.66221941221002156</v>
      </c>
      <c r="D6" s="4">
        <v>0.75325228714086379</v>
      </c>
      <c r="E6" s="4">
        <v>0.93267190175466286</v>
      </c>
      <c r="F6" s="4">
        <v>0.16975926159432131</v>
      </c>
      <c r="G6" s="4">
        <v>0.27994615361098413</v>
      </c>
    </row>
    <row r="7" spans="1:7" x14ac:dyDescent="0.25">
      <c r="A7" t="s">
        <v>25</v>
      </c>
      <c r="B7">
        <v>14815</v>
      </c>
      <c r="C7" s="3">
        <v>0.56620101258688194</v>
      </c>
      <c r="D7" s="4">
        <v>1.863641071979006</v>
      </c>
      <c r="E7" s="4">
        <v>1.239345861213379</v>
      </c>
      <c r="F7" s="4">
        <v>-0.17153315057318261</v>
      </c>
      <c r="G7" s="4">
        <v>-0.2446941034157995</v>
      </c>
    </row>
    <row r="8" spans="1:7" x14ac:dyDescent="0.25">
      <c r="A8" t="s">
        <v>27</v>
      </c>
      <c r="B8">
        <v>20025</v>
      </c>
      <c r="C8" s="3">
        <v>0.72972731001999702</v>
      </c>
      <c r="D8" s="4">
        <v>1.5030160523273319</v>
      </c>
      <c r="E8" s="4">
        <v>1.219071040685213</v>
      </c>
      <c r="F8" s="4">
        <v>0.87197970584096929</v>
      </c>
      <c r="G8" s="4">
        <v>0.73781261806405285</v>
      </c>
    </row>
    <row r="9" spans="1:7" x14ac:dyDescent="0.25">
      <c r="A9" t="s">
        <v>29</v>
      </c>
      <c r="B9">
        <v>4132</v>
      </c>
      <c r="C9" s="3">
        <v>0.82645256673792566</v>
      </c>
      <c r="D9" s="4">
        <v>0.2296584110259462</v>
      </c>
      <c r="E9" s="4">
        <v>0.99680690072798261</v>
      </c>
      <c r="F9" s="4">
        <v>0.20616250848491141</v>
      </c>
      <c r="G9" s="4">
        <v>0.17118120761471239</v>
      </c>
    </row>
    <row r="10" spans="1:7" x14ac:dyDescent="0.25">
      <c r="A10" t="s">
        <v>30</v>
      </c>
      <c r="B10">
        <v>16636</v>
      </c>
      <c r="C10" s="3">
        <v>0.7026056776791223</v>
      </c>
      <c r="D10" s="4">
        <v>1.5966331619384191</v>
      </c>
      <c r="E10" s="4">
        <v>1.2335089509945489</v>
      </c>
      <c r="F10" s="4">
        <v>-0.1160586220760059</v>
      </c>
      <c r="G10" s="4">
        <v>0</v>
      </c>
    </row>
    <row r="11" spans="1:7" x14ac:dyDescent="0.25">
      <c r="A11" t="s">
        <v>31</v>
      </c>
      <c r="B11">
        <v>7093</v>
      </c>
      <c r="C11" s="3">
        <v>0.61166850266660577</v>
      </c>
      <c r="D11" s="4">
        <v>0.83389976035898239</v>
      </c>
      <c r="E11" s="4">
        <v>0.9600989220522278</v>
      </c>
      <c r="F11" s="4">
        <v>0.1334241170690226</v>
      </c>
      <c r="G11" s="4">
        <v>0.15278721210751861</v>
      </c>
    </row>
    <row r="12" spans="1:7" x14ac:dyDescent="0.25">
      <c r="A12" t="s">
        <v>32</v>
      </c>
      <c r="B12">
        <v>16537</v>
      </c>
      <c r="C12" s="3">
        <v>0.61201751733465026</v>
      </c>
      <c r="D12" s="4">
        <v>2.0135539615204512</v>
      </c>
      <c r="E12" s="4">
        <v>1.3028038686433361</v>
      </c>
      <c r="F12" s="4">
        <v>-0.18008208369191739</v>
      </c>
      <c r="G12" s="4">
        <v>0</v>
      </c>
    </row>
    <row r="13" spans="1:7" x14ac:dyDescent="0.25">
      <c r="A13" t="s">
        <v>34</v>
      </c>
      <c r="B13">
        <v>20671</v>
      </c>
      <c r="C13" s="3">
        <v>0.67437810903654216</v>
      </c>
      <c r="D13" s="4">
        <v>1.660961817042512</v>
      </c>
      <c r="E13" s="4">
        <v>1.2894799430340349</v>
      </c>
      <c r="F13" s="4">
        <v>1.4598856477966311</v>
      </c>
      <c r="G13" s="4">
        <v>1.6643682477597319</v>
      </c>
    </row>
    <row r="14" spans="1:7" x14ac:dyDescent="0.25">
      <c r="A14" t="s">
        <v>35</v>
      </c>
      <c r="B14">
        <v>11476</v>
      </c>
      <c r="C14" s="3">
        <v>0.43402391611194058</v>
      </c>
      <c r="D14" s="4">
        <v>1.9508289444182649</v>
      </c>
      <c r="E14" s="4">
        <v>1.4192670617258729</v>
      </c>
      <c r="F14" s="4">
        <v>0</v>
      </c>
      <c r="G14" s="4">
        <v>-0.26976881643132189</v>
      </c>
    </row>
    <row r="15" spans="1:7" x14ac:dyDescent="0.25">
      <c r="A15" t="s">
        <v>38</v>
      </c>
      <c r="B15">
        <v>12780</v>
      </c>
      <c r="C15" s="3">
        <v>0.71191331691414139</v>
      </c>
      <c r="D15" s="4">
        <v>7.5326314973071309</v>
      </c>
      <c r="E15" s="4">
        <v>1.282535617039916</v>
      </c>
      <c r="F15" s="4">
        <v>-1.3269956937969249</v>
      </c>
      <c r="G15" s="4">
        <v>-1.9235753545828209</v>
      </c>
    </row>
    <row r="16" spans="1:7" x14ac:dyDescent="0.25">
      <c r="A16" t="s">
        <v>40</v>
      </c>
      <c r="B16">
        <v>13381</v>
      </c>
      <c r="C16" s="3">
        <v>0.72210485268063296</v>
      </c>
      <c r="D16" s="4">
        <v>7.1898889986755643</v>
      </c>
      <c r="E16" s="4">
        <v>1.2356295563621631</v>
      </c>
      <c r="F16" s="4">
        <v>-1.19267055959416</v>
      </c>
      <c r="G16" s="4">
        <v>-2.1553088652600372</v>
      </c>
    </row>
    <row r="17" spans="1:7" x14ac:dyDescent="0.25">
      <c r="A17" t="s">
        <v>46</v>
      </c>
      <c r="B17">
        <v>11599</v>
      </c>
      <c r="C17" s="3">
        <v>0.67384199887037743</v>
      </c>
      <c r="D17" s="4">
        <v>1.2360986202311759</v>
      </c>
      <c r="E17" s="4">
        <v>1.169509694073807</v>
      </c>
      <c r="F17" s="4">
        <v>0.12969805750137139</v>
      </c>
      <c r="G17" s="4">
        <v>0</v>
      </c>
    </row>
    <row r="18" spans="1:7" x14ac:dyDescent="0.25">
      <c r="A18" t="s">
        <v>49</v>
      </c>
      <c r="B18">
        <v>16545</v>
      </c>
      <c r="C18" s="3">
        <v>0.77224943424215753</v>
      </c>
      <c r="D18" s="4">
        <v>1.631041194951113</v>
      </c>
      <c r="E18" s="4">
        <v>1.1654295487683271</v>
      </c>
      <c r="F18" s="4">
        <v>0.26050489937318999</v>
      </c>
      <c r="G18" s="4">
        <v>0.36267022620136852</v>
      </c>
    </row>
    <row r="19" spans="1:7" x14ac:dyDescent="0.25">
      <c r="A19" t="s">
        <v>56</v>
      </c>
      <c r="B19">
        <v>16568</v>
      </c>
      <c r="C19" s="3">
        <v>0.77218907391229863</v>
      </c>
      <c r="D19" s="4">
        <v>1.6382114142640181</v>
      </c>
      <c r="E19" s="4">
        <v>1.165808883795542</v>
      </c>
      <c r="F19" s="4">
        <v>0.26081406099495852</v>
      </c>
      <c r="G19" s="4">
        <v>0.35950796199020529</v>
      </c>
    </row>
    <row r="20" spans="1:7" x14ac:dyDescent="0.25">
      <c r="A20" t="s">
        <v>59</v>
      </c>
      <c r="B20">
        <v>8131</v>
      </c>
      <c r="C20" s="3">
        <v>0.72573901665371987</v>
      </c>
      <c r="D20" s="4">
        <v>2.2093838301912032</v>
      </c>
      <c r="E20" s="4">
        <v>1.2642386171671809</v>
      </c>
      <c r="F20" s="4">
        <v>1.108334982928854</v>
      </c>
      <c r="G20" s="4">
        <v>1.0904107170402111</v>
      </c>
    </row>
    <row r="21" spans="1:7" x14ac:dyDescent="0.25">
      <c r="A21" t="s">
        <v>60</v>
      </c>
      <c r="B21">
        <v>9463</v>
      </c>
      <c r="C21" s="3">
        <v>0.72307984568201178</v>
      </c>
      <c r="D21" s="4">
        <v>2.081155623289924</v>
      </c>
      <c r="E21" s="4">
        <v>1.2360833859024229</v>
      </c>
      <c r="F21" s="4">
        <v>1.405267200468731</v>
      </c>
      <c r="G21" s="4">
        <v>1.333707306288799</v>
      </c>
    </row>
    <row r="22" spans="1:7" x14ac:dyDescent="0.25">
      <c r="A22" t="s">
        <v>61</v>
      </c>
      <c r="B22">
        <v>18894</v>
      </c>
      <c r="C22" s="3">
        <v>0.72070098928041504</v>
      </c>
      <c r="D22" s="4">
        <v>3.817206982819874</v>
      </c>
      <c r="E22" s="4">
        <v>1.3757596367584259</v>
      </c>
      <c r="F22" s="4">
        <v>0.42483260136381917</v>
      </c>
      <c r="G22" s="4">
        <v>0</v>
      </c>
    </row>
    <row r="23" spans="1:7" x14ac:dyDescent="0.25">
      <c r="A23" t="s">
        <v>62</v>
      </c>
      <c r="B23">
        <v>11061</v>
      </c>
      <c r="C23" s="3">
        <v>0.75469542423512626</v>
      </c>
      <c r="D23" s="4">
        <v>1.029750678271663</v>
      </c>
      <c r="E23" s="4">
        <v>1.312658697670769</v>
      </c>
      <c r="F23" s="4">
        <v>0.42599235574716482</v>
      </c>
      <c r="G23" s="4">
        <v>0.52284943980700516</v>
      </c>
    </row>
    <row r="24" spans="1:7" x14ac:dyDescent="0.25">
      <c r="A24" t="s">
        <v>69</v>
      </c>
      <c r="B24">
        <v>18769</v>
      </c>
      <c r="C24" s="3">
        <v>0.78737435331846384</v>
      </c>
      <c r="D24" s="4">
        <v>1.8567295727206981</v>
      </c>
      <c r="E24" s="4">
        <v>1.223184692066003</v>
      </c>
      <c r="F24" s="4">
        <v>0</v>
      </c>
      <c r="G24" s="4">
        <v>0.2404632406310302</v>
      </c>
    </row>
    <row r="25" spans="1:7" x14ac:dyDescent="0.25">
      <c r="A25" t="s">
        <v>71</v>
      </c>
      <c r="B25">
        <v>7032</v>
      </c>
      <c r="C25" s="3">
        <v>0.54842786088136064</v>
      </c>
      <c r="D25" s="4">
        <v>3.329764200778174</v>
      </c>
      <c r="E25" s="4">
        <v>1.198484700682352</v>
      </c>
      <c r="F25" s="4">
        <v>0.77000851343309007</v>
      </c>
      <c r="G25" s="4">
        <v>0</v>
      </c>
    </row>
    <row r="26" spans="1:7" x14ac:dyDescent="0.25">
      <c r="A26" t="s">
        <v>77</v>
      </c>
      <c r="B26">
        <v>14864</v>
      </c>
      <c r="C26" s="3">
        <v>0.74048386897031504</v>
      </c>
      <c r="D26" s="4">
        <v>0.97773450354751468</v>
      </c>
      <c r="E26" s="4">
        <v>1.1343190093596891</v>
      </c>
      <c r="F26" s="4">
        <v>8.7719280589132143E-2</v>
      </c>
      <c r="G26" s="4">
        <v>0</v>
      </c>
    </row>
    <row r="27" spans="1:7" x14ac:dyDescent="0.25">
      <c r="A27" t="s">
        <v>98</v>
      </c>
      <c r="B27">
        <v>3890</v>
      </c>
      <c r="C27" s="3">
        <v>0.37603258869776041</v>
      </c>
      <c r="D27" s="4">
        <v>0.59604200986948741</v>
      </c>
      <c r="E27" s="4">
        <v>1.032276082125487</v>
      </c>
      <c r="F27" s="4">
        <v>-0.1230022144175269</v>
      </c>
      <c r="G27" s="4">
        <v>-0.15370145398115451</v>
      </c>
    </row>
    <row r="28" spans="1:7" x14ac:dyDescent="0.25">
      <c r="A28" t="s">
        <v>118</v>
      </c>
      <c r="B28">
        <v>252</v>
      </c>
      <c r="C28" s="3">
        <v>0.71377760540682522</v>
      </c>
      <c r="D28" s="4">
        <v>0</v>
      </c>
      <c r="E28" s="4">
        <v>1.2161248059149721</v>
      </c>
      <c r="F28" s="4">
        <v>1.9558979667282821</v>
      </c>
      <c r="G28" s="4">
        <v>0</v>
      </c>
    </row>
  </sheetData>
  <autoFilter ref="A1:G1" xr:uid="{ED07E133-C070-406C-B143-EB40C914A06D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980E-9B74-4612-80AD-7ED276A3C325}">
  <dimension ref="A1:F23"/>
  <sheetViews>
    <sheetView tabSelected="1" workbookViewId="0">
      <selection activeCell="F23" sqref="A2:F23"/>
    </sheetView>
  </sheetViews>
  <sheetFormatPr defaultRowHeight="15" x14ac:dyDescent="0.25"/>
  <cols>
    <col min="1" max="1" width="47.42578125" bestFit="1" customWidth="1"/>
  </cols>
  <sheetData>
    <row r="1" spans="1:6" x14ac:dyDescent="0.25">
      <c r="A1" s="1" t="s">
        <v>0</v>
      </c>
      <c r="B1" s="1" t="s">
        <v>8</v>
      </c>
      <c r="C1" s="1" t="s">
        <v>9</v>
      </c>
      <c r="D1" s="1" t="s">
        <v>11</v>
      </c>
      <c r="E1" s="1" t="s">
        <v>12</v>
      </c>
      <c r="F1" s="2" t="s">
        <v>138</v>
      </c>
    </row>
    <row r="2" spans="1:6" x14ac:dyDescent="0.25">
      <c r="A2" t="s">
        <v>20</v>
      </c>
      <c r="B2">
        <v>7833</v>
      </c>
      <c r="C2" s="5">
        <v>10855.64108721792</v>
      </c>
      <c r="D2">
        <v>2297</v>
      </c>
      <c r="E2" s="5">
        <v>4163.4215807771379</v>
      </c>
      <c r="F2" s="5">
        <v>15019.062667995058</v>
      </c>
    </row>
    <row r="3" spans="1:6" x14ac:dyDescent="0.25">
      <c r="A3" t="s">
        <v>21</v>
      </c>
      <c r="B3">
        <v>7493</v>
      </c>
      <c r="C3" s="5">
        <v>7083.6616358246247</v>
      </c>
      <c r="D3">
        <v>2122</v>
      </c>
      <c r="E3" s="5">
        <v>1843.5313350050531</v>
      </c>
      <c r="F3" s="5">
        <v>8927.1929708296775</v>
      </c>
    </row>
    <row r="4" spans="1:6" x14ac:dyDescent="0.25">
      <c r="A4" t="s">
        <v>18</v>
      </c>
      <c r="B4">
        <v>7476</v>
      </c>
      <c r="C4" s="5">
        <v>6790.4715871328845</v>
      </c>
      <c r="D4">
        <v>2118</v>
      </c>
      <c r="E4" s="5">
        <v>1682.872431017252</v>
      </c>
      <c r="F4" s="5">
        <v>8473.3440181501355</v>
      </c>
    </row>
    <row r="5" spans="1:6" x14ac:dyDescent="0.25">
      <c r="A5" t="s">
        <v>143</v>
      </c>
      <c r="B5">
        <v>142</v>
      </c>
      <c r="C5" s="5">
        <v>4951.1168076273589</v>
      </c>
      <c r="D5">
        <v>57</v>
      </c>
      <c r="E5" s="5">
        <v>2247.2577179053678</v>
      </c>
      <c r="F5" s="5">
        <v>7198.3745255327267</v>
      </c>
    </row>
    <row r="6" spans="1:6" x14ac:dyDescent="0.25">
      <c r="A6" t="s">
        <v>61</v>
      </c>
      <c r="B6">
        <v>7653</v>
      </c>
      <c r="C6" s="5">
        <v>3251.2438982373078</v>
      </c>
      <c r="D6">
        <v>2183</v>
      </c>
      <c r="E6" s="5">
        <v>0</v>
      </c>
      <c r="F6" s="5">
        <v>3251.2438982373078</v>
      </c>
    </row>
    <row r="7" spans="1:6" x14ac:dyDescent="0.25">
      <c r="A7" t="s">
        <v>49</v>
      </c>
      <c r="B7">
        <v>6770</v>
      </c>
      <c r="C7" s="5">
        <v>1763.6181687564961</v>
      </c>
      <c r="D7">
        <v>1851</v>
      </c>
      <c r="E7" s="5">
        <v>671.30258869873308</v>
      </c>
      <c r="F7" s="5">
        <v>2434.9207574552292</v>
      </c>
    </row>
    <row r="8" spans="1:6" x14ac:dyDescent="0.25">
      <c r="A8" t="s">
        <v>56</v>
      </c>
      <c r="B8">
        <v>6780</v>
      </c>
      <c r="C8" s="5">
        <v>1768.3193335458191</v>
      </c>
      <c r="D8">
        <v>1853</v>
      </c>
      <c r="E8" s="5">
        <v>666.16825356785046</v>
      </c>
      <c r="F8" s="5">
        <v>2434.4875871136696</v>
      </c>
    </row>
    <row r="9" spans="1:6" x14ac:dyDescent="0.25">
      <c r="A9" t="s">
        <v>62</v>
      </c>
      <c r="B9">
        <v>4243</v>
      </c>
      <c r="C9" s="5">
        <v>1807.48556543522</v>
      </c>
      <c r="D9">
        <v>1103</v>
      </c>
      <c r="E9" s="5">
        <v>576.70293210712668</v>
      </c>
      <c r="F9" s="5">
        <v>2384.1884975423468</v>
      </c>
    </row>
    <row r="10" spans="1:6" x14ac:dyDescent="0.25">
      <c r="A10" t="s">
        <v>71</v>
      </c>
      <c r="B10">
        <v>2675</v>
      </c>
      <c r="C10" s="5">
        <v>2059.7727734335158</v>
      </c>
      <c r="D10">
        <v>669</v>
      </c>
      <c r="E10" s="5">
        <v>0</v>
      </c>
      <c r="F10" s="5">
        <v>2059.7727734335158</v>
      </c>
    </row>
    <row r="11" spans="1:6" x14ac:dyDescent="0.25">
      <c r="A11" t="s">
        <v>139</v>
      </c>
      <c r="B11">
        <v>404</v>
      </c>
      <c r="C11" s="5">
        <v>1454.0706183459001</v>
      </c>
      <c r="D11">
        <v>117</v>
      </c>
      <c r="E11" s="5">
        <v>353.35728871639424</v>
      </c>
      <c r="F11" s="5">
        <v>1807.4279070622943</v>
      </c>
    </row>
    <row r="12" spans="1:6" x14ac:dyDescent="0.25">
      <c r="A12" t="s">
        <v>46</v>
      </c>
      <c r="B12">
        <v>4521</v>
      </c>
      <c r="C12" s="5">
        <v>586.36491796370024</v>
      </c>
      <c r="D12">
        <v>1416</v>
      </c>
      <c r="E12" s="5">
        <v>0</v>
      </c>
      <c r="F12" s="5">
        <v>586.36491796370024</v>
      </c>
    </row>
    <row r="13" spans="1:6" x14ac:dyDescent="0.25">
      <c r="A13" t="s">
        <v>77</v>
      </c>
      <c r="B13">
        <v>6098</v>
      </c>
      <c r="C13" s="5">
        <v>534.91217303252779</v>
      </c>
      <c r="D13">
        <v>1754</v>
      </c>
      <c r="E13" s="5">
        <v>0</v>
      </c>
      <c r="F13" s="5">
        <v>534.91217303252779</v>
      </c>
    </row>
    <row r="14" spans="1:6" x14ac:dyDescent="0.25">
      <c r="A14" t="s">
        <v>69</v>
      </c>
      <c r="B14">
        <v>7609</v>
      </c>
      <c r="C14" s="5">
        <v>0</v>
      </c>
      <c r="D14">
        <v>2210</v>
      </c>
      <c r="E14" s="5">
        <v>531.42376179457676</v>
      </c>
      <c r="F14" s="5">
        <v>531.42376179457676</v>
      </c>
    </row>
    <row r="15" spans="1:6" x14ac:dyDescent="0.25">
      <c r="A15" t="s">
        <v>142</v>
      </c>
      <c r="B15">
        <v>685</v>
      </c>
      <c r="C15" s="5">
        <v>-175.56456188507696</v>
      </c>
      <c r="D15">
        <v>186</v>
      </c>
      <c r="E15" s="5">
        <v>428.21468097764921</v>
      </c>
      <c r="F15" s="5">
        <v>252.65011909257214</v>
      </c>
    </row>
    <row r="16" spans="1:6" x14ac:dyDescent="0.25">
      <c r="A16" t="s">
        <v>118</v>
      </c>
      <c r="B16">
        <v>117</v>
      </c>
      <c r="C16" s="5">
        <v>228.84006210720901</v>
      </c>
      <c r="D16">
        <v>26</v>
      </c>
      <c r="E16" s="5">
        <v>0</v>
      </c>
      <c r="F16" s="5">
        <v>228.84006210720901</v>
      </c>
    </row>
    <row r="17" spans="1:6" x14ac:dyDescent="0.25">
      <c r="A17" t="s">
        <v>140</v>
      </c>
      <c r="B17">
        <v>1341</v>
      </c>
      <c r="C17" s="5">
        <v>125.10939194759189</v>
      </c>
      <c r="D17">
        <v>330</v>
      </c>
      <c r="E17" s="5">
        <v>-6.2931079150643967</v>
      </c>
      <c r="F17" s="5">
        <v>118.81628403252751</v>
      </c>
    </row>
    <row r="18" spans="1:6" x14ac:dyDescent="0.25">
      <c r="A18" t="s">
        <v>141</v>
      </c>
      <c r="B18">
        <v>60</v>
      </c>
      <c r="C18" s="5">
        <v>0.74817442115710264</v>
      </c>
      <c r="D18">
        <v>11</v>
      </c>
      <c r="E18" s="5">
        <v>6.8641858214073181</v>
      </c>
      <c r="F18" s="5">
        <v>7.6123602425644208</v>
      </c>
    </row>
    <row r="19" spans="1:6" x14ac:dyDescent="0.25">
      <c r="A19" t="s">
        <v>98</v>
      </c>
      <c r="B19">
        <v>1561</v>
      </c>
      <c r="C19" s="5">
        <v>-192.00645670575949</v>
      </c>
      <c r="D19">
        <v>421</v>
      </c>
      <c r="E19" s="5">
        <v>-64.708312126066062</v>
      </c>
      <c r="F19" s="5">
        <v>-256.71476883182555</v>
      </c>
    </row>
    <row r="20" spans="1:6" x14ac:dyDescent="0.25">
      <c r="A20" t="s">
        <v>35</v>
      </c>
      <c r="B20">
        <v>4432</v>
      </c>
      <c r="C20" s="5">
        <v>0</v>
      </c>
      <c r="D20">
        <v>1156</v>
      </c>
      <c r="E20" s="5">
        <v>-311.85275179460808</v>
      </c>
      <c r="F20" s="5">
        <v>-311.85275179460808</v>
      </c>
    </row>
    <row r="21" spans="1:6" x14ac:dyDescent="0.25">
      <c r="A21" t="s">
        <v>30</v>
      </c>
      <c r="B21">
        <v>6829</v>
      </c>
      <c r="C21" s="5">
        <v>-792.56433015704454</v>
      </c>
      <c r="D21">
        <v>1944</v>
      </c>
      <c r="E21" s="5">
        <v>0</v>
      </c>
      <c r="F21" s="5">
        <v>-792.56433015704454</v>
      </c>
    </row>
    <row r="22" spans="1:6" x14ac:dyDescent="0.25">
      <c r="A22" t="s">
        <v>38</v>
      </c>
      <c r="B22">
        <v>4721</v>
      </c>
      <c r="C22" s="5">
        <v>-6264.7466704152803</v>
      </c>
      <c r="D22">
        <v>1233</v>
      </c>
      <c r="E22" s="5">
        <v>-2371.768412200619</v>
      </c>
      <c r="F22" s="5">
        <v>-8636.5150826158988</v>
      </c>
    </row>
    <row r="23" spans="1:6" x14ac:dyDescent="0.25">
      <c r="A23" t="s">
        <v>40</v>
      </c>
      <c r="B23">
        <v>5307</v>
      </c>
      <c r="C23" s="5">
        <v>-6329.5026597662081</v>
      </c>
      <c r="D23">
        <v>1325</v>
      </c>
      <c r="E23" s="5">
        <v>-2855.7842464695491</v>
      </c>
      <c r="F23" s="5">
        <v>-9185.2869062357568</v>
      </c>
    </row>
  </sheetData>
  <autoFilter ref="A1:I1" xr:uid="{A281980E-9B74-4612-80AD-7ED276A3C325}">
    <sortState xmlns:xlrd2="http://schemas.microsoft.com/office/spreadsheetml/2017/richdata2" ref="A2:I23">
      <sortCondition descending="1" ref="F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Regressão</vt:lpstr>
      <vt:lpstr>Tabela para Artigo</vt:lpstr>
      <vt:lpstr>Tabela Impacto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Alberto Campos</cp:lastModifiedBy>
  <dcterms:created xsi:type="dcterms:W3CDTF">2023-04-27T17:03:50Z</dcterms:created>
  <dcterms:modified xsi:type="dcterms:W3CDTF">2023-04-27T18:44:50Z</dcterms:modified>
</cp:coreProperties>
</file>