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iezpablo/Downloads/"/>
    </mc:Choice>
  </mc:AlternateContent>
  <bookViews>
    <workbookView xWindow="0" yWindow="0" windowWidth="28800" windowHeight="18000"/>
  </bookViews>
  <sheets>
    <sheet name="Evaluación Heurístic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G247" i="1"/>
  <c r="F247" i="1"/>
  <c r="E247" i="1"/>
  <c r="D247" i="1"/>
  <c r="C247" i="1"/>
  <c r="C248" i="1"/>
  <c r="D228" i="1"/>
  <c r="E228" i="1"/>
  <c r="F228" i="1"/>
  <c r="G228" i="1"/>
  <c r="C228" i="1"/>
  <c r="D207" i="1"/>
  <c r="E207" i="1"/>
  <c r="F207" i="1"/>
  <c r="G207" i="1"/>
  <c r="C207" i="1"/>
  <c r="D188" i="1"/>
  <c r="E188" i="1"/>
  <c r="F188" i="1"/>
  <c r="G188" i="1"/>
  <c r="C188" i="1"/>
  <c r="D164" i="1"/>
  <c r="E164" i="1"/>
  <c r="F164" i="1"/>
  <c r="G164" i="1"/>
  <c r="C164" i="1"/>
  <c r="D141" i="1"/>
  <c r="E141" i="1"/>
  <c r="F141" i="1"/>
  <c r="G141" i="1"/>
  <c r="C141" i="1"/>
  <c r="D94" i="1"/>
  <c r="E94" i="1"/>
  <c r="F94" i="1"/>
  <c r="G94" i="1"/>
  <c r="D73" i="1"/>
  <c r="E73" i="1"/>
  <c r="F73" i="1"/>
  <c r="G73" i="1"/>
  <c r="C73" i="1"/>
  <c r="C74" i="1"/>
  <c r="D49" i="1"/>
  <c r="E49" i="1"/>
  <c r="F49" i="1"/>
  <c r="G49" i="1"/>
  <c r="C49" i="1"/>
  <c r="F25" i="1"/>
  <c r="G25" i="1"/>
  <c r="D25" i="1"/>
  <c r="E25" i="1"/>
  <c r="C26" i="1"/>
  <c r="C189" i="1"/>
  <c r="C95" i="1"/>
  <c r="C208" i="1"/>
  <c r="C142" i="1"/>
  <c r="C229" i="1"/>
  <c r="C50" i="1"/>
  <c r="C165" i="1"/>
</calcChain>
</file>

<file path=xl/sharedStrings.xml><?xml version="1.0" encoding="utf-8"?>
<sst xmlns="http://schemas.openxmlformats.org/spreadsheetml/2006/main" count="587" uniqueCount="424">
  <si>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</si>
  <si>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</si>
  <si>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</si>
  <si>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</si>
  <si>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</si>
  <si>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</si>
  <si>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</si>
  <si>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</si>
  <si>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</si>
  <si>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</si>
  <si>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</si>
  <si>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</si>
  <si>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</si>
  <si>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</si>
  <si>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</si>
  <si>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</si>
  <si>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</si>
  <si>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</si>
  <si>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</si>
  <si>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 xml:space="preserve">2.1 </t>
  </si>
  <si>
    <t xml:space="preserve">2.2 </t>
  </si>
  <si>
    <t xml:space="preserve">2.3 </t>
  </si>
  <si>
    <t xml:space="preserve">2.4 </t>
  </si>
  <si>
    <t xml:space="preserve">2.5 </t>
  </si>
  <si>
    <t xml:space="preserve">2.6 </t>
  </si>
  <si>
    <t xml:space="preserve">2.7 </t>
  </si>
  <si>
    <t xml:space="preserve">2.8 </t>
  </si>
  <si>
    <t xml:space="preserve">2.9 </t>
  </si>
  <si>
    <t xml:space="preserve">2.10 </t>
  </si>
  <si>
    <t xml:space="preserve">2.11 </t>
  </si>
  <si>
    <t xml:space="preserve">2.12 </t>
  </si>
  <si>
    <t xml:space="preserve">2.13 </t>
  </si>
  <si>
    <t xml:space="preserve">2.14 </t>
  </si>
  <si>
    <t xml:space="preserve">2.15 </t>
  </si>
  <si>
    <t xml:space="preserve">2.16 </t>
  </si>
  <si>
    <t xml:space="preserve">2.17 </t>
  </si>
  <si>
    <t xml:space="preserve">2.18 </t>
  </si>
  <si>
    <t xml:space="preserve">2.19 </t>
  </si>
  <si>
    <t xml:space="preserve">3.1 </t>
  </si>
  <si>
    <t xml:space="preserve">3.2 </t>
  </si>
  <si>
    <t xml:space="preserve">3.3 </t>
  </si>
  <si>
    <t xml:space="preserve">3.4 </t>
  </si>
  <si>
    <t xml:space="preserve">3.5 </t>
  </si>
  <si>
    <t xml:space="preserve">3.6 </t>
  </si>
  <si>
    <t xml:space="preserve">3.7 </t>
  </si>
  <si>
    <t xml:space="preserve">3.8 </t>
  </si>
  <si>
    <t xml:space="preserve">3.9 </t>
  </si>
  <si>
    <t xml:space="preserve">3.10 </t>
  </si>
  <si>
    <t xml:space="preserve">3.11 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</si>
  <si>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</si>
  <si>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</si>
  <si>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</si>
  <si>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</si>
  <si>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</si>
  <si>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</si>
  <si>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</si>
  <si>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</si>
  <si>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</si>
  <si>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</si>
  <si>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</si>
  <si>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</si>
  <si>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</si>
  <si>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</si>
  <si>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</si>
  <si>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</si>
  <si>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 xml:space="preserve">5.1 </t>
  </si>
  <si>
    <t xml:space="preserve">5.2 </t>
  </si>
  <si>
    <t xml:space="preserve">5.3 </t>
  </si>
  <si>
    <t xml:space="preserve">5.4 </t>
  </si>
  <si>
    <t xml:space="preserve">5.5 </t>
  </si>
  <si>
    <t xml:space="preserve">5.6 </t>
  </si>
  <si>
    <t xml:space="preserve">5.7 </t>
  </si>
  <si>
    <t xml:space="preserve">5.8 </t>
  </si>
  <si>
    <t xml:space="preserve">5.9 </t>
  </si>
  <si>
    <t xml:space="preserve">5.10 </t>
  </si>
  <si>
    <t xml:space="preserve">5.11 </t>
  </si>
  <si>
    <t xml:space="preserve">5.12 </t>
  </si>
  <si>
    <t xml:space="preserve">5.13 </t>
  </si>
  <si>
    <t xml:space="preserve">5.14 </t>
  </si>
  <si>
    <t xml:space="preserve">5.15 </t>
  </si>
  <si>
    <t xml:space="preserve">5.16 </t>
  </si>
  <si>
    <t xml:space="preserve">5.17 </t>
  </si>
  <si>
    <t xml:space="preserve">5.18 </t>
  </si>
  <si>
    <t xml:space="preserve">5.19 </t>
  </si>
  <si>
    <t xml:space="preserve">5.20 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</si>
  <si>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</si>
  <si>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</si>
  <si>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</si>
  <si>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</si>
  <si>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</si>
  <si>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</si>
  <si>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</si>
  <si>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</si>
  <si>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</si>
  <si>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</si>
  <si>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</si>
  <si>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</si>
  <si>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</si>
  <si>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</si>
  <si>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</si>
  <si>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</si>
  <si>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</si>
  <si>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</si>
  <si>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</si>
  <si>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</si>
  <si>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</si>
  <si>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</si>
  <si>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</si>
  <si>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</si>
  <si>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</si>
  <si>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</si>
  <si>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</si>
  <si>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</si>
  <si>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</si>
  <si>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Total</t>
  </si>
  <si>
    <t>Detalles</t>
  </si>
  <si>
    <t>¿En qué grado los iconos son concretos y familiares?</t>
  </si>
  <si>
    <t>¿En qué grado los tiempos de respuesta son apropiados para cada tarea?</t>
  </si>
  <si>
    <t>Si hay retrasos perceptibles (&gt; 15 segundos) en el tiempo de respuesta del sistema ¿con qué grado se informa al usuario del progreso del sistema?</t>
  </si>
  <si>
    <t>¿En qué grado las opciones del menú están ordenadas de modo lógico?</t>
  </si>
  <si>
    <t>¿Con qué frecuencia aparecen en la misma pantalla los campos relacionados e independientes?</t>
  </si>
  <si>
    <t>Si un aviso implica una acción necesaria, ¿en qué grado es consistente el mensaje con la acción?</t>
  </si>
  <si>
    <t>Las referencias al pulsar alguna tecla en los mensajes de alerta ¿en qué grado se corresponden con el nombre de la tecla?</t>
  </si>
  <si>
    <t>En las pantallas de entrada de datos ¿en qué grado se describen las tareas en términos familiares a los usuarios?</t>
  </si>
  <si>
    <t>¿En qué grado se proporcionan avisos a nivel de campo en las pantallas de introducción de datos?</t>
  </si>
  <si>
    <t>¿En qué grado es consistente la terminología de las opciones de menú/comandos con el dominio de la tarea del usuario?</t>
  </si>
  <si>
    <t>Ayuda y documentación</t>
  </si>
  <si>
    <t>¿En qué grado existen "ayudas" a la memoria para comandos, tipo referencia rápida online o avisos?</t>
  </si>
  <si>
    <t>¿Cómo de visible se encuentra la función "AYUDA", por ejemplo una tecla etiquetada como "AYUDA" o un menú especial?</t>
  </si>
  <si>
    <t>Presentación: ¿en qué grado el nivel visual está bien diseñado?</t>
  </si>
  <si>
    <t>Navegación: ¿cuál es el grado de facilidad para encontrar la información?</t>
  </si>
  <si>
    <t>Conversación: ¿en qué grado la información es apropiada, completa e inteligible?</t>
  </si>
  <si>
    <t>Orientada a objetivo: ¿qué puedo hacer con este programa?</t>
  </si>
  <si>
    <t>Descriptiva: ¿para qué sirve esta cosa?</t>
  </si>
  <si>
    <t>Procedimental: ¿Cómo hago esta tarea?</t>
  </si>
  <si>
    <t>Interpretativa: ¿Por qué ocurre esto?</t>
  </si>
  <si>
    <t>De navegación: ¿Dónde estoy?</t>
  </si>
  <si>
    <t>¿Con qué facilidad puede un usuario cambiar el nivel de detalle de ayuda disponible?</t>
  </si>
  <si>
    <t>¿Con qué facilidad pueden conmutar los usuarios entre su trabajo y la ayuda, es decir, acceden y regresan del sistema de ayuda con facilidad?</t>
  </si>
  <si>
    <t>Después de acceder a la ayuda, ¿en qué grado pueden los usuarios reanudar el trabajo donde lo dejaron?</t>
  </si>
  <si>
    <t>Visibilidad del estado del sistema</t>
  </si>
  <si>
    <t>Si se navega entre múltiples pantallas, ¿en qué grado el sistema usa etiquetas de contexto, mapas de menús o marcadores de sitio tipo ayuda navegacional?</t>
  </si>
  <si>
    <t>¿En qué grado existen indicaciones visuales para identificar la ventana activa?</t>
  </si>
  <si>
    <t>Si se utilizan ventanas emergentes (pop-up) para mostrar mensajes de error, ¿en qué grado puede ver el usuario el campo de error?</t>
  </si>
  <si>
    <t>¿En qué grado el usuario puede determinar el estado del sistema y las diferentes alternativas para actuar, simplemente al mirar?</t>
  </si>
  <si>
    <t>¿Con qué grado de claridad se ven las opciones que se pueden seleccionar en los menús y cajas de diálogo?</t>
  </si>
  <si>
    <t>¿Con qué grado de claridad se ve la opción en la que se encuentra el cursor en los menús y cajas de diálogo?</t>
  </si>
  <si>
    <t>Si se pueden seleccionar múltiples opciones, ¿cuál es el grado de claridad de las opciones/ítems que ya están seleccionadas?</t>
  </si>
  <si>
    <t>¿Cómo es de evidente si descartar la selección es posible?</t>
  </si>
  <si>
    <t>El estado actual de un icono, ¿con qué claridad está indicado?</t>
  </si>
  <si>
    <t>Si el usuario completa 1 acción/grupo de acciones ¿cuál es el grado en el que se indica que puede empezar el siguiente grupo de acciones?</t>
  </si>
  <si>
    <t>¿En qué grado existe alguna forma de reacción del sistema a cada acción realizada?</t>
  </si>
  <si>
    <t>Teclear, movimiento del ratón, selección con ratón: 50-150ms</t>
  </si>
  <si>
    <t>Tareas simples y frecuentes: &lt;1s</t>
  </si>
  <si>
    <t>Tareas comunes: 1-3s</t>
  </si>
  <si>
    <t>Tareas complejas: 6-10s</t>
  </si>
  <si>
    <t>3.12</t>
  </si>
  <si>
    <t>3.13</t>
  </si>
  <si>
    <t>3.14</t>
  </si>
  <si>
    <t>3.15</t>
  </si>
  <si>
    <t>3.16</t>
  </si>
  <si>
    <t>3.17</t>
  </si>
  <si>
    <t>3.18</t>
  </si>
  <si>
    <t>3.19</t>
  </si>
  <si>
    <t>Cuando una tarea de usuario se completa, ¿en qué grado el sistema espera una señal de usuario antes de procesarla?</t>
  </si>
  <si>
    <t>¿En qué grado los usuarios pueden teclear directamente en un sistema con muchos menús anidados?</t>
  </si>
  <si>
    <t>¿Con qué grado se avisa a los usuarios para confirmar comandos que tengan consecuencias drásticas o destructivas?</t>
  </si>
  <si>
    <t>¿En qué grado existe una función "deshacer" (undo) para una acción, una entrada de datos o un grupo completo de acciones?</t>
  </si>
  <si>
    <t>¿En qué grado los usuarios pueden cancelar operaciones que estén en progreso?</t>
  </si>
  <si>
    <t>¿Cuál es el grado en el que se permite la corrección de caracteres en los comandos?</t>
  </si>
  <si>
    <t>¿En qué grado los usuarios pueden ir hacia delante o hacia atrás dentro de un campo permitiendo la corrección de caracteres?</t>
  </si>
  <si>
    <t>Si el sistema tiene múltiples niveles de menú, ¿en qué medida existe un mecanismo que permita volver al menú anterior?</t>
  </si>
  <si>
    <t>Si los usuarios pueden volver al menú anterior, ¿en qué medida pueden cambiar la elección tomada en dicho menú?</t>
  </si>
  <si>
    <t>¿En qué medida los usuarios pueden moverse hacia delante y hacia atrás por la opciones de los campos y cajas de diálogo?</t>
  </si>
  <si>
    <t>¿En qué grado el método de movimiento del cursor al campo siguiente o al previo es simple o visible?</t>
  </si>
  <si>
    <t>Si el sistema tiene pantallas de entrada de datos multipágina, ¿en qué medida los usuarios pueden moverse hacia delante o hacia atrás por estas páginas?</t>
  </si>
  <si>
    <t>Si el sistema usa interfaz de pregunta-respuesta, ¿en qué medida los usuarios pueden volver a preguntas previas o adelantar hasta preguntas posteriores?</t>
  </si>
  <si>
    <t>Las teclas de función que provocan consecuencias serias, ¿en qué medida tienen una característica de "deshacer" (undo)?</t>
  </si>
  <si>
    <t>¿Con qué facilidad los usuarios pueden dar marcha atrás a sus acciones?</t>
  </si>
  <si>
    <t>Si se permite a los usuarios dar marcha atrás a sus acciones, ¿en qué medida tienen un mecanismo para permitir "undos" múltiples?</t>
  </si>
  <si>
    <t>Consistencia y estándares</t>
  </si>
  <si>
    <t>¿En qué medida la empresa tiene estándares de forma que se siguen consistentemente en todas las pantallas?</t>
  </si>
  <si>
    <t>¿Con qué frecuencia las abreviaturas no llevan el punto?</t>
  </si>
  <si>
    <t>¿En qué medidas los números enteros están justificados a la derecha y los reales con decimales alineados?</t>
  </si>
  <si>
    <t>¿En qué grado los iconos están etiquetados?</t>
  </si>
  <si>
    <t>¿Hay un máximo de 12-20 tipos de iconos?</t>
  </si>
  <si>
    <t>¿En qué medida la estructura del menú se corresponde con la estructura de las tareas?</t>
  </si>
  <si>
    <t>¿En qué medida la empresa (o la industria) tienen estándares establecidos para el diseño del menú y son aplicados consistentemente en todos los menús de pantalla a través de todo el sistema?</t>
  </si>
  <si>
    <t>¿Se muestran verticalmente las listas de opción de menú?</t>
  </si>
  <si>
    <t>Si "salir" (exit) es una opción del menú, ¿aparece siempre al final de la lista?</t>
  </si>
  <si>
    <t>¿En qué medida los títulos del menú están justificados a la izquierda o centrados?</t>
  </si>
  <si>
    <t>¿Cómo se distinguen, tipofráficamente, las etiquetas de los campos y los campos?</t>
  </si>
  <si>
    <t>¿Cómo aparecen las instrucciones online en una posición consistente para todas las pantallas?</t>
  </si>
  <si>
    <t>¿Cómo son de consistentes las etiquetas de los campos de una pantalla de entrada de datos a otra?</t>
  </si>
  <si>
    <t>Respecto a campos y etiquetas, ¿en qué medida están justificados a la izquierda para listas de letras y a la derecha para listas de números?</t>
  </si>
  <si>
    <t>¿En qué medida aparecen las etiquetas a la izquierda de campos simples y arriba de campos lista?</t>
  </si>
  <si>
    <t>¿En qué medida se usan con cuidado las técnicas para llamar la atención?</t>
  </si>
  <si>
    <t>Intensidad: sólo 2 niveles</t>
  </si>
  <si>
    <t>Tamaño: hasta 4 tamaños</t>
  </si>
  <si>
    <t>Fuente: hasta 3 fuentes</t>
  </si>
  <si>
    <t>Parpadeo: de 2 a 4 hertzios</t>
  </si>
  <si>
    <t>5.21</t>
  </si>
  <si>
    <t>5.22</t>
  </si>
  <si>
    <t>5.23</t>
  </si>
  <si>
    <t>5.24</t>
  </si>
  <si>
    <t>5.25</t>
  </si>
  <si>
    <t>5.26</t>
  </si>
  <si>
    <t>5.27</t>
  </si>
  <si>
    <t>Color: hasta 4 (colores adicionales sólo para uso ocasional)</t>
  </si>
  <si>
    <t>Sonido: tono suave para reacciones positivas frecuentes, discordante para condiciones críticas poco frecuentes.</t>
  </si>
  <si>
    <t>Las técnicas para llamar la atención, ¿en qué medida se usan sólo para condiciones excepcionales o para información dependiente del tiempo?</t>
  </si>
  <si>
    <t>¿En qué medida se proporciona una leyenda si los códigos de colores son numerosos y no es obvio su significado?</t>
  </si>
  <si>
    <t>¿En qué medida la información más importante se pone al principio?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</si>
  <si>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</si>
  <si>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</si>
  <si>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</si>
  <si>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</si>
  <si>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</si>
  <si>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</si>
  <si>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</si>
  <si>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</si>
  <si>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</si>
  <si>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</si>
  <si>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</si>
  <si>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</si>
  <si>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</si>
  <si>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</si>
  <si>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</si>
  <si>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¿En qué medida las acciones del usuario se nombran de forma consistente a través de todo el sistema?</t>
  </si>
  <si>
    <t>¿En qué medida los objetos del sistema se nombran de forma consistente a través de todo el sistema?</t>
  </si>
  <si>
    <t>Para interfaces pregunta-respuesta, ¿en qué medida las entradas válidas para preguntas están listadas?</t>
  </si>
  <si>
    <t>Los nombres de opciones de menú, ¿en qué medida son consistentes con cada menú y para todo el sistema, en cuanto a estilo y terminología?</t>
  </si>
  <si>
    <t>La estructura de los nombres de las opciones de menú, ¿en qué medida se corresponden con los títulos de menú?</t>
  </si>
  <si>
    <t>¿En qué medida se usan los comandos del mismo modo y significan lo mismo en todas las partes del sistema?</t>
  </si>
  <si>
    <t>¿En qué medida el lenguaje del comando tiene una sintaxis consistente y natural?</t>
  </si>
  <si>
    <t>¿En qué medida las abreviaturas siguen una regla principal simple, y si es necesario, una regla secundaria simple para abreviaturas que de otro modo serían duplicadas?</t>
  </si>
  <si>
    <t>¿En qué medida se usa esta segunda regla únicamente cuando es necesaria?</t>
  </si>
  <si>
    <t>¿En qué medida las palabras abreviadas tienen la misma longitud?</t>
  </si>
  <si>
    <t>¿En qué medida la estructura de un valor de entrada de datos es consistente de pantalla a pantalla?</t>
  </si>
  <si>
    <t>El método de movimiento del cursor al campo siguiente o previo ¿en qué medida es consistente para todo el sistema?</t>
  </si>
  <si>
    <t>Si el sistema tiene pantallas de entrada de datos multipágina, ¿en qué medida todas las páginas tienen el mismo título?</t>
  </si>
  <si>
    <t>Si el sistema tiene pantallas de entrada de datos multipágina, ¿en qué medida cada página tiene un número de página secuencial?</t>
  </si>
  <si>
    <t>¿En qué medida sigue el sistema estándar de la compañía o de la industria para la asignación de teclas de función?</t>
  </si>
  <si>
    <t>La asignación de las teclas de función ¿en qué medida es consistente a lo largo de todas las pantallas, subsistemas y productos relacionados?</t>
  </si>
  <si>
    <t>¿En qué medida se visualizan los datos que un usuario necesita en cada paso de una secuencia transaccional?</t>
  </si>
  <si>
    <t>¿Con qué visibilidad se encuentran los avisos, indicaciones y mensajes en la pantalla?</t>
  </si>
  <si>
    <t>¿En qué medida el sistema pone en gris o borra etiquetas de funciones actualmente inactivas?</t>
  </si>
  <si>
    <t>¿En qué medida se usa el espacio en blanco para crear simetría y dirigir al ojo en la dirección adecuada?</t>
  </si>
  <si>
    <t>¿En qué medida se usan símbolos para romper las cadenas demasiado largas?</t>
  </si>
  <si>
    <t>¿En qué medida se usa el tamaño, el subrayado, el color, el sombreado o la tipografía para mostrar cantidades o importancia relativa de los diferentes ítems de la pantalla?</t>
  </si>
  <si>
    <t>¿En qué medida se han usado colores brillantes y vivos para enfatizar datos?</t>
  </si>
  <si>
    <t>¿En qué grado la primera palabra de cada opción de menú es la más importante?</t>
  </si>
  <si>
    <t>Siempre que es posible ¿en qué medida se eliminan pares de datos que pueden llevar a confusión?</t>
  </si>
  <si>
    <t>Si el sistema tiene muchos niveles de menú o niveles complejos ¿en qué medida se tiene acceso a un mapa del menú online?</t>
  </si>
  <si>
    <t>En pantallas de entrada de datos ¿en qué medida se visualizan los campos dependientes sólo cuando es necesario?</t>
  </si>
  <si>
    <t>¿En qué medida los tiempos de respuesta son adecuados para el procesamiento cognitivo del usuario?</t>
  </si>
  <si>
    <t>No son necesarios altos niveles de concentración y no se precisa recordar información: de 2 a 15 segundos</t>
  </si>
  <si>
    <t>Si la configuración de las ventanas es una tarea poco frecuente ¿cómo es de fácil de recordar?</t>
  </si>
  <si>
    <t>¿En qué medida los ítems del menú están justificados a la izquierda, con el número de ítem o mnemotécnico precediendo al nombre?</t>
  </si>
  <si>
    <t>6.16</t>
  </si>
  <si>
    <t>6.17</t>
  </si>
  <si>
    <t>6.18</t>
  </si>
  <si>
    <t>Si las listas de menú son demasiado largas (más de 7 entradas) ¿en qué medida los pueden usuarios seleccionar una de ellas moviendo el cursor o tecleando un código mnemotécnico?</t>
  </si>
  <si>
    <t>Si el sistema usa una estrategia de teclear directamente ¿en qué medida los ítems del menú tienen códigos mnemotécnicos?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</si>
  <si>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</si>
  <si>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</si>
  <si>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¿En qué grado se usan sonidos para indicar un error?</t>
  </si>
  <si>
    <t>¿En qué grado los avisos son constructivos, sin implicar una crítica hacia el usuario?</t>
  </si>
  <si>
    <t>¿En qué grado los avisos/mensajes implican que el usuario tiene el control, le dan el control del sistema?</t>
  </si>
  <si>
    <t>¿En qué grado los avisos son breves y no ambiguos?</t>
  </si>
  <si>
    <t>¿En qué grado los mensajes de error están redactados de forma que la responsabilidad sea del sistema, y no del usuario?</t>
  </si>
  <si>
    <t>Si se usan mensajes de error graciosos ¿en qué grado son apropiados y no ofenden a los usuarios?</t>
  </si>
  <si>
    <t>¿En qué grado los mensajes de error son correctos gramaticalmente?</t>
  </si>
  <si>
    <t>¿En qué grado los mensajes de error evitan el uso de signos de exclamación?</t>
  </si>
  <si>
    <t>¿En qué grado los mensajes de error evitan el uso de palabras violentas u hostiles?</t>
  </si>
  <si>
    <t>¿En que grado los mensajes de error evitan un tono antropomórfico?</t>
  </si>
  <si>
    <t>Todos los mensajes de error del sistema ¿en qué grado usan consistentemente un estilo gramatical, formato, terminología y abreviaturas?</t>
  </si>
  <si>
    <t>¿El lenguaje de los comandos evita arbitrariedad, uso de signos de puntuación no españoles, excepto para símbolos que los usuarios ya conocen?</t>
  </si>
  <si>
    <t>Si un error es detectado en un campo de entrada datos, ¿en qué medida el sistema pone el cursor en ese campo?</t>
  </si>
  <si>
    <t>¿En qué grado los mensajes de error informan al usuario de la severidad del error?</t>
  </si>
  <si>
    <t>¿En qué grado los mensajes de error proporcionan información semánticamente adecuada?</t>
  </si>
  <si>
    <t>¿En qué grado los mensajes de error proporcionan información sintácticamente adecuada?</t>
  </si>
  <si>
    <t>¿En qué grado los mensajes de error sugieren la causa del problema?</t>
  </si>
  <si>
    <t>¿En qué grado los mensajes de error indican la acción que el usuario necesita tomar para corregir el error?</t>
  </si>
  <si>
    <t>Si el sistema soporta usuarios expertos y novatos ¿en qué grado se dispone de varios niveles de detalle del mensaje de error?</t>
  </si>
  <si>
    <t>Prevención de errores</t>
  </si>
  <si>
    <t>Si la base de datos incluye grupos de datos ¿pueden los usuarios entrar más de un grupo en una pantalla simple?</t>
  </si>
  <si>
    <t>¿En qué medida se usan puntos y subrayados para indicar la longitud del campo?</t>
  </si>
  <si>
    <t>¿En qué medida el nombre de las opciones de menú (en un menú de nivel alto) es usado como título del menú de nivel inferior?</t>
  </si>
  <si>
    <t>¿En qué medida las opciones de menú son lógicas, distintivas y mutuamente excluyentes?</t>
  </si>
  <si>
    <t>Si el sistema muestra varias ventanas ¿en qué medida la navegación entre ventanas es simple y visible?</t>
  </si>
  <si>
    <t>Las teclas de función que pueden provocar las consecuencias más serias ¿en qué medida se encuentran en posiciones difíciles de alcanzar?</t>
  </si>
  <si>
    <t>Las teclas de función que pueden provocar las consecuencias más serias ¿en qué medida se encuentran localizadas con respecto a las que tienen leves consecuencias y de teclas de uso frecuente?</t>
  </si>
  <si>
    <t>¿En qué medida se ha diseñado el sistema para que opciones con nombres similares no realicen acciones opuestas (y potencialmente peligrosas)?</t>
  </si>
  <si>
    <t>¿En qué medida el sistema previene a los usuarios acerca de errores siempre que sea posible?</t>
  </si>
  <si>
    <t>¿En qué medida el sistema alerta a los usuarios si ellos están próximos a cometer un error serio?</t>
  </si>
  <si>
    <t>¿En qué medida el sistema proporciona inteligentemente variaciones en los comandos de los usuarios?</t>
  </si>
  <si>
    <t>¿En qué medida se indica el número de espacios de caracteres disponibles en un campo en las pantallas de entrada de datos y en las cajas de diálogo?</t>
  </si>
  <si>
    <t>Los campos de las pantallas de entrada de datos y cajas de diálogo ¿en qué medida contienen valores por defecto cuando es apropiado?</t>
  </si>
  <si>
    <t>¿En qué medida los valores de los campos evitan mezclar letras y números siempre que sea posible?</t>
  </si>
  <si>
    <t>¿En qué medida se visualiza en pantalla únicamente la información esencial para la toma de decisión?</t>
  </si>
  <si>
    <t>¿En qué medida están todos los iconos en un conjunto visual y conceptualmente distinto?</t>
  </si>
  <si>
    <t>¿En qué medida cada pantalla de entrada de datos tiene un título distintivo, claro, simple y corto?</t>
  </si>
  <si>
    <t>¿En qué medida las etiquetas de los campos, los títulos de los menús... son breves, familiares y descriptivos?</t>
  </si>
  <si>
    <t>¿En qué medida se expresan los avisos en modo afirmativo, y usan la voz activa?</t>
  </si>
  <si>
    <t>¿En qué medida está cada opción de menú de un nivel inferior asociada con una única opción de menú superior?</t>
  </si>
  <si>
    <t>¿En qué medida hay menús activables/desactivables dentro de los campos de entrada de datos?</t>
  </si>
  <si>
    <t>¿En qué medida se ha evitado un uso excesivo de las mayúsculas en la pantalla?</t>
  </si>
  <si>
    <t>¿En qué medida se evitan pares de colores extremos espectralmente?</t>
  </si>
  <si>
    <t>¿En qué medida se evita el uso de azules (saturados) para texto y otros símbolos de línea pequeños y finos?</t>
  </si>
  <si>
    <t>¿En qué grado las zonas están limitadas a 12-14 caracteres de ancho y 6-7 líneas de alto?</t>
  </si>
  <si>
    <t>¿Qué grado de contraste de color y brillo existe entre la imagen y los colores del fondo?</t>
  </si>
  <si>
    <t>¿En grado existe la posibilidad de desplazamiento vertical y horizontal en cada ventana?</t>
  </si>
  <si>
    <t>En sistemas que usen ventanas solapadas ¿qué facilidad tiene reorganizarlas en la pantalla?</t>
  </si>
  <si>
    <t>En sistemas que usen ventanas solapadas ¿qué facilidad tiene conmutarlas entre ventanas?</t>
  </si>
  <si>
    <t>¿En qué grado los usuarios pueden reducir el tiempo de entrada de datos copiando y modificando datos existentes?</t>
  </si>
  <si>
    <t>¿En qué medida están organizados los menús: en profundidad (muchos niveles) o la organización es plana (muchos ítems en cada nivel)?</t>
  </si>
  <si>
    <t>Las teclas importantes (como ENTER y TAB) ¿son mayores que las otras?</t>
  </si>
  <si>
    <t>¿En qué grado existen suficientes teclas de función para soportar la funcionalidad, pero no tantas como para que el escaneo y el encontrarlas sea difícil?</t>
  </si>
  <si>
    <t>¿En qué medida las teclas de función están reservadas para las funciones importantes, genéricas y de uso más frecuente?</t>
  </si>
  <si>
    <t>¿En qué medida el sistema ofrece la posibilidad de “encuentra el siguiente” y “encuentra el previo” para búsquedas en bases de datos?</t>
  </si>
  <si>
    <t>Para pantallas de entradas de datos con muchos campos o en las que los documentos fuente pueden estar incompletos ¿en qué medida los usuarios pueden guardar una pantalla parcialmente rellenada?</t>
  </si>
  <si>
    <t>¿En qué grado existe una distinción visual obvia entre un menú “elige una opción” y menús “elige varias opciones”?</t>
  </si>
  <si>
    <t>¿En qué medida se han agrupado los ítems en zonas lógicas y tienen cabeceras para distinguir unas zonas de otras?</t>
  </si>
  <si>
    <t>¿En qué medida se han separado las zonas con espacios, líneas, bordes, colores, letras, títulos en negrita o áreas sombreadas?</t>
  </si>
  <si>
    <t>¿En qué medida están las etiquetas cerca de los campos, pero separadas por un espacio en blanco, al menos?</t>
  </si>
  <si>
    <t>¿En qué medida los campos de entrada de datos opcionales están claramente marcados?</t>
  </si>
  <si>
    <t>Si la forma es usada como una sugerencia visual ¿en qué grado corresponde a convenciones culturales?</t>
  </si>
  <si>
    <t>¿En qué grado los colores seleccionados corresponden a expectativas comunes sobre códigos de colores?</t>
  </si>
  <si>
    <t>¿En qué medida el sistema pone automáticamente la coma decimal y el símbolo de euro para valores monetarios?</t>
  </si>
  <si>
    <t>¿En qué medida el sistema pone automáticamente las comas en valores superiores a 9999?</t>
  </si>
  <si>
    <t>¿En qué medida el menú GUI ofrece activación, esto es, algo obvio como decir “hazlo ahora”?</t>
  </si>
  <si>
    <t>La información debe ser recordada a través de varias respuestas: menos de 2 segundos.</t>
  </si>
  <si>
    <t>Totalmente en desacuerdo</t>
  </si>
  <si>
    <t>En desacuerdo</t>
  </si>
  <si>
    <t>Ni de acuerdo ni en desacuerdo</t>
  </si>
  <si>
    <t>De acuerdo</t>
  </si>
  <si>
    <t>Totalmente de acuerdo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</si>
  <si>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</si>
  <si>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</si>
  <si>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>Aspectos relacionados con la navegación y la obligatoriedad del sistema de mantener a los usuarios informados acerca de lo que está pasando, con un feedback adecuado dentro de un periodo de tiempo razonable.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</si>
  <si>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</si>
  <si>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Los usuarios no deben plantearse si diferentes palabras, situaciones o acciones significan la misma cosa. Siguen convenciones de plataforma.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</si>
  <si>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</si>
  <si>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Los mensajes de error han de estar en lenguaje plano (sin códigos), indicando el problema de la forma más precisa posible y sugiriendo una solución (si es posible).</t>
  </si>
  <si>
    <t>Preferible a un buen mensaje de error es un diseño cuidado que prevenga que el problema ocurra la primera vez.</t>
  </si>
  <si>
    <t>No debe contener información irrelevante o rara vez necesitada. Cada unidad de información extra compite con las unidades relevantes de información y disminuye su visibilidad relativa.</t>
  </si>
  <si>
    <t>Aspectos que permitan que el uso del sistema sea eficaz, y en la medida de lo posible, eficiente.
Facilitar las tareas de usuario.</t>
  </si>
  <si>
    <t>Comentarios</t>
  </si>
  <si>
    <t>Criterio no aplicable</t>
  </si>
  <si>
    <t>¿Las opciones de menú son clasificadas en categorías con significados realmente inteligibles?</t>
  </si>
  <si>
    <t>Para interfaces de preguntas y respuestas, ¿se plantean las preguntas de forma simple y con un lenguaje claro?</t>
  </si>
  <si>
    <t>¿Los nombres de los comandos son más específicos que generales?</t>
  </si>
  <si>
    <t>¿El lenguaje de los comandos permite tanto nombres completos como abreviaturas?</t>
  </si>
  <si>
    <t>¿El sistema pone espacios automáticamente para alinear la coma decimal?</t>
  </si>
  <si>
    <t>¿Son significativos los códigos de datos de entrada?</t>
  </si>
  <si>
    <t>¿Son visualmente distintas las instrucciones online?</t>
  </si>
  <si>
    <t>¿Las instrucciones siguen la secuencia de acciones del usuario?</t>
  </si>
  <si>
    <t>Si las opciones de menú son ambiguas, ¿el sistema proporciona información adicional explicativa cuando se seleccionan los ítems?</t>
  </si>
  <si>
    <t>¿Las instrucciones de navegación y compleción soportan las pantallas de entrada de datos y las cajas de diálogo?</t>
  </si>
  <si>
    <t>¿Es relevante la información?</t>
  </si>
  <si>
    <t>¿Es sensible la ayuda al contexto?</t>
  </si>
  <si>
    <t>¿Las ventanas comienzan con una cabecera o título que describe el contenido de la pantalla?</t>
  </si>
  <si>
    <t>En pantallas con entradas de datos a través de varias páginas ¿se muestra la relación entre páginas?</t>
  </si>
  <si>
    <t>¿Destaca cada icono sobre su fondo?</t>
  </si>
  <si>
    <t>Las áreas de texto ¿tienen alrededor un espacio “libre”?</t>
  </si>
  <si>
    <t>¿Existe un diseño consistente y tratamiento de estilo en todo el sistema?</t>
  </si>
  <si>
    <t>Correspondencia entre el sistema y el mundo real</t>
  </si>
  <si>
    <t>Control y libertad del usuario</t>
  </si>
  <si>
    <t>Reconocimiento en lugar de memorización</t>
  </si>
  <si>
    <t>Diseño minimalista y estético</t>
  </si>
  <si>
    <t>Flexibilidad y eficiencia de uso</t>
  </si>
  <si>
    <t>Promedio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</si>
  <si>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</si>
  <si>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</si>
  <si>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</si>
  <si>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</si>
  <si>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</si>
  <si>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</si>
  <si>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</si>
  <si>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</si>
  <si>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</si>
  <si>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</si>
  <si>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</si>
  <si>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</si>
  <si>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</si>
  <si>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</si>
  <si>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</si>
  <si>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</si>
  <si>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</si>
  <si>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</si>
  <si>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</si>
  <si>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 xml:space="preserve">9.1 </t>
  </si>
  <si>
    <t xml:space="preserve">9.2 </t>
  </si>
  <si>
    <t xml:space="preserve">9.3 </t>
  </si>
  <si>
    <t xml:space="preserve">9.4 </t>
  </si>
  <si>
    <t xml:space="preserve">9.5 </t>
  </si>
  <si>
    <t xml:space="preserve">9.6 </t>
  </si>
  <si>
    <t xml:space="preserve">9.7 </t>
  </si>
  <si>
    <t xml:space="preserve">9.8 </t>
  </si>
  <si>
    <t xml:space="preserve">9.9 </t>
  </si>
  <si>
    <t xml:space="preserve">9.10 </t>
  </si>
  <si>
    <t xml:space="preserve">9.11 </t>
  </si>
  <si>
    <t xml:space="preserve">9.12 </t>
  </si>
  <si>
    <t xml:space="preserve">9.13 </t>
  </si>
  <si>
    <t xml:space="preserve">9.14 </t>
  </si>
  <si>
    <t xml:space="preserve">9.15 </t>
  </si>
  <si>
    <t xml:space="preserve">9.16 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</si>
  <si>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</si>
  <si>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</si>
  <si>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</si>
  <si>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</si>
  <si>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</si>
  <si>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</si>
  <si>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</si>
  <si>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</si>
  <si>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</si>
  <si>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</si>
  <si>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</si>
  <si>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</si>
  <si>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</si>
  <si>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</si>
  <si>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x</t>
  </si>
  <si>
    <t>La opción de salir está en la parte superior. No existe en los menus internos de la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</si>
</sst>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2"/>
      <color rgb="FFFFFFFF"/>
      <name val="'bell mt'"/>
    </font>
    <font>
      <sz val="12"/>
      <color rgb="FF000000"/>
      <name val="Calibri"/>
    </font>
    <font>
      <sz val="12"/>
      <color rgb="FFFFFFFF"/>
      <name val="Calibri"/>
    </font>
    <font>
      <sz val="16"/>
      <color rgb="FF1F497D"/>
      <name val="Calibri"/>
    </font>
    <font>
      <sz val="12"/>
      <color rgb="FF17375E"/>
      <name val="Calibri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theme="8" tint="-0.499984740745262"/>
      <name val="'bell mt'"/>
    </font>
    <font>
      <b/>
      <sz val="12"/>
      <color rgb="FFFFFFFF"/>
      <name val="Calibri"/>
      <family val="2"/>
    </font>
    <font>
      <b/>
      <sz val="12"/>
      <color theme="8" tint="-0.499984740745262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0243E"/>
        <bgColor rgb="FF10243E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10243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2" xfId="0" applyFont="1" applyBorder="1"/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/>
    <xf numFmtId="0" fontId="7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0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6" fillId="4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0" fillId="0" borderId="2" xfId="0" applyBorder="1"/>
    <xf numFmtId="0" fontId="2" fillId="0" borderId="4" xfId="0" applyFont="1" applyBorder="1"/>
    <xf numFmtId="0" fontId="7" fillId="0" borderId="4" xfId="0" applyFont="1" applyBorder="1" applyAlignment="1">
      <alignment wrapText="1"/>
    </xf>
    <xf numFmtId="0" fontId="0" fillId="0" borderId="4" xfId="0" applyBorder="1"/>
    <xf numFmtId="0" fontId="1" fillId="6" borderId="7" xfId="0" applyFont="1" applyFill="1" applyBorder="1" applyAlignment="1">
      <alignment horizontal="center"/>
    </xf>
    <xf numFmtId="0" fontId="0" fillId="7" borderId="0" xfId="0" applyFill="1"/>
    <xf numFmtId="0" fontId="8" fillId="6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/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/>
    <xf numFmtId="0" fontId="7" fillId="7" borderId="1" xfId="0" applyFont="1" applyFill="1" applyBorder="1" applyAlignment="1">
      <alignment wrapText="1"/>
    </xf>
    <xf numFmtId="0" fontId="3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1" fillId="6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7" fillId="7" borderId="4" xfId="0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/>
    <xf numFmtId="0" fontId="10" fillId="8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0" fillId="0" borderId="0" xfId="0"/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51"/>
  <sheetViews>
    <sheetView tabSelected="1" topLeftCell="A234" zoomScaleNormal="120" zoomScalePageLayoutView="120" workbookViewId="0">
      <selection activeCell="B249" sqref="B249"/>
    </sheetView>
  </sheetViews>
  <sheetFormatPr baseColWidth="10" defaultColWidth="17.33203125" defaultRowHeight="15" customHeight="1" x14ac:dyDescent="0.15"/>
  <cols>
    <col min="1" max="1" width="11.1640625" customWidth="1"/>
    <col min="2" max="2" width="80.33203125" customWidth="1"/>
    <col min="3" max="3" width="14.6640625" bestFit="1" customWidth="1"/>
    <col min="4" max="4" width="15.5" bestFit="1" customWidth="1"/>
    <col min="5" max="5" width="14.33203125" bestFit="1" customWidth="1"/>
    <col min="6" max="6" width="12.6640625" bestFit="1" customWidth="1"/>
    <col min="7" max="7" width="14.6640625" bestFit="1" customWidth="1"/>
    <col min="8" max="8" width="11.83203125" style="36" customWidth="1"/>
    <col min="9" max="9" width="64.33203125" customWidth="1"/>
    <col min="10" max="10" width="13.5" style="8" customWidth="1"/>
    <col min="11" max="19" width="13.5" customWidth="1"/>
  </cols>
  <sheetData>
    <row r="1" spans="1:130" ht="15.75" customHeight="1" x14ac:dyDescent="0.2">
      <c r="A1" s="24"/>
      <c r="B1" s="40"/>
      <c r="C1" s="40"/>
      <c r="D1" s="40"/>
      <c r="E1" s="40"/>
      <c r="F1" s="40"/>
      <c r="G1" s="4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</row>
    <row r="2" spans="1:130" s="22" customFormat="1" ht="32" x14ac:dyDescent="0.2">
      <c r="A2" s="21"/>
      <c r="B2" s="41"/>
      <c r="C2" s="23" t="s">
        <v>333</v>
      </c>
      <c r="D2" s="23" t="s">
        <v>334</v>
      </c>
      <c r="E2" s="23" t="s">
        <v>335</v>
      </c>
      <c r="F2" s="23" t="s">
        <v>336</v>
      </c>
      <c r="G2" s="23" t="s">
        <v>337</v>
      </c>
      <c r="H2" s="46" t="s">
        <v>349</v>
      </c>
      <c r="I2" s="50" t="s">
        <v>348</v>
      </c>
      <c r="J2" s="2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</row>
    <row r="3" spans="1:130" ht="21" customHeight="1" x14ac:dyDescent="0.25">
      <c r="A3" s="38"/>
      <c r="B3" s="42" t="s">
        <v>115</v>
      </c>
      <c r="C3" s="43">
        <v>1</v>
      </c>
      <c r="D3" s="43">
        <v>2</v>
      </c>
      <c r="E3" s="43">
        <v>3</v>
      </c>
      <c r="F3" s="43">
        <v>4</v>
      </c>
      <c r="G3" s="43">
        <v>5</v>
      </c>
      <c r="H3" s="1"/>
      <c r="I3" s="50"/>
      <c r="J3" s="2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</row>
    <row r="4" spans="1:130" ht="15.75" customHeight="1" x14ac:dyDescent="0.2">
      <c r="A4" s="39">
        <v>1</v>
      </c>
      <c r="B4" s="57" t="s">
        <v>367</v>
      </c>
      <c r="C4" s="58"/>
      <c r="D4" s="58"/>
      <c r="E4" s="58"/>
      <c r="F4" s="58"/>
      <c r="G4" s="5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</row>
    <row r="5" spans="1:130" s="8" customFormat="1" ht="63" customHeight="1" x14ac:dyDescent="0.2">
      <c r="A5" s="39"/>
      <c r="B5" s="59" t="s">
        <v>338</v>
      </c>
      <c r="C5" s="59"/>
      <c r="D5" s="59"/>
      <c r="E5" s="59"/>
      <c r="F5" s="59"/>
      <c r="G5" s="5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</row>
    <row r="6" spans="1:130" ht="16" x14ac:dyDescent="0.2">
      <c r="A6" s="13" t="s">
        <v>0</v>
      </c>
      <c r="B6" s="19" t="s">
        <v>116</v>
      </c>
      <c r="C6" s="32"/>
      <c r="D6" s="32"/>
      <c r="E6" s="32"/>
      <c r="F6" s="32" t="s">
        <v>422</v>
      </c>
      <c r="G6" s="32"/>
      <c r="H6" s="1"/>
      <c r="I6" s="1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</row>
    <row r="7" spans="1:130" ht="16" x14ac:dyDescent="0.2">
      <c r="A7" s="13" t="s">
        <v>1</v>
      </c>
      <c r="B7" s="19" t="s">
        <v>119</v>
      </c>
      <c r="C7" s="32"/>
      <c r="D7" s="32"/>
      <c r="E7" s="32" t="s">
        <v>422</v>
      </c>
      <c r="F7" s="32"/>
      <c r="G7" s="32"/>
      <c r="H7" s="1"/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</row>
    <row r="8" spans="1:130" ht="31.5" customHeight="1" x14ac:dyDescent="0.2">
      <c r="A8" s="13" t="s">
        <v>2</v>
      </c>
      <c r="B8" s="44" t="s">
        <v>120</v>
      </c>
      <c r="C8" s="32"/>
      <c r="D8" s="32" t="s">
        <v>422</v>
      </c>
      <c r="E8" s="32"/>
      <c r="F8" s="32"/>
      <c r="G8" s="32"/>
      <c r="H8" s="1"/>
      <c r="I8" s="18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30" ht="31.5" customHeight="1" x14ac:dyDescent="0.2">
      <c r="A9" s="13" t="s">
        <v>3</v>
      </c>
      <c r="B9" s="45" t="s">
        <v>327</v>
      </c>
      <c r="C9" s="32"/>
      <c r="D9" s="32"/>
      <c r="E9" s="32"/>
      <c r="F9" s="32"/>
      <c r="G9" s="32"/>
      <c r="H9" s="1"/>
      <c r="I9" s="18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30" ht="31.5" customHeight="1" x14ac:dyDescent="0.2">
      <c r="A10" s="13" t="s">
        <v>4</v>
      </c>
      <c r="B10" s="44" t="s">
        <v>328</v>
      </c>
      <c r="C10" s="32"/>
      <c r="D10" s="32"/>
      <c r="E10" s="32"/>
      <c r="F10" s="32"/>
      <c r="G10" s="32" t="s">
        <v>422</v>
      </c>
      <c r="H10" s="1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30" ht="31.5" customHeight="1" x14ac:dyDescent="0.2">
      <c r="A11" s="13" t="s">
        <v>5</v>
      </c>
      <c r="B11" s="19" t="s">
        <v>121</v>
      </c>
      <c r="C11" s="32"/>
      <c r="D11" s="32" t="s">
        <v>422</v>
      </c>
      <c r="E11" s="32"/>
      <c r="F11" s="32"/>
      <c r="G11" s="32"/>
      <c r="H11" s="1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30" ht="31.5" customHeight="1" x14ac:dyDescent="0.2">
      <c r="A12" s="13" t="s">
        <v>6</v>
      </c>
      <c r="B12" s="19" t="s">
        <v>122</v>
      </c>
      <c r="C12" s="32"/>
      <c r="D12" s="32"/>
      <c r="E12" s="32" t="s">
        <v>422</v>
      </c>
      <c r="F12" s="32"/>
      <c r="G12" s="32"/>
      <c r="H12" s="1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30" ht="32" x14ac:dyDescent="0.2">
      <c r="A13" s="13" t="s">
        <v>7</v>
      </c>
      <c r="B13" s="19" t="s">
        <v>123</v>
      </c>
      <c r="C13" s="32"/>
      <c r="D13" s="32"/>
      <c r="E13" s="32" t="s">
        <v>422</v>
      </c>
      <c r="F13" s="32"/>
      <c r="G13" s="32"/>
      <c r="H13" s="1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30" ht="31.5" customHeight="1" x14ac:dyDescent="0.2">
      <c r="A14" s="13" t="s">
        <v>8</v>
      </c>
      <c r="B14" s="19" t="s">
        <v>124</v>
      </c>
      <c r="C14" s="32"/>
      <c r="D14" s="32" t="s">
        <v>422</v>
      </c>
      <c r="E14" s="32"/>
      <c r="F14" s="32"/>
      <c r="G14" s="32"/>
      <c r="H14" s="1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30" ht="31.5" customHeight="1" x14ac:dyDescent="0.2">
      <c r="A15" s="13" t="s">
        <v>9</v>
      </c>
      <c r="B15" s="45" t="s">
        <v>351</v>
      </c>
      <c r="C15" s="32"/>
      <c r="D15" s="32"/>
      <c r="E15" s="32"/>
      <c r="F15" s="32"/>
      <c r="G15" s="32"/>
      <c r="H15" s="1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30" ht="31.5" customHeight="1" x14ac:dyDescent="0.2">
      <c r="A16" s="13" t="s">
        <v>10</v>
      </c>
      <c r="B16" s="44" t="s">
        <v>350</v>
      </c>
      <c r="C16" s="32"/>
      <c r="D16" s="32"/>
      <c r="E16" s="32" t="s">
        <v>422</v>
      </c>
      <c r="F16" s="32"/>
      <c r="G16" s="32"/>
      <c r="H16" s="1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30" ht="31.5" customHeight="1" x14ac:dyDescent="0.2">
      <c r="A17" s="13" t="s">
        <v>11</v>
      </c>
      <c r="B17" s="19" t="s">
        <v>125</v>
      </c>
      <c r="C17" s="32"/>
      <c r="D17" s="32"/>
      <c r="E17" s="32"/>
      <c r="F17" s="32" t="s">
        <v>422</v>
      </c>
      <c r="G17" s="32"/>
      <c r="H17" s="1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30" ht="15.75" customHeight="1" x14ac:dyDescent="0.2">
      <c r="A18" s="13" t="s">
        <v>12</v>
      </c>
      <c r="B18" s="19" t="s">
        <v>352</v>
      </c>
      <c r="C18" s="32"/>
      <c r="D18" s="32"/>
      <c r="E18" s="32"/>
      <c r="F18" s="32" t="s">
        <v>422</v>
      </c>
      <c r="G18" s="32"/>
      <c r="H18" s="1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30" ht="16" x14ac:dyDescent="0.2">
      <c r="A19" s="13" t="s">
        <v>13</v>
      </c>
      <c r="B19" s="45" t="s">
        <v>353</v>
      </c>
      <c r="C19" s="32"/>
      <c r="D19" s="32"/>
      <c r="E19" s="32"/>
      <c r="F19" s="32"/>
      <c r="G19" s="32"/>
      <c r="H19" s="1"/>
      <c r="I19" s="18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30" ht="15.75" customHeight="1" x14ac:dyDescent="0.2">
      <c r="A20" s="13" t="s">
        <v>14</v>
      </c>
      <c r="B20" s="19" t="s">
        <v>355</v>
      </c>
      <c r="C20" s="32"/>
      <c r="D20" s="32"/>
      <c r="E20" s="32"/>
      <c r="F20" s="32" t="s">
        <v>422</v>
      </c>
      <c r="G20" s="32"/>
      <c r="H20" s="1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30" ht="16" x14ac:dyDescent="0.2">
      <c r="A21" s="13" t="s">
        <v>15</v>
      </c>
      <c r="B21" s="45" t="s">
        <v>354</v>
      </c>
      <c r="C21" s="32"/>
      <c r="D21" s="32"/>
      <c r="E21" s="32"/>
      <c r="F21" s="32"/>
      <c r="G21" s="32"/>
      <c r="H21" s="1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30" ht="32" x14ac:dyDescent="0.2">
      <c r="A22" s="13" t="s">
        <v>16</v>
      </c>
      <c r="B22" s="45" t="s">
        <v>329</v>
      </c>
      <c r="C22" s="32"/>
      <c r="D22" s="32"/>
      <c r="E22" s="32"/>
      <c r="F22" s="32"/>
      <c r="G22" s="32"/>
      <c r="H22" s="1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30" ht="16" x14ac:dyDescent="0.2">
      <c r="A23" s="13" t="s">
        <v>17</v>
      </c>
      <c r="B23" s="45" t="s">
        <v>330</v>
      </c>
      <c r="C23" s="32"/>
      <c r="D23" s="32"/>
      <c r="E23" s="32"/>
      <c r="F23" s="32"/>
      <c r="G23" s="32"/>
      <c r="H23" s="1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30" ht="16" x14ac:dyDescent="0.2">
      <c r="A24" s="13" t="s">
        <v>18</v>
      </c>
      <c r="B24" s="19" t="s">
        <v>331</v>
      </c>
      <c r="C24" s="32" t="s">
        <v>422</v>
      </c>
      <c r="D24" s="32"/>
      <c r="E24" s="32"/>
      <c r="F24" s="32"/>
      <c r="G24" s="32"/>
      <c r="H24" s="1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30" ht="15.75" customHeight="1" x14ac:dyDescent="0.2">
      <c r="A25" s="13" t="s">
        <v>114</v>
      </c>
      <c r="B25" s="16"/>
      <c r="C25" s="32">
        <f>COUNTIF(C6:C24,"x")</f>
        <v>1</v>
      </c>
      <c r="D25" s="32">
        <f>COUNTIF(D6:D24,"x")</f>
        <v>3</v>
      </c>
      <c r="E25" s="32">
        <f>COUNTIF(E6:E24,"x")</f>
        <v>4</v>
      </c>
      <c r="F25" s="32">
        <f>COUNTIF(F6:F24,"x")</f>
        <v>4</v>
      </c>
      <c r="G25" s="32">
        <f>COUNTIF(G6:G24,"x")</f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30" ht="15.75" customHeight="1" x14ac:dyDescent="0.2">
      <c r="A26" s="15" t="s">
        <v>372</v>
      </c>
      <c r="B26" s="16"/>
      <c r="C26" s="51">
        <f>IF(SUM(C25:G25)&gt;0,(C25+D25*2+E25*3+F25*4+G25*5)/SUM(C25:G25),0)</f>
        <v>3.0769230769230771</v>
      </c>
      <c r="D26" s="51"/>
      <c r="E26" s="51"/>
      <c r="F26" s="51"/>
      <c r="G26" s="51"/>
      <c r="H26" s="1"/>
      <c r="K26" s="1"/>
      <c r="L26" s="1"/>
      <c r="M26" s="1"/>
      <c r="N26" s="1"/>
      <c r="O26" s="1"/>
      <c r="P26" s="1"/>
      <c r="Q26" s="1"/>
      <c r="R26" s="1"/>
      <c r="S26" s="1"/>
    </row>
    <row r="27" spans="1:130" s="8" customFormat="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30" ht="15.75" customHeight="1" x14ac:dyDescent="0.2">
      <c r="A28" s="2">
        <v>2</v>
      </c>
      <c r="B28" s="52" t="s">
        <v>126</v>
      </c>
      <c r="C28" s="53"/>
      <c r="D28" s="53"/>
      <c r="E28" s="53"/>
      <c r="F28" s="53"/>
      <c r="G28" s="5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30" s="8" customFormat="1" ht="63" customHeight="1" x14ac:dyDescent="0.2">
      <c r="A29" s="2"/>
      <c r="B29" s="54" t="s">
        <v>339</v>
      </c>
      <c r="C29" s="55"/>
      <c r="D29" s="55"/>
      <c r="E29" s="55"/>
      <c r="F29" s="55"/>
      <c r="G29" s="5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</row>
    <row r="30" spans="1:130" ht="16" x14ac:dyDescent="0.2">
      <c r="A30" s="3" t="s">
        <v>19</v>
      </c>
      <c r="B30" s="10" t="s">
        <v>356</v>
      </c>
      <c r="C30" s="26"/>
      <c r="D30" s="26"/>
      <c r="E30" s="26"/>
      <c r="F30" s="30"/>
      <c r="G30" s="32"/>
      <c r="H30" s="1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30" ht="16" x14ac:dyDescent="0.2">
      <c r="A31" s="3" t="s">
        <v>20</v>
      </c>
      <c r="B31" s="9" t="s">
        <v>357</v>
      </c>
      <c r="C31" s="26"/>
      <c r="D31" s="26"/>
      <c r="E31" s="26"/>
      <c r="F31" s="30"/>
      <c r="G31" s="32"/>
      <c r="H31" s="1"/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30" ht="32" x14ac:dyDescent="0.2">
      <c r="A32" s="3" t="s">
        <v>21</v>
      </c>
      <c r="B32" s="9" t="s">
        <v>358</v>
      </c>
      <c r="C32" s="26" t="s">
        <v>422</v>
      </c>
      <c r="D32" s="26"/>
      <c r="E32" s="26"/>
      <c r="F32" s="30"/>
      <c r="G32" s="32"/>
      <c r="H32" s="1"/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31.5" customHeight="1" x14ac:dyDescent="0.2">
      <c r="A33" s="3" t="s">
        <v>22</v>
      </c>
      <c r="B33" s="9" t="s">
        <v>359</v>
      </c>
      <c r="C33" s="26"/>
      <c r="D33" s="26"/>
      <c r="E33" s="26"/>
      <c r="F33" s="30" t="s">
        <v>422</v>
      </c>
      <c r="G33" s="32"/>
      <c r="H33" s="1"/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32" x14ac:dyDescent="0.2">
      <c r="A34" s="3" t="s">
        <v>23</v>
      </c>
      <c r="B34" s="9" t="s">
        <v>127</v>
      </c>
      <c r="C34" s="26"/>
      <c r="D34" s="26"/>
      <c r="E34" s="26"/>
      <c r="F34" s="30"/>
      <c r="G34" s="32"/>
      <c r="H34" s="1"/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32" x14ac:dyDescent="0.2">
      <c r="A35" s="3" t="s">
        <v>24</v>
      </c>
      <c r="B35" s="9" t="s">
        <v>128</v>
      </c>
      <c r="C35" s="26" t="s">
        <v>422</v>
      </c>
      <c r="D35" s="26"/>
      <c r="E35" s="26"/>
      <c r="F35" s="30"/>
      <c r="G35" s="32"/>
      <c r="H35" s="1"/>
      <c r="I35" s="18"/>
      <c r="J35" s="49"/>
      <c r="K35" s="49"/>
      <c r="L35" s="49"/>
      <c r="M35" s="1"/>
      <c r="N35" s="1"/>
      <c r="O35" s="1"/>
      <c r="P35" s="1"/>
      <c r="Q35" s="1"/>
      <c r="R35" s="1"/>
      <c r="S35" s="1"/>
    </row>
    <row r="36" spans="1:19" ht="16" x14ac:dyDescent="0.2">
      <c r="A36" s="3" t="s">
        <v>25</v>
      </c>
      <c r="B36" s="9" t="s">
        <v>130</v>
      </c>
      <c r="C36" s="26" t="s">
        <v>422</v>
      </c>
      <c r="D36" s="26"/>
      <c r="E36" s="26"/>
      <c r="F36" s="30"/>
      <c r="G36" s="32"/>
      <c r="H36" s="1"/>
      <c r="I36" s="18"/>
      <c r="J36" s="49"/>
      <c r="K36" s="49"/>
      <c r="L36" s="49"/>
      <c r="M36" s="1"/>
      <c r="N36" s="1"/>
      <c r="O36" s="1"/>
      <c r="P36" s="1"/>
      <c r="Q36" s="1"/>
      <c r="R36" s="1"/>
      <c r="S36" s="1"/>
    </row>
    <row r="37" spans="1:19" ht="16" x14ac:dyDescent="0.2">
      <c r="A37" s="3" t="s">
        <v>26</v>
      </c>
      <c r="B37" s="9" t="s">
        <v>129</v>
      </c>
      <c r="C37" s="26"/>
      <c r="D37" s="26" t="s">
        <v>422</v>
      </c>
      <c r="E37" s="26"/>
      <c r="F37" s="30"/>
      <c r="G37" s="32"/>
      <c r="H37" s="1"/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31.5" customHeight="1" x14ac:dyDescent="0.2">
      <c r="A38" s="3" t="s">
        <v>27</v>
      </c>
      <c r="B38" s="9" t="s">
        <v>131</v>
      </c>
      <c r="C38" s="26" t="s">
        <v>422</v>
      </c>
      <c r="D38" s="26"/>
      <c r="E38" s="26"/>
      <c r="F38" s="30"/>
      <c r="G38" s="32"/>
      <c r="H38" s="1"/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6" x14ac:dyDescent="0.2">
      <c r="A39" s="3" t="s">
        <v>28</v>
      </c>
      <c r="B39" s="9" t="s">
        <v>360</v>
      </c>
      <c r="C39" s="26"/>
      <c r="D39" s="26" t="s">
        <v>422</v>
      </c>
      <c r="E39" s="26"/>
      <c r="F39" s="30"/>
      <c r="G39" s="32"/>
      <c r="H39" s="1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6" x14ac:dyDescent="0.2">
      <c r="A40" s="3" t="s">
        <v>29</v>
      </c>
      <c r="B40" s="10" t="s">
        <v>132</v>
      </c>
      <c r="C40" s="26"/>
      <c r="D40" s="26"/>
      <c r="E40" s="26"/>
      <c r="F40" s="30"/>
      <c r="G40" s="32"/>
      <c r="H40" s="1"/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3" t="s">
        <v>30</v>
      </c>
      <c r="B41" s="10" t="s">
        <v>133</v>
      </c>
      <c r="C41" s="26"/>
      <c r="D41" s="26"/>
      <c r="E41" s="26"/>
      <c r="F41" s="30"/>
      <c r="G41" s="32"/>
      <c r="H41" s="1"/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3" t="s">
        <v>31</v>
      </c>
      <c r="B42" s="10" t="s">
        <v>134</v>
      </c>
      <c r="C42" s="26"/>
      <c r="D42" s="26"/>
      <c r="E42" s="26"/>
      <c r="F42" s="30"/>
      <c r="G42" s="32"/>
      <c r="H42" s="1"/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3" t="s">
        <v>32</v>
      </c>
      <c r="B43" s="10" t="s">
        <v>135</v>
      </c>
      <c r="C43" s="26"/>
      <c r="D43" s="26"/>
      <c r="E43" s="26"/>
      <c r="F43" s="30"/>
      <c r="G43" s="32"/>
      <c r="H43" s="1"/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6" x14ac:dyDescent="0.2">
      <c r="A44" s="3" t="s">
        <v>33</v>
      </c>
      <c r="B44" s="10" t="s">
        <v>136</v>
      </c>
      <c r="C44" s="26"/>
      <c r="D44" s="26"/>
      <c r="E44" s="26"/>
      <c r="F44" s="30"/>
      <c r="G44" s="32"/>
      <c r="H44" s="1"/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6" x14ac:dyDescent="0.2">
      <c r="A45" s="3" t="s">
        <v>34</v>
      </c>
      <c r="B45" s="9" t="s">
        <v>361</v>
      </c>
      <c r="C45" s="26"/>
      <c r="D45" s="26"/>
      <c r="E45" s="26" t="s">
        <v>422</v>
      </c>
      <c r="F45" s="30"/>
      <c r="G45" s="32"/>
      <c r="H45" s="1"/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6" x14ac:dyDescent="0.2">
      <c r="A46" s="3" t="s">
        <v>35</v>
      </c>
      <c r="B46" s="9" t="s">
        <v>137</v>
      </c>
      <c r="C46" s="26" t="s">
        <v>422</v>
      </c>
      <c r="D46" s="26"/>
      <c r="E46" s="26"/>
      <c r="F46" s="30"/>
      <c r="G46" s="32"/>
      <c r="H46" s="1"/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32" x14ac:dyDescent="0.2">
      <c r="A47" s="3" t="s">
        <v>36</v>
      </c>
      <c r="B47" s="9" t="s">
        <v>138</v>
      </c>
      <c r="C47" s="26" t="s">
        <v>422</v>
      </c>
      <c r="D47" s="26"/>
      <c r="E47" s="26"/>
      <c r="F47" s="30"/>
      <c r="G47" s="32"/>
      <c r="H47" s="1"/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32" x14ac:dyDescent="0.2">
      <c r="A48" s="3" t="s">
        <v>37</v>
      </c>
      <c r="B48" s="9" t="s">
        <v>139</v>
      </c>
      <c r="C48" s="26" t="s">
        <v>422</v>
      </c>
      <c r="D48" s="26"/>
      <c r="E48" s="26"/>
      <c r="F48" s="30"/>
      <c r="G48" s="32"/>
      <c r="H48" s="1"/>
      <c r="I48" s="18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30" ht="16" x14ac:dyDescent="0.2">
      <c r="A49" s="3" t="s">
        <v>114</v>
      </c>
      <c r="B49" s="4"/>
      <c r="C49" s="27">
        <f>COUNTIF(C30:C48,"x")</f>
        <v>7</v>
      </c>
      <c r="D49" s="27">
        <f>COUNTIF(D30:D48,"x")</f>
        <v>2</v>
      </c>
      <c r="E49" s="27">
        <f>COUNTIF(E30:E48,"x")</f>
        <v>1</v>
      </c>
      <c r="F49" s="27">
        <f>COUNTIF(F30:F48,"x")</f>
        <v>1</v>
      </c>
      <c r="G49" s="31">
        <f>COUNTIF(G30:G48,"x")</f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30" ht="16" x14ac:dyDescent="0.2">
      <c r="A50" s="15" t="s">
        <v>372</v>
      </c>
      <c r="B50" s="25"/>
      <c r="C50" s="51">
        <f>IF(SUM(C49:G49)&gt;0,(C49+D49*2+E49*3+F49*4+G49*5)/SUM(C49:G49),0)</f>
        <v>1.6363636363636365</v>
      </c>
      <c r="D50" s="51"/>
      <c r="E50" s="51"/>
      <c r="F50" s="51"/>
      <c r="G50" s="51"/>
      <c r="H50" s="1"/>
      <c r="K50" s="1"/>
      <c r="L50" s="1"/>
      <c r="M50" s="1"/>
      <c r="N50" s="1"/>
      <c r="O50" s="1"/>
      <c r="P50" s="1"/>
      <c r="Q50" s="1"/>
      <c r="R50" s="1"/>
      <c r="S50" s="1"/>
    </row>
    <row r="51" spans="1:130" s="8" customFormat="1" ht="31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30" ht="15.75" customHeight="1" x14ac:dyDescent="0.2">
      <c r="A52" s="2">
        <v>3</v>
      </c>
      <c r="B52" s="52" t="s">
        <v>140</v>
      </c>
      <c r="C52" s="53"/>
      <c r="D52" s="53"/>
      <c r="E52" s="53"/>
      <c r="F52" s="53"/>
      <c r="G52" s="5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30" s="8" customFormat="1" ht="63" customHeight="1" x14ac:dyDescent="0.2">
      <c r="A53" s="2"/>
      <c r="B53" s="54" t="s">
        <v>340</v>
      </c>
      <c r="C53" s="55"/>
      <c r="D53" s="55"/>
      <c r="E53" s="55"/>
      <c r="F53" s="55"/>
      <c r="G53" s="5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</row>
    <row r="54" spans="1:130" ht="31.5" customHeight="1" x14ac:dyDescent="0.2">
      <c r="A54" s="3" t="s">
        <v>38</v>
      </c>
      <c r="B54" s="9" t="s">
        <v>362</v>
      </c>
      <c r="C54" s="26"/>
      <c r="D54" s="26"/>
      <c r="E54" s="26"/>
      <c r="F54" s="30"/>
      <c r="G54" s="32" t="s">
        <v>422</v>
      </c>
      <c r="H54" s="1"/>
      <c r="I54" s="18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30" ht="32" x14ac:dyDescent="0.2">
      <c r="A55" s="3" t="s">
        <v>39</v>
      </c>
      <c r="B55" s="9" t="s">
        <v>363</v>
      </c>
      <c r="C55" s="26"/>
      <c r="D55" s="26"/>
      <c r="E55" s="26" t="s">
        <v>422</v>
      </c>
      <c r="F55" s="30"/>
      <c r="G55" s="32"/>
      <c r="H55" s="1"/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30" ht="32" x14ac:dyDescent="0.2">
      <c r="A56" s="3" t="s">
        <v>40</v>
      </c>
      <c r="B56" s="9" t="s">
        <v>141</v>
      </c>
      <c r="C56" s="26"/>
      <c r="D56" s="26"/>
      <c r="E56" s="26" t="s">
        <v>422</v>
      </c>
      <c r="F56" s="30"/>
      <c r="G56" s="32"/>
      <c r="H56" s="1"/>
      <c r="I56" s="18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30" ht="16" x14ac:dyDescent="0.2">
      <c r="A57" s="3" t="s">
        <v>41</v>
      </c>
      <c r="B57" s="9" t="s">
        <v>142</v>
      </c>
      <c r="C57" s="26"/>
      <c r="D57" s="26"/>
      <c r="E57" s="26" t="s">
        <v>422</v>
      </c>
      <c r="F57" s="30"/>
      <c r="G57" s="32"/>
      <c r="H57" s="1"/>
      <c r="I57" s="20"/>
      <c r="K57" s="1"/>
      <c r="L57" s="1"/>
      <c r="M57" s="1"/>
      <c r="N57" s="1"/>
      <c r="O57" s="1"/>
      <c r="P57" s="1"/>
      <c r="Q57" s="1"/>
      <c r="R57" s="1"/>
      <c r="S57" s="1"/>
    </row>
    <row r="58" spans="1:130" ht="32" x14ac:dyDescent="0.2">
      <c r="A58" s="3" t="s">
        <v>42</v>
      </c>
      <c r="B58" s="9" t="s">
        <v>143</v>
      </c>
      <c r="C58" s="26"/>
      <c r="D58" s="26" t="s">
        <v>422</v>
      </c>
      <c r="E58" s="26"/>
      <c r="F58" s="30"/>
      <c r="G58" s="32"/>
      <c r="H58" s="1"/>
      <c r="I58" s="18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30" ht="31.5" customHeight="1" x14ac:dyDescent="0.2">
      <c r="A59" s="3" t="s">
        <v>43</v>
      </c>
      <c r="B59" s="9" t="s">
        <v>144</v>
      </c>
      <c r="C59" s="26" t="s">
        <v>422</v>
      </c>
      <c r="D59" s="26"/>
      <c r="E59" s="26"/>
      <c r="F59" s="30"/>
      <c r="G59" s="32"/>
      <c r="H59" s="1"/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30" ht="31.5" customHeight="1" x14ac:dyDescent="0.2">
      <c r="A60" s="3" t="s">
        <v>44</v>
      </c>
      <c r="B60" s="9" t="s">
        <v>145</v>
      </c>
      <c r="C60" s="26"/>
      <c r="D60" s="26"/>
      <c r="E60" s="26"/>
      <c r="F60" s="30" t="s">
        <v>422</v>
      </c>
      <c r="G60" s="32"/>
      <c r="H60" s="1"/>
      <c r="I60" s="18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30" ht="31.5" customHeight="1" x14ac:dyDescent="0.2">
      <c r="A61" s="3" t="s">
        <v>45</v>
      </c>
      <c r="B61" s="9" t="s">
        <v>146</v>
      </c>
      <c r="C61" s="26"/>
      <c r="D61" s="26"/>
      <c r="E61" s="26"/>
      <c r="F61" s="30" t="s">
        <v>422</v>
      </c>
      <c r="G61" s="32"/>
      <c r="H61" s="1"/>
      <c r="I61" s="18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30" ht="31.5" customHeight="1" x14ac:dyDescent="0.2">
      <c r="A62" s="3" t="s">
        <v>46</v>
      </c>
      <c r="B62" s="10" t="s">
        <v>147</v>
      </c>
      <c r="C62" s="26"/>
      <c r="D62" s="26"/>
      <c r="E62" s="26"/>
      <c r="F62" s="30"/>
      <c r="G62" s="32"/>
      <c r="H62" s="1"/>
      <c r="I62" s="18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30" ht="15" customHeight="1" x14ac:dyDescent="0.2">
      <c r="A63" s="3" t="s">
        <v>47</v>
      </c>
      <c r="B63" s="9" t="s">
        <v>148</v>
      </c>
      <c r="C63" s="26"/>
      <c r="D63" s="26" t="s">
        <v>422</v>
      </c>
      <c r="E63" s="26"/>
      <c r="F63" s="30"/>
      <c r="G63" s="32"/>
      <c r="H63" s="1"/>
      <c r="I63" s="18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30" ht="16" x14ac:dyDescent="0.2">
      <c r="A64" s="3" t="s">
        <v>48</v>
      </c>
      <c r="B64" s="9" t="s">
        <v>149</v>
      </c>
      <c r="C64" s="26" t="s">
        <v>422</v>
      </c>
      <c r="D64" s="26"/>
      <c r="E64" s="26"/>
      <c r="F64" s="30"/>
      <c r="G64" s="32"/>
      <c r="H64" s="1"/>
      <c r="I64" s="18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30" ht="29.25" customHeight="1" x14ac:dyDescent="0.2">
      <c r="A65" s="3" t="s">
        <v>156</v>
      </c>
      <c r="B65" s="9" t="s">
        <v>150</v>
      </c>
      <c r="C65" s="26"/>
      <c r="D65" s="26" t="s">
        <v>422</v>
      </c>
      <c r="E65" s="26"/>
      <c r="F65" s="30"/>
      <c r="G65" s="32"/>
      <c r="H65" s="1"/>
      <c r="I65" s="18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30" ht="16" x14ac:dyDescent="0.2">
      <c r="A66" s="3" t="s">
        <v>157</v>
      </c>
      <c r="B66" s="9" t="s">
        <v>151</v>
      </c>
      <c r="C66" s="26"/>
      <c r="D66" s="26" t="s">
        <v>422</v>
      </c>
      <c r="E66" s="26"/>
      <c r="F66" s="30"/>
      <c r="G66" s="32"/>
      <c r="H66" s="1"/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30" ht="32" x14ac:dyDescent="0.2">
      <c r="A67" s="3" t="s">
        <v>158</v>
      </c>
      <c r="B67" s="10" t="s">
        <v>118</v>
      </c>
      <c r="C67" s="26"/>
      <c r="D67" s="26"/>
      <c r="E67" s="26"/>
      <c r="F67" s="30"/>
      <c r="G67" s="32"/>
      <c r="H67" s="1"/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30" ht="16" x14ac:dyDescent="0.2">
      <c r="A68" s="3" t="s">
        <v>159</v>
      </c>
      <c r="B68" s="9" t="s">
        <v>117</v>
      </c>
      <c r="C68" s="26"/>
      <c r="D68" s="26"/>
      <c r="E68" s="26"/>
      <c r="F68" s="30" t="s">
        <v>422</v>
      </c>
      <c r="G68" s="32"/>
      <c r="H68" s="1"/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30" ht="16" x14ac:dyDescent="0.2">
      <c r="A69" s="3" t="s">
        <v>160</v>
      </c>
      <c r="B69" s="10" t="s">
        <v>152</v>
      </c>
      <c r="C69" s="26"/>
      <c r="D69" s="26"/>
      <c r="E69" s="26"/>
      <c r="F69" s="30"/>
      <c r="G69" s="32"/>
      <c r="H69" s="1"/>
      <c r="I69" s="18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30" ht="16" x14ac:dyDescent="0.2">
      <c r="A70" s="3" t="s">
        <v>161</v>
      </c>
      <c r="B70" s="10" t="s">
        <v>153</v>
      </c>
      <c r="C70" s="26"/>
      <c r="D70" s="26"/>
      <c r="E70" s="26"/>
      <c r="F70" s="30"/>
      <c r="G70" s="32"/>
      <c r="H70" s="1"/>
      <c r="I70" s="18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30" ht="16" x14ac:dyDescent="0.2">
      <c r="A71" s="3" t="s">
        <v>162</v>
      </c>
      <c r="B71" s="10" t="s">
        <v>154</v>
      </c>
      <c r="C71" s="26"/>
      <c r="D71" s="26"/>
      <c r="E71" s="26"/>
      <c r="F71" s="30"/>
      <c r="G71" s="32"/>
      <c r="H71" s="1"/>
      <c r="I71" s="18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30" ht="15.75" customHeight="1" x14ac:dyDescent="0.2">
      <c r="A72" s="3" t="s">
        <v>163</v>
      </c>
      <c r="B72" s="10" t="s">
        <v>155</v>
      </c>
      <c r="C72" s="26"/>
      <c r="D72" s="26"/>
      <c r="E72" s="26"/>
      <c r="F72" s="30"/>
      <c r="G72" s="32"/>
      <c r="H72" s="1"/>
      <c r="I72" s="18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30" ht="15.75" customHeight="1" x14ac:dyDescent="0.2">
      <c r="A73" s="3" t="s">
        <v>114</v>
      </c>
      <c r="B73" s="4"/>
      <c r="C73" s="26">
        <f>COUNTIF(C54:C72,"x")</f>
        <v>2</v>
      </c>
      <c r="D73" s="26">
        <f>COUNTIF(D54:D72,"x")</f>
        <v>4</v>
      </c>
      <c r="E73" s="26">
        <f>COUNTIF(E54:E72,"x")</f>
        <v>3</v>
      </c>
      <c r="F73" s="30">
        <f>COUNTIF(F54:F72,"x")</f>
        <v>3</v>
      </c>
      <c r="G73" s="32">
        <f>COUNTIF(G54:G72,"x")</f>
        <v>1</v>
      </c>
      <c r="H73" s="1"/>
      <c r="I73" s="18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30" ht="16" x14ac:dyDescent="0.2">
      <c r="A74" s="15" t="s">
        <v>372</v>
      </c>
      <c r="B74" s="25"/>
      <c r="C74" s="51">
        <f>IF(SUM(C73:G73)&gt;0,(C73+D73*2+E73*3+F73*4+G73*5)/SUM(C73:G73),0)</f>
        <v>2.7692307692307692</v>
      </c>
      <c r="D74" s="51"/>
      <c r="E74" s="51"/>
      <c r="F74" s="51"/>
      <c r="G74" s="51"/>
      <c r="H74" s="1"/>
      <c r="I74" s="17"/>
      <c r="K74" s="1"/>
      <c r="L74" s="1"/>
      <c r="M74" s="1"/>
      <c r="N74" s="1"/>
      <c r="O74" s="1"/>
      <c r="P74" s="1"/>
      <c r="Q74" s="1"/>
      <c r="R74" s="1"/>
      <c r="S74" s="1"/>
    </row>
    <row r="75" spans="1:130" s="8" customFormat="1" ht="31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30" ht="15.75" customHeight="1" x14ac:dyDescent="0.2">
      <c r="A76" s="2">
        <v>4</v>
      </c>
      <c r="B76" s="52" t="s">
        <v>368</v>
      </c>
      <c r="C76" s="53"/>
      <c r="D76" s="53"/>
      <c r="E76" s="53"/>
      <c r="F76" s="53"/>
      <c r="G76" s="5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30" s="8" customFormat="1" ht="63" customHeight="1" x14ac:dyDescent="0.2">
      <c r="A77" s="2"/>
      <c r="B77" s="54" t="s">
        <v>341</v>
      </c>
      <c r="C77" s="55"/>
      <c r="D77" s="55"/>
      <c r="E77" s="55"/>
      <c r="F77" s="55"/>
      <c r="G77" s="5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</row>
    <row r="78" spans="1:130" ht="32" x14ac:dyDescent="0.2">
      <c r="A78" s="3" t="s">
        <v>49</v>
      </c>
      <c r="B78" s="9" t="s">
        <v>164</v>
      </c>
      <c r="C78" s="26"/>
      <c r="D78" s="26"/>
      <c r="E78" s="26"/>
      <c r="F78" s="30"/>
      <c r="G78" s="32" t="s">
        <v>422</v>
      </c>
      <c r="H78" s="1"/>
      <c r="I78" s="18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30" ht="32" x14ac:dyDescent="0.2">
      <c r="A79" s="3" t="s">
        <v>50</v>
      </c>
      <c r="B79" s="10" t="s">
        <v>165</v>
      </c>
      <c r="C79" s="26"/>
      <c r="D79" s="26"/>
      <c r="E79" s="26"/>
      <c r="F79" s="30"/>
      <c r="G79" s="32"/>
      <c r="H79" s="1"/>
      <c r="I79" s="18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30" ht="31.5" customHeight="1" x14ac:dyDescent="0.2">
      <c r="A80" s="3" t="s">
        <v>51</v>
      </c>
      <c r="B80" s="9" t="s">
        <v>166</v>
      </c>
      <c r="C80" s="26"/>
      <c r="D80" s="26"/>
      <c r="E80" s="26"/>
      <c r="F80" s="30" t="s">
        <v>422</v>
      </c>
      <c r="G80" s="32"/>
      <c r="H80" s="1"/>
      <c r="I80" s="18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32" x14ac:dyDescent="0.2">
      <c r="A81" s="3" t="s">
        <v>52</v>
      </c>
      <c r="B81" s="9" t="s">
        <v>167</v>
      </c>
      <c r="C81" s="26"/>
      <c r="D81" s="26" t="s">
        <v>422</v>
      </c>
      <c r="E81" s="26"/>
      <c r="F81" s="30"/>
      <c r="G81" s="32"/>
      <c r="H81" s="1"/>
      <c r="I81" s="20"/>
      <c r="K81" s="1"/>
      <c r="L81" s="1"/>
      <c r="M81" s="1"/>
      <c r="N81" s="1"/>
      <c r="O81" s="1"/>
      <c r="P81" s="1"/>
      <c r="Q81" s="1"/>
      <c r="R81" s="1"/>
      <c r="S81" s="1"/>
    </row>
    <row r="82" spans="1:19" ht="16" x14ac:dyDescent="0.2">
      <c r="A82" s="3" t="s">
        <v>53</v>
      </c>
      <c r="B82" s="37" t="s">
        <v>168</v>
      </c>
      <c r="C82" s="26" t="s">
        <v>422</v>
      </c>
      <c r="D82" s="26"/>
      <c r="E82" s="26"/>
      <c r="F82" s="30"/>
      <c r="G82" s="32"/>
      <c r="H82" s="1"/>
      <c r="I82" s="18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6" x14ac:dyDescent="0.2">
      <c r="A83" s="3" t="s">
        <v>54</v>
      </c>
      <c r="B83" s="10" t="s">
        <v>169</v>
      </c>
      <c r="C83" s="26"/>
      <c r="D83" s="26"/>
      <c r="E83" s="26"/>
      <c r="F83" s="30"/>
      <c r="G83" s="32"/>
      <c r="H83" s="1"/>
      <c r="I83" s="18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32" x14ac:dyDescent="0.2">
      <c r="A84" s="3" t="s">
        <v>55</v>
      </c>
      <c r="B84" s="9" t="s">
        <v>170</v>
      </c>
      <c r="C84" s="26"/>
      <c r="D84" s="26"/>
      <c r="E84" s="26"/>
      <c r="F84" s="30"/>
      <c r="G84" s="32" t="s">
        <v>422</v>
      </c>
      <c r="H84" s="1"/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31.5" customHeight="1" x14ac:dyDescent="0.2">
      <c r="A85" s="3" t="s">
        <v>56</v>
      </c>
      <c r="B85" s="37" t="s">
        <v>171</v>
      </c>
      <c r="C85" s="26" t="s">
        <v>422</v>
      </c>
      <c r="D85" s="26"/>
      <c r="E85" s="26"/>
      <c r="F85" s="30"/>
      <c r="G85" s="32"/>
      <c r="H85" s="1"/>
      <c r="I85" s="18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32" x14ac:dyDescent="0.2">
      <c r="A86" s="3" t="s">
        <v>57</v>
      </c>
      <c r="B86" s="9" t="s">
        <v>172</v>
      </c>
      <c r="C86" s="26" t="s">
        <v>422</v>
      </c>
      <c r="D86" s="26"/>
      <c r="E86" s="26"/>
      <c r="F86" s="30"/>
      <c r="G86" s="32"/>
      <c r="H86" s="1"/>
      <c r="I86" s="18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31.5" customHeight="1" x14ac:dyDescent="0.2">
      <c r="A87" s="3" t="s">
        <v>58</v>
      </c>
      <c r="B87" s="9" t="s">
        <v>173</v>
      </c>
      <c r="C87" s="26"/>
      <c r="D87" s="26"/>
      <c r="E87" s="26"/>
      <c r="F87" s="30"/>
      <c r="G87" s="32" t="s">
        <v>422</v>
      </c>
      <c r="H87" s="1"/>
      <c r="I87" s="18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32" x14ac:dyDescent="0.2">
      <c r="A88" s="3" t="s">
        <v>59</v>
      </c>
      <c r="B88" s="9" t="s">
        <v>174</v>
      </c>
      <c r="C88" s="26"/>
      <c r="D88" s="26"/>
      <c r="E88" s="26"/>
      <c r="F88" s="30"/>
      <c r="G88" s="32" t="s">
        <v>422</v>
      </c>
      <c r="H88" s="1"/>
      <c r="I88" s="18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32" x14ac:dyDescent="0.2">
      <c r="A89" s="3" t="s">
        <v>60</v>
      </c>
      <c r="B89" s="11" t="s">
        <v>175</v>
      </c>
      <c r="C89" s="26" t="s">
        <v>422</v>
      </c>
      <c r="D89" s="26"/>
      <c r="E89" s="26"/>
      <c r="F89" s="30"/>
      <c r="G89" s="32"/>
      <c r="H89" s="1"/>
      <c r="I89" s="18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32" x14ac:dyDescent="0.2">
      <c r="A90" s="3" t="s">
        <v>61</v>
      </c>
      <c r="B90" s="9" t="s">
        <v>176</v>
      </c>
      <c r="C90" s="26" t="s">
        <v>422</v>
      </c>
      <c r="D90" s="26"/>
      <c r="E90" s="26"/>
      <c r="F90" s="30"/>
      <c r="G90" s="32"/>
      <c r="H90" s="1"/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32" x14ac:dyDescent="0.2">
      <c r="A91" s="3" t="s">
        <v>62</v>
      </c>
      <c r="B91" s="37" t="s">
        <v>177</v>
      </c>
      <c r="C91" s="26" t="s">
        <v>422</v>
      </c>
      <c r="D91" s="26"/>
      <c r="E91" s="26"/>
      <c r="F91" s="30"/>
      <c r="G91" s="32"/>
      <c r="H91" s="1"/>
      <c r="I91" s="18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6" x14ac:dyDescent="0.2">
      <c r="A92" s="3" t="s">
        <v>63</v>
      </c>
      <c r="B92" s="9" t="s">
        <v>178</v>
      </c>
      <c r="C92" s="26" t="s">
        <v>422</v>
      </c>
      <c r="D92" s="26"/>
      <c r="E92" s="26"/>
      <c r="F92" s="30"/>
      <c r="G92" s="32"/>
      <c r="H92" s="1"/>
      <c r="I92" s="18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32" x14ac:dyDescent="0.2">
      <c r="A93" s="3" t="s">
        <v>64</v>
      </c>
      <c r="B93" s="47" t="s">
        <v>179</v>
      </c>
      <c r="C93" s="26" t="s">
        <v>422</v>
      </c>
      <c r="D93" s="26"/>
      <c r="E93" s="26"/>
      <c r="F93" s="30"/>
      <c r="G93" s="32"/>
      <c r="H93" s="1"/>
      <c r="I93" s="18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6" x14ac:dyDescent="0.2">
      <c r="A94" s="3" t="s">
        <v>114</v>
      </c>
      <c r="B94" s="4"/>
      <c r="C94" s="27">
        <v>8</v>
      </c>
      <c r="D94" s="27">
        <f>COUNTIF(D78:D93,"x")</f>
        <v>1</v>
      </c>
      <c r="E94" s="27">
        <f>COUNTIF(E78:E93,"x")</f>
        <v>0</v>
      </c>
      <c r="F94" s="27">
        <f>COUNTIF(F78:F93,"x")</f>
        <v>1</v>
      </c>
      <c r="G94" s="31">
        <f>COUNTIF(G78:G93,"x")</f>
        <v>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6" x14ac:dyDescent="0.2">
      <c r="A95" s="15" t="s">
        <v>372</v>
      </c>
      <c r="B95" s="25"/>
      <c r="C95" s="51">
        <f>IF(SUM(C94:G94)&gt;0,(C94+D94*2+E94*3+F94*4+G94*5)/SUM(C94:G94),0)</f>
        <v>2.4285714285714284</v>
      </c>
      <c r="D95" s="51"/>
      <c r="E95" s="51"/>
      <c r="F95" s="51"/>
      <c r="G95" s="51"/>
      <c r="H95" s="1"/>
      <c r="K95" s="1"/>
      <c r="L95" s="1"/>
      <c r="M95" s="1"/>
      <c r="N95" s="1"/>
      <c r="O95" s="1"/>
      <c r="P95" s="1"/>
      <c r="Q95" s="1"/>
      <c r="R95" s="1"/>
      <c r="S95" s="1"/>
    </row>
    <row r="96" spans="1:19" s="8" customFormat="1" ht="1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30" ht="16" x14ac:dyDescent="0.2">
      <c r="A97" s="2">
        <v>5</v>
      </c>
      <c r="B97" s="52" t="s">
        <v>180</v>
      </c>
      <c r="C97" s="53"/>
      <c r="D97" s="53"/>
      <c r="E97" s="53"/>
      <c r="F97" s="53"/>
      <c r="G97" s="5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30" s="8" customFormat="1" ht="31.5" customHeight="1" x14ac:dyDescent="0.2">
      <c r="A98" s="2"/>
      <c r="B98" s="54" t="s">
        <v>342</v>
      </c>
      <c r="C98" s="55"/>
      <c r="D98" s="55"/>
      <c r="E98" s="55"/>
      <c r="F98" s="55"/>
      <c r="G98" s="5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</row>
    <row r="99" spans="1:130" ht="31.5" customHeight="1" x14ac:dyDescent="0.2">
      <c r="A99" s="3" t="s">
        <v>65</v>
      </c>
      <c r="B99" s="10" t="s">
        <v>181</v>
      </c>
      <c r="C99" s="26"/>
      <c r="D99" s="26"/>
      <c r="E99" s="26"/>
      <c r="F99" s="30"/>
      <c r="G99" s="32"/>
      <c r="H99" s="1"/>
      <c r="I99" s="18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30" ht="16" x14ac:dyDescent="0.2">
      <c r="A100" s="3" t="s">
        <v>66</v>
      </c>
      <c r="B100" s="37" t="s">
        <v>182</v>
      </c>
      <c r="C100" s="26" t="s">
        <v>422</v>
      </c>
      <c r="D100" s="26"/>
      <c r="E100" s="26"/>
      <c r="F100" s="30"/>
      <c r="G100" s="32"/>
      <c r="H100" s="1"/>
      <c r="I100" s="18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30" ht="31.5" customHeight="1" x14ac:dyDescent="0.2">
      <c r="A101" s="3" t="s">
        <v>67</v>
      </c>
      <c r="B101" s="10" t="s">
        <v>183</v>
      </c>
      <c r="C101" s="26"/>
      <c r="D101" s="26"/>
      <c r="E101" s="26"/>
      <c r="F101" s="30"/>
      <c r="G101" s="32"/>
      <c r="H101" s="1"/>
      <c r="I101" s="18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30" ht="15.75" customHeight="1" x14ac:dyDescent="0.2">
      <c r="A102" s="3" t="s">
        <v>68</v>
      </c>
      <c r="B102" s="47" t="s">
        <v>184</v>
      </c>
      <c r="C102" s="26"/>
      <c r="D102" s="26"/>
      <c r="E102" s="26" t="s">
        <v>422</v>
      </c>
      <c r="F102" s="30"/>
      <c r="G102" s="32"/>
      <c r="H102" s="1"/>
      <c r="I102" s="20"/>
      <c r="K102" s="1"/>
      <c r="L102" s="1"/>
      <c r="M102" s="1"/>
      <c r="N102" s="1"/>
      <c r="O102" s="1"/>
      <c r="P102" s="1"/>
      <c r="Q102" s="1"/>
      <c r="R102" s="1"/>
      <c r="S102" s="1"/>
    </row>
    <row r="103" spans="1:130" ht="15.75" customHeight="1" x14ac:dyDescent="0.2">
      <c r="A103" s="3" t="s">
        <v>69</v>
      </c>
      <c r="B103" s="47" t="s">
        <v>185</v>
      </c>
      <c r="C103" s="26"/>
      <c r="D103" s="26"/>
      <c r="E103" s="26"/>
      <c r="F103" s="30" t="s">
        <v>422</v>
      </c>
      <c r="G103" s="32"/>
      <c r="H103" s="1"/>
      <c r="I103" s="18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30" ht="16" x14ac:dyDescent="0.2">
      <c r="A104" s="3" t="s">
        <v>70</v>
      </c>
      <c r="B104" s="47" t="s">
        <v>186</v>
      </c>
      <c r="C104" s="26" t="s">
        <v>422</v>
      </c>
      <c r="D104" s="26"/>
      <c r="E104" s="26"/>
      <c r="F104" s="30"/>
      <c r="G104" s="32"/>
      <c r="H104" s="1"/>
      <c r="I104" s="18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30" ht="48" x14ac:dyDescent="0.2">
      <c r="A105" s="3" t="s">
        <v>71</v>
      </c>
      <c r="B105" s="10" t="s">
        <v>187</v>
      </c>
      <c r="C105" s="26"/>
      <c r="D105" s="26"/>
      <c r="E105" s="26"/>
      <c r="F105" s="30"/>
      <c r="G105" s="32"/>
      <c r="H105" s="1"/>
      <c r="I105" s="18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30" ht="16" x14ac:dyDescent="0.2">
      <c r="A106" s="3" t="s">
        <v>72</v>
      </c>
      <c r="B106" s="47" t="s">
        <v>188</v>
      </c>
      <c r="C106" s="26"/>
      <c r="D106" s="26"/>
      <c r="E106" s="26"/>
      <c r="F106" s="30"/>
      <c r="G106" s="60" t="s">
        <v>422</v>
      </c>
      <c r="H106" s="1"/>
      <c r="I106" s="18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30" ht="16" x14ac:dyDescent="0.2">
      <c r="A107" s="3" t="s">
        <v>73</v>
      </c>
      <c r="B107" s="47" t="s">
        <v>189</v>
      </c>
      <c r="C107" s="26" t="s">
        <v>422</v>
      </c>
      <c r="D107" s="26"/>
      <c r="E107" s="26"/>
      <c r="F107" s="30"/>
      <c r="G107" s="32"/>
      <c r="H107" s="1"/>
      <c r="I107" s="18" t="s">
        <v>423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30" ht="31.5" customHeight="1" x14ac:dyDescent="0.2">
      <c r="A108" s="3" t="s">
        <v>74</v>
      </c>
      <c r="B108" s="9" t="s">
        <v>190</v>
      </c>
      <c r="C108" s="26"/>
      <c r="D108" s="26"/>
      <c r="E108" s="26"/>
      <c r="F108" s="30"/>
      <c r="G108" s="32" t="s">
        <v>422</v>
      </c>
      <c r="H108" s="1"/>
      <c r="I108" s="18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30" ht="32" x14ac:dyDescent="0.2">
      <c r="A109" s="3" t="s">
        <v>75</v>
      </c>
      <c r="B109" s="9" t="s">
        <v>258</v>
      </c>
      <c r="C109" s="26"/>
      <c r="D109" s="26"/>
      <c r="E109" s="26"/>
      <c r="F109" s="30" t="s">
        <v>422</v>
      </c>
      <c r="G109" s="32"/>
      <c r="H109" s="1"/>
      <c r="I109" s="18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30" ht="16" x14ac:dyDescent="0.2">
      <c r="A110" s="3" t="s">
        <v>76</v>
      </c>
      <c r="B110" s="10" t="s">
        <v>192</v>
      </c>
      <c r="C110" s="26"/>
      <c r="D110" s="26"/>
      <c r="E110" s="26"/>
      <c r="F110" s="30"/>
      <c r="G110" s="32"/>
      <c r="H110" s="1"/>
      <c r="I110" s="18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30" ht="31.5" customHeight="1" x14ac:dyDescent="0.2">
      <c r="A111" s="3" t="s">
        <v>77</v>
      </c>
      <c r="B111" s="9" t="s">
        <v>191</v>
      </c>
      <c r="C111" s="26"/>
      <c r="D111" s="26"/>
      <c r="E111" s="26"/>
      <c r="F111" s="30" t="s">
        <v>422</v>
      </c>
      <c r="G111" s="32"/>
      <c r="H111" s="1"/>
      <c r="I111" s="18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30" ht="32" x14ac:dyDescent="0.2">
      <c r="A112" s="3" t="s">
        <v>78</v>
      </c>
      <c r="B112" s="9" t="s">
        <v>193</v>
      </c>
      <c r="C112" s="26"/>
      <c r="D112" s="26"/>
      <c r="E112" s="26"/>
      <c r="F112" s="30" t="s">
        <v>422</v>
      </c>
      <c r="G112" s="32"/>
      <c r="H112" s="1"/>
      <c r="I112" s="18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32" x14ac:dyDescent="0.2">
      <c r="A113" s="3" t="s">
        <v>79</v>
      </c>
      <c r="B113" s="10" t="s">
        <v>194</v>
      </c>
      <c r="C113" s="26"/>
      <c r="D113" s="26"/>
      <c r="E113" s="26"/>
      <c r="F113" s="30"/>
      <c r="G113" s="32"/>
      <c r="H113" s="1"/>
      <c r="I113" s="18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31.5" customHeight="1" x14ac:dyDescent="0.2">
      <c r="A114" s="3" t="s">
        <v>80</v>
      </c>
      <c r="B114" s="9" t="s">
        <v>195</v>
      </c>
      <c r="C114" s="26" t="s">
        <v>422</v>
      </c>
      <c r="D114" s="26"/>
      <c r="E114" s="26"/>
      <c r="F114" s="30"/>
      <c r="G114" s="32"/>
      <c r="H114" s="1"/>
      <c r="I114" s="18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">
      <c r="A115" s="3" t="s">
        <v>81</v>
      </c>
      <c r="B115" s="9" t="s">
        <v>196</v>
      </c>
      <c r="C115" s="26"/>
      <c r="D115" s="26" t="s">
        <v>422</v>
      </c>
      <c r="E115" s="26"/>
      <c r="F115" s="30"/>
      <c r="G115" s="32"/>
      <c r="H115" s="1"/>
      <c r="I115" s="18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">
      <c r="A116" s="3" t="s">
        <v>82</v>
      </c>
      <c r="B116" s="10" t="s">
        <v>197</v>
      </c>
      <c r="C116" s="26"/>
      <c r="D116" s="26"/>
      <c r="E116" s="26"/>
      <c r="F116" s="30"/>
      <c r="G116" s="32"/>
      <c r="H116" s="1"/>
      <c r="I116" s="18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6" x14ac:dyDescent="0.2">
      <c r="A117" s="3" t="s">
        <v>83</v>
      </c>
      <c r="B117" s="10" t="s">
        <v>198</v>
      </c>
      <c r="C117" s="26"/>
      <c r="D117" s="26"/>
      <c r="E117" s="26"/>
      <c r="F117" s="30"/>
      <c r="G117" s="32"/>
      <c r="H117" s="1"/>
      <c r="I117" s="18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6" x14ac:dyDescent="0.2">
      <c r="A118" s="3" t="s">
        <v>84</v>
      </c>
      <c r="B118" s="10" t="s">
        <v>199</v>
      </c>
      <c r="C118" s="26"/>
      <c r="D118" s="26"/>
      <c r="E118" s="26"/>
      <c r="F118" s="30"/>
      <c r="G118" s="32"/>
      <c r="H118" s="1"/>
      <c r="I118" s="18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s="8" customFormat="1" ht="16" x14ac:dyDescent="0.2">
      <c r="A119" s="3" t="s">
        <v>201</v>
      </c>
      <c r="B119" s="10" t="s">
        <v>200</v>
      </c>
      <c r="C119" s="26"/>
      <c r="D119" s="26"/>
      <c r="E119" s="26"/>
      <c r="F119" s="30"/>
      <c r="G119" s="32"/>
      <c r="H119" s="1"/>
      <c r="I119" s="18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s="8" customFormat="1" ht="16" x14ac:dyDescent="0.2">
      <c r="A120" s="3" t="s">
        <v>202</v>
      </c>
      <c r="B120" s="10" t="s">
        <v>208</v>
      </c>
      <c r="C120" s="26"/>
      <c r="D120" s="26"/>
      <c r="E120" s="26"/>
      <c r="F120" s="30"/>
      <c r="G120" s="32"/>
      <c r="H120" s="1"/>
      <c r="I120" s="18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s="8" customFormat="1" ht="32" x14ac:dyDescent="0.2">
      <c r="A121" s="3" t="s">
        <v>203</v>
      </c>
      <c r="B121" s="10" t="s">
        <v>209</v>
      </c>
      <c r="C121" s="26"/>
      <c r="D121" s="26"/>
      <c r="E121" s="26"/>
      <c r="F121" s="30"/>
      <c r="G121" s="32"/>
      <c r="H121" s="1"/>
      <c r="I121" s="18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s="8" customFormat="1" ht="31.5" customHeight="1" x14ac:dyDescent="0.2">
      <c r="A122" s="3" t="s">
        <v>204</v>
      </c>
      <c r="B122" s="48" t="s">
        <v>210</v>
      </c>
      <c r="C122" s="26"/>
      <c r="D122" s="26"/>
      <c r="E122" s="26"/>
      <c r="F122" s="30"/>
      <c r="G122" s="32"/>
      <c r="H122" s="1"/>
      <c r="I122" s="18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s="8" customFormat="1" ht="31.5" customHeight="1" x14ac:dyDescent="0.2">
      <c r="A123" s="3" t="s">
        <v>205</v>
      </c>
      <c r="B123" s="47" t="s">
        <v>211</v>
      </c>
      <c r="C123" s="26" t="s">
        <v>422</v>
      </c>
      <c r="D123" s="26"/>
      <c r="E123" s="26"/>
      <c r="F123" s="30"/>
      <c r="G123" s="32"/>
      <c r="H123" s="1"/>
      <c r="I123" s="18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s="8" customFormat="1" ht="16" x14ac:dyDescent="0.2">
      <c r="A124" s="3" t="s">
        <v>206</v>
      </c>
      <c r="B124" s="9" t="s">
        <v>212</v>
      </c>
      <c r="C124" s="26"/>
      <c r="D124" s="26" t="s">
        <v>422</v>
      </c>
      <c r="E124" s="26"/>
      <c r="F124" s="30"/>
      <c r="G124" s="32"/>
      <c r="H124" s="1"/>
      <c r="I124" s="18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s="8" customFormat="1" ht="31.5" customHeight="1" x14ac:dyDescent="0.2">
      <c r="A125" s="3" t="s">
        <v>207</v>
      </c>
      <c r="B125" s="9" t="s">
        <v>228</v>
      </c>
      <c r="C125" s="26" t="s">
        <v>422</v>
      </c>
      <c r="D125" s="26"/>
      <c r="E125" s="26"/>
      <c r="F125" s="30"/>
      <c r="G125" s="32"/>
      <c r="H125" s="1"/>
      <c r="I125" s="18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s="8" customFormat="1" ht="31.5" customHeight="1" x14ac:dyDescent="0.2">
      <c r="A126" s="3" t="s">
        <v>213</v>
      </c>
      <c r="B126" s="9" t="s">
        <v>229</v>
      </c>
      <c r="C126" s="26" t="s">
        <v>422</v>
      </c>
      <c r="D126" s="26"/>
      <c r="E126" s="26"/>
      <c r="F126" s="30"/>
      <c r="G126" s="32"/>
      <c r="H126" s="1"/>
      <c r="I126" s="18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s="8" customFormat="1" ht="31.5" customHeight="1" x14ac:dyDescent="0.2">
      <c r="A127" s="3" t="s">
        <v>214</v>
      </c>
      <c r="B127" s="10" t="s">
        <v>230</v>
      </c>
      <c r="C127" s="26"/>
      <c r="D127" s="26"/>
      <c r="E127" s="26"/>
      <c r="F127" s="30"/>
      <c r="G127" s="32"/>
      <c r="H127" s="1"/>
      <c r="I127" s="18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s="8" customFormat="1" ht="31.5" customHeight="1" x14ac:dyDescent="0.2">
      <c r="A128" s="3" t="s">
        <v>215</v>
      </c>
      <c r="B128" s="9" t="s">
        <v>231</v>
      </c>
      <c r="C128" s="26" t="s">
        <v>422</v>
      </c>
      <c r="D128" s="26"/>
      <c r="E128" s="26"/>
      <c r="F128" s="30"/>
      <c r="G128" s="32"/>
      <c r="H128" s="1"/>
      <c r="I128" s="18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s="8" customFormat="1" ht="31.5" customHeight="1" x14ac:dyDescent="0.2">
      <c r="A129" s="3" t="s">
        <v>216</v>
      </c>
      <c r="B129" s="9" t="s">
        <v>232</v>
      </c>
      <c r="C129" s="26"/>
      <c r="D129" s="26"/>
      <c r="E129" s="26"/>
      <c r="F129" s="30"/>
      <c r="G129" s="32" t="s">
        <v>422</v>
      </c>
      <c r="H129" s="1"/>
      <c r="I129" s="18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s="8" customFormat="1" ht="31.5" customHeight="1" x14ac:dyDescent="0.2">
      <c r="A130" s="3" t="s">
        <v>217</v>
      </c>
      <c r="B130" s="9" t="s">
        <v>233</v>
      </c>
      <c r="C130" s="26"/>
      <c r="D130" s="26"/>
      <c r="E130" s="26"/>
      <c r="F130" s="30" t="s">
        <v>422</v>
      </c>
      <c r="G130" s="32"/>
      <c r="H130" s="1"/>
      <c r="I130" s="18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s="8" customFormat="1" ht="32.25" customHeight="1" x14ac:dyDescent="0.2">
      <c r="A131" s="3" t="s">
        <v>218</v>
      </c>
      <c r="B131" s="9" t="s">
        <v>234</v>
      </c>
      <c r="C131" s="26"/>
      <c r="D131" s="26"/>
      <c r="E131" s="26" t="s">
        <v>422</v>
      </c>
      <c r="F131" s="30"/>
      <c r="G131" s="32"/>
      <c r="H131" s="1"/>
      <c r="I131" s="18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s="8" customFormat="1" ht="32" x14ac:dyDescent="0.2">
      <c r="A132" s="3" t="s">
        <v>219</v>
      </c>
      <c r="B132" s="47" t="s">
        <v>235</v>
      </c>
      <c r="C132" s="26"/>
      <c r="D132" s="26"/>
      <c r="E132" s="26" t="s">
        <v>422</v>
      </c>
      <c r="F132" s="30"/>
      <c r="G132" s="32"/>
      <c r="H132" s="1"/>
      <c r="I132" s="18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s="8" customFormat="1" ht="16" x14ac:dyDescent="0.2">
      <c r="A133" s="3" t="s">
        <v>220</v>
      </c>
      <c r="B133" s="10" t="s">
        <v>236</v>
      </c>
      <c r="C133" s="26"/>
      <c r="D133" s="26"/>
      <c r="E133" s="26"/>
      <c r="F133" s="30"/>
      <c r="G133" s="32"/>
      <c r="H133" s="1"/>
      <c r="I133" s="18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s="8" customFormat="1" ht="16" x14ac:dyDescent="0.2">
      <c r="A134" s="3" t="s">
        <v>221</v>
      </c>
      <c r="B134" s="9" t="s">
        <v>237</v>
      </c>
      <c r="C134" s="26"/>
      <c r="D134" s="26"/>
      <c r="E134" s="26"/>
      <c r="F134" s="30" t="s">
        <v>422</v>
      </c>
      <c r="G134" s="32"/>
      <c r="H134" s="1"/>
      <c r="I134" s="18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s="8" customFormat="1" ht="32" x14ac:dyDescent="0.2">
      <c r="A135" s="3" t="s">
        <v>222</v>
      </c>
      <c r="B135" s="9" t="s">
        <v>238</v>
      </c>
      <c r="C135" s="26"/>
      <c r="D135" s="26"/>
      <c r="E135" s="26"/>
      <c r="F135" s="30" t="s">
        <v>422</v>
      </c>
      <c r="G135" s="32"/>
      <c r="H135" s="1"/>
      <c r="I135" s="18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s="8" customFormat="1" ht="32" x14ac:dyDescent="0.2">
      <c r="A136" s="3" t="s">
        <v>223</v>
      </c>
      <c r="B136" s="9" t="s">
        <v>239</v>
      </c>
      <c r="C136" s="26"/>
      <c r="D136" s="26"/>
      <c r="E136" s="26"/>
      <c r="F136" s="30" t="s">
        <v>422</v>
      </c>
      <c r="G136" s="32"/>
      <c r="H136" s="1"/>
      <c r="I136" s="18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s="8" customFormat="1" ht="31.5" customHeight="1" x14ac:dyDescent="0.2">
      <c r="A137" s="3" t="s">
        <v>224</v>
      </c>
      <c r="B137" s="10" t="s">
        <v>240</v>
      </c>
      <c r="C137" s="26"/>
      <c r="D137" s="26"/>
      <c r="E137" s="26"/>
      <c r="F137" s="30"/>
      <c r="G137" s="32"/>
      <c r="H137" s="1"/>
      <c r="I137" s="18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s="8" customFormat="1" ht="31.5" customHeight="1" x14ac:dyDescent="0.2">
      <c r="A138" s="3" t="s">
        <v>225</v>
      </c>
      <c r="B138" s="10" t="s">
        <v>241</v>
      </c>
      <c r="C138" s="26"/>
      <c r="D138" s="26"/>
      <c r="E138" s="26"/>
      <c r="F138" s="30"/>
      <c r="G138" s="32"/>
      <c r="H138" s="1"/>
      <c r="I138" s="18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s="8" customFormat="1" ht="31.5" customHeight="1" x14ac:dyDescent="0.2">
      <c r="A139" s="3" t="s">
        <v>226</v>
      </c>
      <c r="B139" s="10" t="s">
        <v>242</v>
      </c>
      <c r="C139" s="26"/>
      <c r="D139" s="26"/>
      <c r="E139" s="26"/>
      <c r="F139" s="30"/>
      <c r="G139" s="32"/>
      <c r="H139" s="1"/>
      <c r="I139" s="18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s="8" customFormat="1" ht="31.5" customHeight="1" x14ac:dyDescent="0.2">
      <c r="A140" s="3" t="s">
        <v>227</v>
      </c>
      <c r="B140" s="10" t="s">
        <v>243</v>
      </c>
      <c r="C140" s="26"/>
      <c r="D140" s="26"/>
      <c r="E140" s="26"/>
      <c r="F140" s="30"/>
      <c r="G140" s="32"/>
      <c r="H140" s="1"/>
      <c r="I140" s="18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">
      <c r="A141" s="5" t="s">
        <v>114</v>
      </c>
      <c r="B141" s="7"/>
      <c r="C141" s="27">
        <f>COUNTIF(C99:C140,"x")</f>
        <v>8</v>
      </c>
      <c r="D141" s="27">
        <f>COUNTIF(D99:D140,"x")</f>
        <v>2</v>
      </c>
      <c r="E141" s="27">
        <f>COUNTIF(E99:E140,"x")</f>
        <v>3</v>
      </c>
      <c r="F141" s="27">
        <f>COUNTIF(F99:F140,"x")</f>
        <v>8</v>
      </c>
      <c r="G141" s="31">
        <f>COUNTIF(G99:G140,"x")</f>
        <v>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">
      <c r="A142" s="15" t="s">
        <v>372</v>
      </c>
      <c r="B142" s="25"/>
      <c r="C142" s="51">
        <f>IF(SUM(C141:G141)&gt;0,(C141+D141*2+E141*3+F141*4+G141*5)/SUM(C141:G141),0)</f>
        <v>2.8333333333333335</v>
      </c>
      <c r="D142" s="51"/>
      <c r="E142" s="51"/>
      <c r="F142" s="51"/>
      <c r="G142" s="51"/>
      <c r="H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s="8" customFormat="1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">
      <c r="A144" s="2">
        <v>6</v>
      </c>
      <c r="B144" s="52" t="s">
        <v>369</v>
      </c>
      <c r="C144" s="53"/>
      <c r="D144" s="53"/>
      <c r="E144" s="53"/>
      <c r="F144" s="53"/>
      <c r="G144" s="5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30" s="8" customFormat="1" ht="63" customHeight="1" x14ac:dyDescent="0.2">
      <c r="A145" s="2"/>
      <c r="B145" s="54" t="s">
        <v>343</v>
      </c>
      <c r="C145" s="55"/>
      <c r="D145" s="55"/>
      <c r="E145" s="55"/>
      <c r="F145" s="55"/>
      <c r="G145" s="5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</row>
    <row r="146" spans="1:130" ht="33" customHeight="1" x14ac:dyDescent="0.2">
      <c r="A146" s="3" t="s">
        <v>85</v>
      </c>
      <c r="B146" s="9" t="s">
        <v>244</v>
      </c>
      <c r="C146" s="26"/>
      <c r="D146" s="26" t="s">
        <v>422</v>
      </c>
      <c r="E146" s="26"/>
      <c r="F146" s="30"/>
      <c r="G146" s="32"/>
      <c r="H146" s="1"/>
      <c r="I146" s="18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30" ht="16" x14ac:dyDescent="0.2">
      <c r="A147" s="3" t="s">
        <v>86</v>
      </c>
      <c r="B147" s="9" t="s">
        <v>245</v>
      </c>
      <c r="C147" s="26"/>
      <c r="D147" s="26" t="s">
        <v>422</v>
      </c>
      <c r="E147" s="26"/>
      <c r="F147" s="30"/>
      <c r="G147" s="32"/>
      <c r="H147" s="1"/>
      <c r="I147" s="18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30" ht="16" x14ac:dyDescent="0.2">
      <c r="A148" s="3" t="s">
        <v>87</v>
      </c>
      <c r="B148" s="9" t="s">
        <v>246</v>
      </c>
      <c r="C148" s="26" t="s">
        <v>422</v>
      </c>
      <c r="D148" s="26"/>
      <c r="E148" s="26"/>
      <c r="F148" s="30"/>
      <c r="G148" s="32"/>
      <c r="H148" s="1"/>
      <c r="I148" s="18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30" ht="32" x14ac:dyDescent="0.2">
      <c r="A149" s="3" t="s">
        <v>88</v>
      </c>
      <c r="B149" s="9" t="s">
        <v>247</v>
      </c>
      <c r="C149" s="26"/>
      <c r="D149" s="26"/>
      <c r="E149" s="26" t="s">
        <v>422</v>
      </c>
      <c r="F149" s="30"/>
      <c r="G149" s="32"/>
      <c r="H149" s="1"/>
      <c r="I149" s="20"/>
      <c r="K149" s="1"/>
      <c r="L149" s="1"/>
      <c r="M149" s="1"/>
      <c r="N149" s="1"/>
      <c r="O149" s="1"/>
      <c r="P149" s="1"/>
      <c r="Q149" s="1"/>
      <c r="R149" s="1"/>
      <c r="S149" s="1"/>
    </row>
    <row r="150" spans="1:130" ht="16" x14ac:dyDescent="0.2">
      <c r="A150" s="3" t="s">
        <v>89</v>
      </c>
      <c r="B150" s="9" t="s">
        <v>248</v>
      </c>
      <c r="C150" s="26" t="s">
        <v>422</v>
      </c>
      <c r="D150" s="26"/>
      <c r="E150" s="26"/>
      <c r="F150" s="30"/>
      <c r="G150" s="32"/>
      <c r="H150" s="1"/>
      <c r="I150" s="18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30" ht="32" x14ac:dyDescent="0.2">
      <c r="A151" s="3" t="s">
        <v>90</v>
      </c>
      <c r="B151" s="9" t="s">
        <v>249</v>
      </c>
      <c r="C151" s="26"/>
      <c r="D151" s="26"/>
      <c r="E151" s="26" t="s">
        <v>422</v>
      </c>
      <c r="F151" s="30"/>
      <c r="G151" s="32"/>
      <c r="H151" s="1"/>
      <c r="I151" s="18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30" ht="16" x14ac:dyDescent="0.2">
      <c r="A152" s="3" t="s">
        <v>91</v>
      </c>
      <c r="B152" s="9" t="s">
        <v>250</v>
      </c>
      <c r="C152" s="26"/>
      <c r="D152" s="26" t="s">
        <v>422</v>
      </c>
      <c r="E152" s="26"/>
      <c r="F152" s="30"/>
      <c r="G152" s="32"/>
      <c r="H152" s="1"/>
      <c r="I152" s="18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30" ht="30.75" customHeight="1" x14ac:dyDescent="0.2">
      <c r="A153" s="3" t="s">
        <v>92</v>
      </c>
      <c r="B153" s="9" t="s">
        <v>251</v>
      </c>
      <c r="C153" s="26"/>
      <c r="D153" s="26" t="s">
        <v>422</v>
      </c>
      <c r="E153" s="26"/>
      <c r="F153" s="30"/>
      <c r="G153" s="32"/>
      <c r="H153" s="1"/>
      <c r="I153" s="18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30" ht="32" x14ac:dyDescent="0.2">
      <c r="A154" s="3" t="s">
        <v>93</v>
      </c>
      <c r="B154" s="9" t="s">
        <v>252</v>
      </c>
      <c r="C154" s="26"/>
      <c r="D154" s="26" t="s">
        <v>422</v>
      </c>
      <c r="E154" s="26"/>
      <c r="F154" s="30"/>
      <c r="G154" s="32"/>
      <c r="H154" s="1"/>
      <c r="I154" s="18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30" ht="32" x14ac:dyDescent="0.2">
      <c r="A155" s="3" t="s">
        <v>94</v>
      </c>
      <c r="B155" s="9" t="s">
        <v>253</v>
      </c>
      <c r="C155" s="26" t="s">
        <v>422</v>
      </c>
      <c r="D155" s="26"/>
      <c r="E155" s="26"/>
      <c r="F155" s="30"/>
      <c r="G155" s="32"/>
      <c r="H155" s="1"/>
      <c r="I155" s="18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30" ht="32" x14ac:dyDescent="0.2">
      <c r="A156" s="3" t="s">
        <v>95</v>
      </c>
      <c r="B156" s="9" t="s">
        <v>254</v>
      </c>
      <c r="C156" s="26"/>
      <c r="D156" s="26"/>
      <c r="E156" s="26" t="s">
        <v>422</v>
      </c>
      <c r="F156" s="30"/>
      <c r="G156" s="32"/>
      <c r="H156" s="1"/>
      <c r="I156" s="18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30" ht="32" x14ac:dyDescent="0.2">
      <c r="A157" s="3" t="s">
        <v>96</v>
      </c>
      <c r="B157" s="9" t="s">
        <v>255</v>
      </c>
      <c r="C157" s="26"/>
      <c r="D157" s="26" t="s">
        <v>422</v>
      </c>
      <c r="E157" s="26"/>
      <c r="F157" s="30"/>
      <c r="G157" s="32"/>
      <c r="H157" s="1"/>
      <c r="I157" s="18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30" ht="16" x14ac:dyDescent="0.2">
      <c r="A158" s="3" t="s">
        <v>97</v>
      </c>
      <c r="B158" s="9" t="s">
        <v>332</v>
      </c>
      <c r="C158" s="26"/>
      <c r="D158" s="26" t="s">
        <v>422</v>
      </c>
      <c r="E158" s="26"/>
      <c r="F158" s="30"/>
      <c r="G158" s="32"/>
      <c r="H158" s="1"/>
      <c r="I158" s="18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30" ht="32" x14ac:dyDescent="0.2">
      <c r="A159" s="3" t="s">
        <v>98</v>
      </c>
      <c r="B159" s="9" t="s">
        <v>256</v>
      </c>
      <c r="C159" s="26" t="s">
        <v>422</v>
      </c>
      <c r="D159" s="26"/>
      <c r="E159" s="26"/>
      <c r="F159" s="30"/>
      <c r="G159" s="32"/>
      <c r="H159" s="1"/>
      <c r="I159" s="18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30" s="8" customFormat="1" ht="16" x14ac:dyDescent="0.2">
      <c r="A160" s="3" t="s">
        <v>99</v>
      </c>
      <c r="B160" s="9" t="s">
        <v>257</v>
      </c>
      <c r="C160" s="26"/>
      <c r="D160" s="26"/>
      <c r="E160" s="26"/>
      <c r="F160" s="30"/>
      <c r="G160" s="32"/>
      <c r="H160" s="1"/>
      <c r="I160" s="18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30" s="8" customFormat="1" ht="32" x14ac:dyDescent="0.2">
      <c r="A161" s="3" t="s">
        <v>259</v>
      </c>
      <c r="B161" s="9" t="s">
        <v>262</v>
      </c>
      <c r="C161" s="26"/>
      <c r="D161" s="26"/>
      <c r="E161" s="26"/>
      <c r="F161" s="30" t="s">
        <v>422</v>
      </c>
      <c r="G161" s="32"/>
      <c r="H161" s="1"/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30" s="8" customFormat="1" ht="32" x14ac:dyDescent="0.2">
      <c r="A162" s="3" t="s">
        <v>260</v>
      </c>
      <c r="B162" s="9" t="s">
        <v>263</v>
      </c>
      <c r="C162" s="26"/>
      <c r="D162" s="26"/>
      <c r="E162" s="26"/>
      <c r="F162" s="30" t="s">
        <v>422</v>
      </c>
      <c r="G162" s="32"/>
      <c r="H162" s="1"/>
      <c r="I162" s="18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30" s="8" customFormat="1" ht="32" x14ac:dyDescent="0.2">
      <c r="A163" s="3" t="s">
        <v>261</v>
      </c>
      <c r="B163" s="10" t="s">
        <v>264</v>
      </c>
      <c r="C163" s="26"/>
      <c r="D163" s="26"/>
      <c r="E163" s="26"/>
      <c r="F163" s="30"/>
      <c r="G163" s="32"/>
      <c r="H163" s="1"/>
      <c r="I163" s="18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30" ht="15.75" customHeight="1" x14ac:dyDescent="0.2">
      <c r="A164" s="5" t="s">
        <v>114</v>
      </c>
      <c r="B164" s="4"/>
      <c r="C164" s="27">
        <f>COUNTIF(C146:C163,"x")</f>
        <v>4</v>
      </c>
      <c r="D164" s="27">
        <f>COUNTIF(D146:D163,"x")</f>
        <v>7</v>
      </c>
      <c r="E164" s="27">
        <f>COUNTIF(E146:E163,"x")</f>
        <v>3</v>
      </c>
      <c r="F164" s="27">
        <f>COUNTIF(F146:F163,"x")</f>
        <v>2</v>
      </c>
      <c r="G164" s="31">
        <f>COUNTIF(G146:G163,"x")</f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30" ht="16" x14ac:dyDescent="0.2">
      <c r="A165" s="15" t="s">
        <v>372</v>
      </c>
      <c r="B165" s="25"/>
      <c r="C165" s="51">
        <f>IF(SUM(C164:G164)&gt;0,(C164+D164*2+E164*3+F164*4+G164*5)/SUM(C164:G164),0)</f>
        <v>2.1875</v>
      </c>
      <c r="D165" s="51"/>
      <c r="E165" s="51"/>
      <c r="F165" s="51"/>
      <c r="G165" s="51"/>
      <c r="H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30" s="8" customFormat="1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30" ht="16" x14ac:dyDescent="0.2">
      <c r="A167" s="2">
        <v>7</v>
      </c>
      <c r="B167" s="52" t="s">
        <v>265</v>
      </c>
      <c r="C167" s="53"/>
      <c r="D167" s="53"/>
      <c r="E167" s="53"/>
      <c r="F167" s="53"/>
      <c r="G167" s="5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30" s="8" customFormat="1" ht="63" customHeight="1" x14ac:dyDescent="0.2">
      <c r="A168" s="2"/>
      <c r="B168" s="54" t="s">
        <v>344</v>
      </c>
      <c r="C168" s="55"/>
      <c r="D168" s="55"/>
      <c r="E168" s="55"/>
      <c r="F168" s="55"/>
      <c r="G168" s="5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</row>
    <row r="169" spans="1:130" ht="16" x14ac:dyDescent="0.2">
      <c r="A169" s="5" t="s">
        <v>373</v>
      </c>
      <c r="B169" s="7" t="s">
        <v>266</v>
      </c>
      <c r="C169" s="26" t="s">
        <v>422</v>
      </c>
      <c r="D169" s="26"/>
      <c r="E169" s="26"/>
      <c r="F169" s="30"/>
      <c r="G169" s="32"/>
      <c r="H169" s="1"/>
      <c r="I169" s="18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30" ht="16" x14ac:dyDescent="0.2">
      <c r="A170" s="5" t="s">
        <v>374</v>
      </c>
      <c r="B170" s="7" t="s">
        <v>267</v>
      </c>
      <c r="C170" s="26"/>
      <c r="D170" s="26"/>
      <c r="E170" s="26"/>
      <c r="F170" s="30" t="s">
        <v>422</v>
      </c>
      <c r="G170" s="32"/>
      <c r="H170" s="1"/>
      <c r="I170" s="18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30" ht="32" x14ac:dyDescent="0.2">
      <c r="A171" s="5" t="s">
        <v>375</v>
      </c>
      <c r="B171" s="7" t="s">
        <v>268</v>
      </c>
      <c r="C171" s="26"/>
      <c r="D171" s="26"/>
      <c r="E171" s="26" t="s">
        <v>422</v>
      </c>
      <c r="F171" s="30"/>
      <c r="G171" s="32"/>
      <c r="H171" s="1"/>
      <c r="I171" s="18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30" ht="15.75" customHeight="1" x14ac:dyDescent="0.2">
      <c r="A172" s="5" t="s">
        <v>376</v>
      </c>
      <c r="B172" s="7" t="s">
        <v>269</v>
      </c>
      <c r="C172" s="26"/>
      <c r="D172" s="26"/>
      <c r="E172" s="26" t="s">
        <v>422</v>
      </c>
      <c r="F172" s="30"/>
      <c r="G172" s="32"/>
      <c r="H172" s="1"/>
      <c r="I172" s="20"/>
      <c r="K172" s="1"/>
      <c r="L172" s="1"/>
      <c r="M172" s="1"/>
      <c r="N172" s="1"/>
      <c r="O172" s="1"/>
      <c r="P172" s="1"/>
      <c r="Q172" s="1"/>
      <c r="R172" s="1"/>
      <c r="S172" s="1"/>
    </row>
    <row r="173" spans="1:130" ht="32.25" customHeight="1" x14ac:dyDescent="0.2">
      <c r="A173" s="5" t="s">
        <v>377</v>
      </c>
      <c r="B173" s="7" t="s">
        <v>270</v>
      </c>
      <c r="C173" s="26"/>
      <c r="D173" s="26"/>
      <c r="E173" s="26"/>
      <c r="F173" s="30" t="s">
        <v>422</v>
      </c>
      <c r="G173" s="32"/>
      <c r="H173" s="1"/>
      <c r="I173" s="18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30" s="8" customFormat="1" ht="32" x14ac:dyDescent="0.2">
      <c r="A174" s="5" t="s">
        <v>378</v>
      </c>
      <c r="B174" s="47" t="s">
        <v>271</v>
      </c>
      <c r="C174" s="26"/>
      <c r="D174" s="26"/>
      <c r="E174" s="26"/>
      <c r="F174" s="30"/>
      <c r="G174" s="32" t="s">
        <v>422</v>
      </c>
      <c r="H174" s="1"/>
      <c r="I174" s="18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30" ht="16" x14ac:dyDescent="0.2">
      <c r="A175" s="5" t="s">
        <v>379</v>
      </c>
      <c r="B175" s="48" t="s">
        <v>272</v>
      </c>
      <c r="C175" s="26" t="s">
        <v>422</v>
      </c>
      <c r="D175" s="26"/>
      <c r="E175" s="26"/>
      <c r="F175" s="30"/>
      <c r="G175" s="32"/>
      <c r="H175" s="1"/>
      <c r="I175" s="18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30" ht="15.75" customHeight="1" x14ac:dyDescent="0.2">
      <c r="A176" s="5" t="s">
        <v>380</v>
      </c>
      <c r="B176" s="48" t="s">
        <v>273</v>
      </c>
      <c r="C176" s="26"/>
      <c r="D176" s="26"/>
      <c r="E176" s="26"/>
      <c r="F176" s="30"/>
      <c r="G176" s="32" t="s">
        <v>422</v>
      </c>
      <c r="H176" s="1"/>
      <c r="I176" s="18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30" ht="30" customHeight="1" x14ac:dyDescent="0.2">
      <c r="A177" s="5" t="s">
        <v>381</v>
      </c>
      <c r="B177" s="48" t="s">
        <v>274</v>
      </c>
      <c r="C177" s="26"/>
      <c r="D177" s="26"/>
      <c r="E177" s="26"/>
      <c r="F177" s="30"/>
      <c r="G177" s="32" t="s">
        <v>422</v>
      </c>
      <c r="H177" s="1"/>
      <c r="I177" s="18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30" ht="16" x14ac:dyDescent="0.2">
      <c r="A178" s="5" t="s">
        <v>382</v>
      </c>
      <c r="B178" s="48" t="s">
        <v>275</v>
      </c>
      <c r="C178" s="26"/>
      <c r="D178" s="26"/>
      <c r="E178" s="26"/>
      <c r="F178" s="30" t="s">
        <v>422</v>
      </c>
      <c r="G178" s="32"/>
      <c r="H178" s="1"/>
      <c r="I178" s="18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30" ht="32" x14ac:dyDescent="0.2">
      <c r="A179" s="5" t="s">
        <v>383</v>
      </c>
      <c r="B179" s="48" t="s">
        <v>276</v>
      </c>
      <c r="C179" s="26" t="s">
        <v>422</v>
      </c>
      <c r="D179" s="26"/>
      <c r="E179" s="26"/>
      <c r="F179" s="30"/>
      <c r="G179" s="32"/>
      <c r="H179" s="1"/>
      <c r="I179" s="18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30" ht="32" x14ac:dyDescent="0.2">
      <c r="A180" s="5" t="s">
        <v>384</v>
      </c>
      <c r="B180" s="48" t="s">
        <v>277</v>
      </c>
      <c r="C180" s="26"/>
      <c r="D180" s="26"/>
      <c r="E180" s="26"/>
      <c r="F180" s="30" t="s">
        <v>422</v>
      </c>
      <c r="G180" s="32"/>
      <c r="H180" s="1"/>
      <c r="I180" s="18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30" ht="31.5" customHeight="1" x14ac:dyDescent="0.2">
      <c r="A181" s="5" t="s">
        <v>385</v>
      </c>
      <c r="B181" s="48" t="s">
        <v>278</v>
      </c>
      <c r="C181" s="26" t="s">
        <v>422</v>
      </c>
      <c r="D181" s="26"/>
      <c r="E181" s="26"/>
      <c r="F181" s="30"/>
      <c r="G181" s="32"/>
      <c r="H181" s="1"/>
      <c r="I181" s="18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30" ht="31.5" customHeight="1" x14ac:dyDescent="0.2">
      <c r="A182" s="5" t="s">
        <v>386</v>
      </c>
      <c r="B182" s="7" t="s">
        <v>279</v>
      </c>
      <c r="C182" s="26"/>
      <c r="D182" s="26" t="s">
        <v>422</v>
      </c>
      <c r="E182" s="26"/>
      <c r="F182" s="30"/>
      <c r="G182" s="32"/>
      <c r="H182" s="1"/>
      <c r="I182" s="18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30" ht="16" x14ac:dyDescent="0.2">
      <c r="A183" s="5" t="s">
        <v>387</v>
      </c>
      <c r="B183" s="7" t="s">
        <v>282</v>
      </c>
      <c r="C183" s="26"/>
      <c r="D183" s="26" t="s">
        <v>422</v>
      </c>
      <c r="E183" s="26"/>
      <c r="F183" s="30"/>
      <c r="G183" s="32"/>
      <c r="H183" s="1"/>
      <c r="I183" s="18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30" s="8" customFormat="1" ht="16" x14ac:dyDescent="0.2">
      <c r="A184" s="5" t="s">
        <v>388</v>
      </c>
      <c r="B184" s="7" t="s">
        <v>280</v>
      </c>
      <c r="C184" s="26"/>
      <c r="D184" s="26" t="s">
        <v>422</v>
      </c>
      <c r="E184" s="26"/>
      <c r="F184" s="30"/>
      <c r="G184" s="32"/>
      <c r="H184" s="1"/>
      <c r="I184" s="18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30" s="8" customFormat="1" ht="16" x14ac:dyDescent="0.2">
      <c r="A185" s="5" t="s">
        <v>389</v>
      </c>
      <c r="B185" s="7" t="s">
        <v>281</v>
      </c>
      <c r="C185" s="26"/>
      <c r="D185" s="26" t="s">
        <v>422</v>
      </c>
      <c r="E185" s="26"/>
      <c r="F185" s="30"/>
      <c r="G185" s="32"/>
      <c r="H185" s="1"/>
      <c r="I185" s="18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30" s="8" customFormat="1" ht="32" x14ac:dyDescent="0.2">
      <c r="A186" s="5" t="s">
        <v>390</v>
      </c>
      <c r="B186" s="7" t="s">
        <v>283</v>
      </c>
      <c r="C186" s="26" t="s">
        <v>422</v>
      </c>
      <c r="D186" s="26"/>
      <c r="E186" s="26"/>
      <c r="F186" s="30"/>
      <c r="G186" s="32"/>
      <c r="H186" s="1"/>
      <c r="I186" s="18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30" s="8" customFormat="1" ht="32" x14ac:dyDescent="0.2">
      <c r="A187" s="5" t="s">
        <v>391</v>
      </c>
      <c r="B187" s="12" t="s">
        <v>284</v>
      </c>
      <c r="C187" s="26"/>
      <c r="D187" s="26"/>
      <c r="E187" s="26"/>
      <c r="F187" s="30"/>
      <c r="G187" s="32"/>
      <c r="H187" s="1"/>
      <c r="I187" s="18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30" ht="16" x14ac:dyDescent="0.2">
      <c r="A188" s="5" t="s">
        <v>114</v>
      </c>
      <c r="B188" s="4"/>
      <c r="C188" s="27">
        <f>COUNTIF(C169:C187,"x")</f>
        <v>5</v>
      </c>
      <c r="D188" s="27">
        <f>COUNTIF(D169:D187,"x")</f>
        <v>4</v>
      </c>
      <c r="E188" s="27">
        <f>COUNTIF(E169:E187,"x")</f>
        <v>2</v>
      </c>
      <c r="F188" s="27">
        <f>COUNTIF(F169:F187,"x")</f>
        <v>4</v>
      </c>
      <c r="G188" s="31">
        <f>COUNTIF(G169:G187,"x")</f>
        <v>3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30" ht="16" x14ac:dyDescent="0.2">
      <c r="A189" s="15" t="s">
        <v>372</v>
      </c>
      <c r="B189" s="25"/>
      <c r="C189" s="51">
        <f>IF(SUM(C188:G188)&gt;0,(C188+D188*2+E188*3+F188*4+G188*5)/SUM(C188:G188),0)</f>
        <v>2.7777777777777777</v>
      </c>
      <c r="D189" s="51"/>
      <c r="E189" s="51"/>
      <c r="F189" s="51"/>
      <c r="G189" s="51"/>
      <c r="H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30" s="8" customFormat="1" ht="1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30" ht="16" x14ac:dyDescent="0.2">
      <c r="A191" s="2">
        <v>8</v>
      </c>
      <c r="B191" s="52" t="s">
        <v>285</v>
      </c>
      <c r="C191" s="53"/>
      <c r="D191" s="53"/>
      <c r="E191" s="53"/>
      <c r="F191" s="53"/>
      <c r="G191" s="5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30" s="8" customFormat="1" ht="31.5" customHeight="1" x14ac:dyDescent="0.2">
      <c r="A192" s="2"/>
      <c r="B192" s="54" t="s">
        <v>345</v>
      </c>
      <c r="C192" s="55"/>
      <c r="D192" s="55"/>
      <c r="E192" s="55"/>
      <c r="F192" s="55"/>
      <c r="G192" s="5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</row>
    <row r="193" spans="1:19" ht="32" x14ac:dyDescent="0.2">
      <c r="A193" s="5" t="s">
        <v>100</v>
      </c>
      <c r="B193" s="12" t="s">
        <v>286</v>
      </c>
      <c r="C193" s="26"/>
      <c r="D193" s="26"/>
      <c r="E193" s="26"/>
      <c r="F193" s="30"/>
      <c r="G193" s="32"/>
      <c r="H193" s="1"/>
      <c r="I193" s="18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30.75" customHeight="1" x14ac:dyDescent="0.2">
      <c r="A194" s="5" t="s">
        <v>101</v>
      </c>
      <c r="B194" s="7" t="s">
        <v>287</v>
      </c>
      <c r="C194" s="26" t="s">
        <v>422</v>
      </c>
      <c r="D194" s="26"/>
      <c r="E194" s="26"/>
      <c r="F194" s="30"/>
      <c r="G194" s="32"/>
      <c r="H194" s="1"/>
      <c r="I194" s="18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32" x14ac:dyDescent="0.2">
      <c r="A195" s="5" t="s">
        <v>102</v>
      </c>
      <c r="B195" s="7" t="s">
        <v>288</v>
      </c>
      <c r="C195" s="26"/>
      <c r="D195" s="26"/>
      <c r="E195" s="26"/>
      <c r="F195" s="30"/>
      <c r="G195" s="32" t="s">
        <v>422</v>
      </c>
      <c r="H195" s="1"/>
      <c r="I195" s="18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6" x14ac:dyDescent="0.2">
      <c r="A196" s="5" t="s">
        <v>103</v>
      </c>
      <c r="B196" s="7" t="s">
        <v>289</v>
      </c>
      <c r="C196" s="26"/>
      <c r="D196" s="26" t="s">
        <v>422</v>
      </c>
      <c r="E196" s="26"/>
      <c r="F196" s="30"/>
      <c r="G196" s="32"/>
      <c r="H196" s="1"/>
      <c r="I196" s="20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32" x14ac:dyDescent="0.2">
      <c r="A197" s="5" t="s">
        <v>104</v>
      </c>
      <c r="B197" s="7" t="s">
        <v>290</v>
      </c>
      <c r="C197" s="26"/>
      <c r="D197" s="26" t="s">
        <v>422</v>
      </c>
      <c r="E197" s="26"/>
      <c r="F197" s="30"/>
      <c r="G197" s="32"/>
      <c r="H197" s="1"/>
      <c r="I197" s="18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32" x14ac:dyDescent="0.2">
      <c r="A198" s="5" t="s">
        <v>105</v>
      </c>
      <c r="B198" s="7" t="s">
        <v>291</v>
      </c>
      <c r="C198" s="26"/>
      <c r="D198" s="26" t="s">
        <v>422</v>
      </c>
      <c r="E198" s="26"/>
      <c r="F198" s="30"/>
      <c r="G198" s="32"/>
      <c r="H198" s="1"/>
      <c r="I198" s="18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48" x14ac:dyDescent="0.2">
      <c r="A199" s="5" t="s">
        <v>106</v>
      </c>
      <c r="B199" s="7" t="s">
        <v>292</v>
      </c>
      <c r="C199" s="26"/>
      <c r="D199" s="26" t="s">
        <v>422</v>
      </c>
      <c r="E199" s="26"/>
      <c r="F199" s="30"/>
      <c r="G199" s="32"/>
      <c r="H199" s="1"/>
      <c r="I199" s="18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32" x14ac:dyDescent="0.2">
      <c r="A200" s="5" t="s">
        <v>107</v>
      </c>
      <c r="B200" s="7" t="s">
        <v>293</v>
      </c>
      <c r="C200" s="26" t="s">
        <v>422</v>
      </c>
      <c r="D200" s="26"/>
      <c r="E200" s="26"/>
      <c r="F200" s="30"/>
      <c r="G200" s="32"/>
      <c r="H200" s="1"/>
      <c r="I200" s="18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6" x14ac:dyDescent="0.2">
      <c r="A201" s="5" t="s">
        <v>108</v>
      </c>
      <c r="B201" s="7" t="s">
        <v>294</v>
      </c>
      <c r="C201" s="26" t="s">
        <v>422</v>
      </c>
      <c r="D201" s="26"/>
      <c r="E201" s="26"/>
      <c r="F201" s="30"/>
      <c r="G201" s="32"/>
      <c r="H201" s="1"/>
      <c r="I201" s="18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6" x14ac:dyDescent="0.2">
      <c r="A202" s="5" t="s">
        <v>109</v>
      </c>
      <c r="B202" s="7" t="s">
        <v>295</v>
      </c>
      <c r="C202" s="26" t="s">
        <v>422</v>
      </c>
      <c r="D202" s="26"/>
      <c r="E202" s="26"/>
      <c r="F202" s="30"/>
      <c r="G202" s="32"/>
      <c r="H202" s="1"/>
      <c r="I202" s="18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32" x14ac:dyDescent="0.2">
      <c r="A203" s="5" t="s">
        <v>110</v>
      </c>
      <c r="B203" s="7" t="s">
        <v>296</v>
      </c>
      <c r="C203" s="26" t="s">
        <v>422</v>
      </c>
      <c r="D203" s="26"/>
      <c r="E203" s="26"/>
      <c r="F203" s="30"/>
      <c r="G203" s="32"/>
      <c r="H203" s="1"/>
      <c r="I203" s="18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s="8" customFormat="1" ht="32" x14ac:dyDescent="0.2">
      <c r="A204" s="5" t="s">
        <v>111</v>
      </c>
      <c r="B204" s="7" t="s">
        <v>297</v>
      </c>
      <c r="C204" s="26"/>
      <c r="D204" s="26"/>
      <c r="E204" s="26"/>
      <c r="F204" s="30"/>
      <c r="G204" s="32" t="s">
        <v>422</v>
      </c>
      <c r="H204" s="1"/>
      <c r="I204" s="18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s="8" customFormat="1" ht="32" x14ac:dyDescent="0.2">
      <c r="A205" s="5" t="s">
        <v>112</v>
      </c>
      <c r="B205" s="7" t="s">
        <v>298</v>
      </c>
      <c r="C205" s="26"/>
      <c r="D205" s="26"/>
      <c r="E205" s="26"/>
      <c r="F205" s="30" t="s">
        <v>422</v>
      </c>
      <c r="G205" s="32"/>
      <c r="H205" s="1"/>
      <c r="I205" s="18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s="8" customFormat="1" ht="32" x14ac:dyDescent="0.2">
      <c r="A206" s="5" t="s">
        <v>113</v>
      </c>
      <c r="B206" s="7" t="s">
        <v>299</v>
      </c>
      <c r="C206" s="26"/>
      <c r="D206" s="26" t="s">
        <v>422</v>
      </c>
      <c r="E206" s="26"/>
      <c r="F206" s="30"/>
      <c r="G206" s="32"/>
      <c r="H206" s="1"/>
      <c r="I206" s="18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6" x14ac:dyDescent="0.2">
      <c r="A207" s="5" t="s">
        <v>114</v>
      </c>
      <c r="B207" s="4"/>
      <c r="C207" s="27">
        <f>COUNTIF(C193:C206,"x")</f>
        <v>5</v>
      </c>
      <c r="D207" s="27">
        <f>COUNTIF(D193:D206,"x")</f>
        <v>5</v>
      </c>
      <c r="E207" s="27">
        <f>COUNTIF(E193:E206,"x")</f>
        <v>0</v>
      </c>
      <c r="F207" s="27">
        <f>COUNTIF(F193:F206,"x")</f>
        <v>1</v>
      </c>
      <c r="G207" s="31">
        <f>COUNTIF(G193:G206,"x")</f>
        <v>2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">
      <c r="A208" s="15" t="s">
        <v>372</v>
      </c>
      <c r="B208" s="25"/>
      <c r="C208" s="51">
        <f>IF(SUM(C207:G207)&gt;0,(C207+D207*2+E207*3+F207*4+G207*5)/SUM(C207:G207),0)</f>
        <v>2.2307692307692308</v>
      </c>
      <c r="D208" s="51"/>
      <c r="E208" s="51"/>
      <c r="F208" s="51"/>
      <c r="G208" s="51"/>
      <c r="H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30" s="8" customFormat="1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30" ht="16" x14ac:dyDescent="0.2">
      <c r="A210" s="2">
        <v>9</v>
      </c>
      <c r="B210" s="52" t="s">
        <v>370</v>
      </c>
      <c r="C210" s="53"/>
      <c r="D210" s="53"/>
      <c r="E210" s="53"/>
      <c r="F210" s="53"/>
      <c r="G210" s="5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30" s="8" customFormat="1" ht="63" customHeight="1" x14ac:dyDescent="0.2">
      <c r="A211" s="2"/>
      <c r="B211" s="54" t="s">
        <v>346</v>
      </c>
      <c r="C211" s="55"/>
      <c r="D211" s="55"/>
      <c r="E211" s="55"/>
      <c r="F211" s="55"/>
      <c r="G211" s="5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</row>
    <row r="212" spans="1:130" ht="32" x14ac:dyDescent="0.2">
      <c r="A212" s="5" t="s">
        <v>392</v>
      </c>
      <c r="B212" s="7" t="s">
        <v>300</v>
      </c>
      <c r="C212" s="27" t="s">
        <v>422</v>
      </c>
      <c r="D212" s="27"/>
      <c r="E212" s="27"/>
      <c r="F212" s="33"/>
      <c r="G212" s="32"/>
      <c r="H212" s="1"/>
      <c r="I212" s="18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30" ht="16" x14ac:dyDescent="0.2">
      <c r="A213" s="5" t="s">
        <v>393</v>
      </c>
      <c r="B213" s="7" t="s">
        <v>301</v>
      </c>
      <c r="C213" s="27"/>
      <c r="D213" s="27"/>
      <c r="E213" s="27"/>
      <c r="F213" s="33" t="s">
        <v>422</v>
      </c>
      <c r="G213" s="32"/>
      <c r="H213" s="1"/>
      <c r="I213" s="18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30" ht="16" x14ac:dyDescent="0.2">
      <c r="A214" s="5" t="s">
        <v>394</v>
      </c>
      <c r="B214" s="7" t="s">
        <v>364</v>
      </c>
      <c r="C214" s="27"/>
      <c r="D214" s="27"/>
      <c r="E214" s="27"/>
      <c r="F214" s="33" t="s">
        <v>422</v>
      </c>
      <c r="G214" s="32"/>
      <c r="H214" s="1"/>
      <c r="I214" s="18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30" ht="32" x14ac:dyDescent="0.2">
      <c r="A215" s="5" t="s">
        <v>395</v>
      </c>
      <c r="B215" s="7" t="s">
        <v>302</v>
      </c>
      <c r="C215" s="27"/>
      <c r="D215" s="27"/>
      <c r="E215" s="27" t="s">
        <v>422</v>
      </c>
      <c r="F215" s="33"/>
      <c r="G215" s="32"/>
      <c r="H215" s="1"/>
      <c r="I215" s="20"/>
      <c r="K215" s="1"/>
      <c r="L215" s="1"/>
      <c r="M215" s="1"/>
      <c r="N215" s="1"/>
      <c r="O215" s="1"/>
      <c r="P215" s="1"/>
      <c r="Q215" s="1"/>
      <c r="R215" s="1"/>
      <c r="S215" s="1"/>
    </row>
    <row r="216" spans="1:130" ht="32" x14ac:dyDescent="0.2">
      <c r="A216" s="5" t="s">
        <v>396</v>
      </c>
      <c r="B216" s="7" t="s">
        <v>303</v>
      </c>
      <c r="C216" s="27" t="s">
        <v>422</v>
      </c>
      <c r="D216" s="27"/>
      <c r="E216" s="27"/>
      <c r="F216" s="33"/>
      <c r="G216" s="32"/>
      <c r="H216" s="1"/>
      <c r="I216" s="18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30" ht="16" x14ac:dyDescent="0.2">
      <c r="A217" s="5" t="s">
        <v>397</v>
      </c>
      <c r="B217" s="7" t="s">
        <v>304</v>
      </c>
      <c r="C217" s="27"/>
      <c r="D217" s="27"/>
      <c r="E217" s="27"/>
      <c r="F217" s="33" t="s">
        <v>422</v>
      </c>
      <c r="G217" s="32"/>
      <c r="H217" s="1"/>
      <c r="I217" s="18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30" ht="32" x14ac:dyDescent="0.2">
      <c r="A218" s="5" t="s">
        <v>398</v>
      </c>
      <c r="B218" s="7" t="s">
        <v>305</v>
      </c>
      <c r="C218" s="27"/>
      <c r="D218" s="27"/>
      <c r="E218" s="27" t="s">
        <v>422</v>
      </c>
      <c r="F218" s="33"/>
      <c r="G218" s="32"/>
      <c r="H218" s="1"/>
      <c r="I218" s="18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30" ht="16" x14ac:dyDescent="0.2">
      <c r="A219" s="5" t="s">
        <v>399</v>
      </c>
      <c r="B219" s="7" t="s">
        <v>306</v>
      </c>
      <c r="C219" s="27" t="s">
        <v>422</v>
      </c>
      <c r="D219" s="27"/>
      <c r="E219" s="27"/>
      <c r="F219" s="33"/>
      <c r="G219" s="32"/>
      <c r="H219" s="1"/>
      <c r="I219" s="18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30" ht="16" x14ac:dyDescent="0.2">
      <c r="A220" s="5" t="s">
        <v>400</v>
      </c>
      <c r="B220" s="7" t="s">
        <v>307</v>
      </c>
      <c r="C220" s="27"/>
      <c r="D220" s="27"/>
      <c r="E220" s="27"/>
      <c r="F220" s="33"/>
      <c r="G220" s="32" t="s">
        <v>422</v>
      </c>
      <c r="H220" s="1"/>
      <c r="I220" s="18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30" ht="16" x14ac:dyDescent="0.2">
      <c r="A221" s="5" t="s">
        <v>401</v>
      </c>
      <c r="B221" s="7" t="s">
        <v>308</v>
      </c>
      <c r="C221" s="27"/>
      <c r="D221" s="27"/>
      <c r="E221" s="27"/>
      <c r="F221" s="33" t="s">
        <v>422</v>
      </c>
      <c r="G221" s="32"/>
      <c r="H221" s="1"/>
      <c r="I221" s="18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30" ht="32" x14ac:dyDescent="0.2">
      <c r="A222" s="5" t="s">
        <v>402</v>
      </c>
      <c r="B222" s="7" t="s">
        <v>309</v>
      </c>
      <c r="C222" s="27"/>
      <c r="D222" s="27"/>
      <c r="E222" s="27"/>
      <c r="F222" s="33" t="s">
        <v>422</v>
      </c>
      <c r="G222" s="32"/>
      <c r="H222" s="1"/>
      <c r="I222" s="18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30" ht="16" x14ac:dyDescent="0.2">
      <c r="A223" s="5" t="s">
        <v>403</v>
      </c>
      <c r="B223" s="7" t="s">
        <v>310</v>
      </c>
      <c r="C223" s="27"/>
      <c r="D223" s="27" t="s">
        <v>422</v>
      </c>
      <c r="E223" s="27"/>
      <c r="F223" s="33"/>
      <c r="G223" s="32"/>
      <c r="H223" s="1"/>
      <c r="I223" s="18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30" ht="16" x14ac:dyDescent="0.2">
      <c r="A224" s="5" t="s">
        <v>404</v>
      </c>
      <c r="B224" s="7" t="s">
        <v>365</v>
      </c>
      <c r="C224" s="27"/>
      <c r="D224" s="27"/>
      <c r="E224" s="27"/>
      <c r="F224" s="33"/>
      <c r="G224" s="32" t="s">
        <v>422</v>
      </c>
      <c r="H224" s="1"/>
      <c r="I224" s="18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30" ht="16" x14ac:dyDescent="0.2">
      <c r="A225" s="5" t="s">
        <v>405</v>
      </c>
      <c r="B225" s="7" t="s">
        <v>311</v>
      </c>
      <c r="C225" s="27"/>
      <c r="D225" s="27"/>
      <c r="E225" s="27"/>
      <c r="F225" s="33" t="s">
        <v>422</v>
      </c>
      <c r="G225" s="32"/>
      <c r="H225" s="1"/>
      <c r="I225" s="18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30" ht="16" x14ac:dyDescent="0.2">
      <c r="A226" s="5" t="s">
        <v>406</v>
      </c>
      <c r="B226" s="7" t="s">
        <v>366</v>
      </c>
      <c r="C226" s="27"/>
      <c r="D226" s="27"/>
      <c r="E226" s="27"/>
      <c r="F226" s="33" t="s">
        <v>422</v>
      </c>
      <c r="G226" s="32"/>
      <c r="H226" s="1"/>
      <c r="I226" s="18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30" ht="16" x14ac:dyDescent="0.2">
      <c r="A227" s="5" t="s">
        <v>407</v>
      </c>
      <c r="B227" s="14" t="s">
        <v>312</v>
      </c>
      <c r="C227" s="27"/>
      <c r="D227" s="27"/>
      <c r="E227" s="27"/>
      <c r="F227" s="33"/>
      <c r="G227" s="32" t="s">
        <v>422</v>
      </c>
      <c r="H227" s="1"/>
      <c r="I227" s="18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30" ht="15.75" customHeight="1" x14ac:dyDescent="0.2">
      <c r="A228" s="6" t="s">
        <v>114</v>
      </c>
      <c r="B228" s="16"/>
      <c r="C228" s="28">
        <f>COUNTIF(C212:C227,"x")</f>
        <v>3</v>
      </c>
      <c r="D228" s="27">
        <f>COUNTIF(D212:D227,"x")</f>
        <v>1</v>
      </c>
      <c r="E228" s="27">
        <f>COUNTIF(E212:E227,"x")</f>
        <v>2</v>
      </c>
      <c r="F228" s="27">
        <f>COUNTIF(F212:F227,"x")</f>
        <v>7</v>
      </c>
      <c r="G228" s="31">
        <f>COUNTIF(G212:G227,"x")</f>
        <v>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30" ht="15.75" customHeight="1" x14ac:dyDescent="0.2">
      <c r="A229" s="15" t="s">
        <v>372</v>
      </c>
      <c r="B229" s="16"/>
      <c r="C229" s="51">
        <f>IF(SUM(C228:G228)&gt;0,(C228+D228*2+E228*3+F228*4+G228*5)/SUM(C228:G228),0)</f>
        <v>3.375</v>
      </c>
      <c r="D229" s="51"/>
      <c r="E229" s="51"/>
      <c r="F229" s="51"/>
      <c r="G229" s="51"/>
      <c r="H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30" ht="16" x14ac:dyDescent="0.2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30" ht="16" x14ac:dyDescent="0.2">
      <c r="A231" s="2">
        <v>10</v>
      </c>
      <c r="B231" s="52" t="s">
        <v>371</v>
      </c>
      <c r="C231" s="53"/>
      <c r="D231" s="53"/>
      <c r="E231" s="53"/>
      <c r="F231" s="53"/>
      <c r="G231" s="5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30" s="8" customFormat="1" ht="63" customHeight="1" x14ac:dyDescent="0.2">
      <c r="A232" s="2"/>
      <c r="B232" s="54" t="s">
        <v>347</v>
      </c>
      <c r="C232" s="55"/>
      <c r="D232" s="55"/>
      <c r="E232" s="55"/>
      <c r="F232" s="55"/>
      <c r="G232" s="5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</row>
    <row r="233" spans="1:130" ht="16" x14ac:dyDescent="0.2">
      <c r="A233" s="5" t="s">
        <v>408</v>
      </c>
      <c r="B233" s="12" t="s">
        <v>313</v>
      </c>
      <c r="C233" s="28"/>
      <c r="D233" s="28"/>
      <c r="E233" s="28"/>
      <c r="F233" s="34"/>
      <c r="G233" s="32"/>
      <c r="H233" s="1"/>
      <c r="I233" s="18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30" ht="16" x14ac:dyDescent="0.2">
      <c r="A234" s="5" t="s">
        <v>409</v>
      </c>
      <c r="B234" s="12" t="s">
        <v>314</v>
      </c>
      <c r="C234" s="28"/>
      <c r="D234" s="28"/>
      <c r="E234" s="28"/>
      <c r="F234" s="34"/>
      <c r="G234" s="32"/>
      <c r="H234" s="1"/>
      <c r="I234" s="20"/>
      <c r="K234" s="1"/>
      <c r="L234" s="1"/>
      <c r="M234" s="1"/>
      <c r="N234" s="1"/>
      <c r="O234" s="1"/>
      <c r="P234" s="1"/>
      <c r="Q234" s="1"/>
      <c r="R234" s="1"/>
      <c r="S234" s="1"/>
    </row>
    <row r="235" spans="1:130" ht="32" x14ac:dyDescent="0.2">
      <c r="A235" s="5" t="s">
        <v>410</v>
      </c>
      <c r="B235" s="7" t="s">
        <v>315</v>
      </c>
      <c r="C235" s="28"/>
      <c r="D235" s="28"/>
      <c r="E235" s="28"/>
      <c r="F235" s="34" t="s">
        <v>422</v>
      </c>
      <c r="G235" s="32"/>
      <c r="H235" s="1"/>
      <c r="I235" s="20"/>
      <c r="K235" s="1"/>
      <c r="L235" s="1"/>
      <c r="M235" s="1"/>
      <c r="N235" s="1"/>
      <c r="O235" s="1"/>
      <c r="P235" s="1"/>
      <c r="Q235" s="1"/>
      <c r="R235" s="1"/>
      <c r="S235" s="1"/>
    </row>
    <row r="236" spans="1:130" ht="32" x14ac:dyDescent="0.2">
      <c r="A236" s="5" t="s">
        <v>411</v>
      </c>
      <c r="B236" s="7" t="s">
        <v>316</v>
      </c>
      <c r="C236" s="28"/>
      <c r="D236" s="28" t="s">
        <v>422</v>
      </c>
      <c r="E236" s="28"/>
      <c r="F236" s="34"/>
      <c r="G236" s="32"/>
      <c r="H236" s="1"/>
      <c r="I236" s="20"/>
      <c r="K236" s="1"/>
      <c r="L236" s="1"/>
      <c r="M236" s="1"/>
      <c r="N236" s="1"/>
      <c r="O236" s="1"/>
      <c r="P236" s="1"/>
      <c r="Q236" s="1"/>
      <c r="R236" s="1"/>
      <c r="S236" s="1"/>
    </row>
    <row r="237" spans="1:130" ht="16" x14ac:dyDescent="0.2">
      <c r="A237" s="5" t="s">
        <v>412</v>
      </c>
      <c r="B237" s="12" t="s">
        <v>317</v>
      </c>
      <c r="C237" s="28"/>
      <c r="D237" s="28"/>
      <c r="E237" s="28"/>
      <c r="F237" s="34"/>
      <c r="G237" s="32"/>
      <c r="H237" s="1"/>
      <c r="I237" s="18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30" ht="51" customHeight="1" x14ac:dyDescent="0.2">
      <c r="A238" s="5" t="s">
        <v>413</v>
      </c>
      <c r="B238" s="7" t="s">
        <v>318</v>
      </c>
      <c r="C238" s="28"/>
      <c r="D238" s="28"/>
      <c r="E238" s="28"/>
      <c r="F238" s="34"/>
      <c r="G238" s="32"/>
      <c r="H238" s="1"/>
      <c r="I238" s="18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30" ht="32" x14ac:dyDescent="0.2">
      <c r="A239" s="5" t="s">
        <v>414</v>
      </c>
      <c r="B239" s="7" t="s">
        <v>319</v>
      </c>
      <c r="C239" s="28"/>
      <c r="D239" s="28"/>
      <c r="E239" s="28"/>
      <c r="F239" s="34"/>
      <c r="G239" s="32" t="s">
        <v>422</v>
      </c>
      <c r="H239" s="1"/>
      <c r="I239" s="18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30" ht="32" x14ac:dyDescent="0.2">
      <c r="A240" s="5" t="s">
        <v>415</v>
      </c>
      <c r="B240" s="12" t="s">
        <v>320</v>
      </c>
      <c r="C240" s="28"/>
      <c r="D240" s="28"/>
      <c r="E240" s="28"/>
      <c r="F240" s="34"/>
      <c r="G240" s="32"/>
      <c r="H240" s="1"/>
      <c r="I240" s="18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48" x14ac:dyDescent="0.2">
      <c r="A241" s="5" t="s">
        <v>416</v>
      </c>
      <c r="B241" s="48" t="s">
        <v>321</v>
      </c>
      <c r="C241" s="28" t="s">
        <v>422</v>
      </c>
      <c r="D241" s="28"/>
      <c r="E241" s="28"/>
      <c r="F241" s="34"/>
      <c r="G241" s="32"/>
      <c r="H241" s="1"/>
      <c r="I241" s="18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32" x14ac:dyDescent="0.2">
      <c r="A242" s="5" t="s">
        <v>417</v>
      </c>
      <c r="B242" s="12" t="s">
        <v>322</v>
      </c>
      <c r="C242" s="28"/>
      <c r="D242" s="28"/>
      <c r="E242" s="28"/>
      <c r="F242" s="34"/>
      <c r="G242" s="32"/>
      <c r="H242" s="1"/>
      <c r="I242" s="18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32" x14ac:dyDescent="0.2">
      <c r="A243" s="5" t="s">
        <v>418</v>
      </c>
      <c r="B243" s="7" t="s">
        <v>323</v>
      </c>
      <c r="C243" s="28"/>
      <c r="D243" s="28"/>
      <c r="E243" s="28" t="s">
        <v>422</v>
      </c>
      <c r="F243" s="34"/>
      <c r="G243" s="32"/>
      <c r="H243" s="1"/>
      <c r="I243" s="18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32" x14ac:dyDescent="0.2">
      <c r="A244" s="5" t="s">
        <v>419</v>
      </c>
      <c r="B244" s="7" t="s">
        <v>324</v>
      </c>
      <c r="C244" s="28"/>
      <c r="D244" s="28"/>
      <c r="E244" s="28" t="s">
        <v>422</v>
      </c>
      <c r="F244" s="34"/>
      <c r="G244" s="32"/>
      <c r="I244" s="18"/>
      <c r="J244" s="1"/>
    </row>
    <row r="245" spans="1:19" ht="32" x14ac:dyDescent="0.2">
      <c r="A245" s="5" t="s">
        <v>420</v>
      </c>
      <c r="B245" s="7" t="s">
        <v>325</v>
      </c>
      <c r="C245" s="28"/>
      <c r="D245" s="28"/>
      <c r="E245" s="28"/>
      <c r="F245" s="34"/>
      <c r="G245" s="32" t="s">
        <v>422</v>
      </c>
      <c r="I245" s="18"/>
      <c r="J245" s="1"/>
    </row>
    <row r="246" spans="1:19" ht="16" x14ac:dyDescent="0.2">
      <c r="A246" s="5" t="s">
        <v>421</v>
      </c>
      <c r="B246" s="7" t="s">
        <v>326</v>
      </c>
      <c r="C246" s="28"/>
      <c r="D246" s="28"/>
      <c r="E246" s="28" t="s">
        <v>422</v>
      </c>
      <c r="F246" s="34"/>
      <c r="G246" s="32"/>
      <c r="I246" s="18"/>
      <c r="J246" s="1"/>
    </row>
    <row r="247" spans="1:19" ht="15" customHeight="1" x14ac:dyDescent="0.2">
      <c r="A247" s="5" t="s">
        <v>114</v>
      </c>
      <c r="B247" s="7"/>
      <c r="C247" s="28">
        <f>COUNTIF(C233:C246,"x")</f>
        <v>1</v>
      </c>
      <c r="D247" s="28">
        <f>COUNTIF(D233:D246,"x")</f>
        <v>1</v>
      </c>
      <c r="E247" s="28">
        <f>COUNTIF(E233:E246,"x")</f>
        <v>3</v>
      </c>
      <c r="F247" s="28">
        <f>COUNTIF(F233:F246,"x")</f>
        <v>1</v>
      </c>
      <c r="G247" s="35">
        <f>COUNTIF(G233:G246,"x")</f>
        <v>2</v>
      </c>
      <c r="I247" s="1"/>
      <c r="J247" s="1"/>
    </row>
    <row r="248" spans="1:19" ht="15" customHeight="1" x14ac:dyDescent="0.2">
      <c r="A248" s="15" t="s">
        <v>372</v>
      </c>
      <c r="B248" s="25"/>
      <c r="C248" s="51">
        <f>IF(SUM(C247:G247)&gt;0,(C247+D247*2+E247*3+F247*4+G247*5)/SUM(C247:G247),0)</f>
        <v>3.25</v>
      </c>
      <c r="D248" s="51"/>
      <c r="E248" s="51"/>
      <c r="F248" s="51"/>
      <c r="G248" s="51"/>
    </row>
    <row r="249" spans="1:19" s="8" customFormat="1" ht="15" customHeight="1" x14ac:dyDescent="0.2">
      <c r="H249" s="36"/>
      <c r="I249" s="1"/>
      <c r="J249" s="1"/>
    </row>
    <row r="250" spans="1:19" s="8" customFormat="1" ht="15" customHeight="1" x14ac:dyDescent="0.15">
      <c r="A250"/>
      <c r="B250"/>
      <c r="C250"/>
      <c r="D250"/>
      <c r="E250"/>
      <c r="F250"/>
      <c r="G250"/>
      <c r="H250" s="36"/>
      <c r="I250"/>
    </row>
    <row r="251" spans="1:19" s="8" customFormat="1" ht="15" customHeight="1" x14ac:dyDescent="0.15">
      <c r="A251"/>
      <c r="B251"/>
      <c r="C251"/>
      <c r="D251"/>
      <c r="E251"/>
      <c r="F251"/>
      <c r="G251"/>
      <c r="H251" s="36"/>
      <c r="I251"/>
    </row>
  </sheetData>
  <mergeCells count="31">
    <mergeCell ref="C248:G248"/>
    <mergeCell ref="B4:G4"/>
    <mergeCell ref="B5:G5"/>
    <mergeCell ref="B29:G29"/>
    <mergeCell ref="B53:G53"/>
    <mergeCell ref="B77:G77"/>
    <mergeCell ref="B98:G98"/>
    <mergeCell ref="B28:G28"/>
    <mergeCell ref="B231:G231"/>
    <mergeCell ref="B232:G232"/>
    <mergeCell ref="B211:G211"/>
    <mergeCell ref="B144:G144"/>
    <mergeCell ref="B97:G97"/>
    <mergeCell ref="B52:G52"/>
    <mergeCell ref="B76:G76"/>
    <mergeCell ref="B145:G145"/>
    <mergeCell ref="C142:G142"/>
    <mergeCell ref="C165:G165"/>
    <mergeCell ref="C189:G189"/>
    <mergeCell ref="C208:G208"/>
    <mergeCell ref="C229:G229"/>
    <mergeCell ref="B167:G167"/>
    <mergeCell ref="B191:G191"/>
    <mergeCell ref="B210:G210"/>
    <mergeCell ref="B168:G168"/>
    <mergeCell ref="B192:G192"/>
    <mergeCell ref="I2:I3"/>
    <mergeCell ref="C26:G26"/>
    <mergeCell ref="C50:G50"/>
    <mergeCell ref="C74:G74"/>
    <mergeCell ref="C95:G9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Heurística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Heurística</dc:title>
  <dc:creator>Silvia Teresita Acuña Castillo</dc:creator>
  <cp:lastModifiedBy>Usuario de Microsoft Office</cp:lastModifiedBy>
  <dcterms:created xsi:type="dcterms:W3CDTF">2015-03-13T17:29:07Z</dcterms:created>
  <dcterms:modified xsi:type="dcterms:W3CDTF">2018-03-22T16:56:20Z</dcterms:modified>
</cp:coreProperties>
</file>