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2"/>
  </bookViews>
  <sheets>
    <sheet name="trend" sheetId="5" r:id="rId1"/>
    <sheet name="_settings" sheetId="2" r:id="rId2"/>
    <sheet name="_input" sheetId="1" r:id="rId3"/>
    <sheet name="_input2" sheetId="6" r:id="rId4"/>
    <sheet name="_input3" sheetId="7" r:id="rId5"/>
  </sheets>
  <definedNames>
    <definedName name="trendChartDataSource" localSheetId="2">OFFSET(_input!$C11,0,0,COUNTA(_input!$A:$A)-1, 4)</definedName>
  </definedNames>
  <calcPr calcId="125725"/>
</workbook>
</file>

<file path=xl/calcChain.xml><?xml version="1.0" encoding="utf-8"?>
<calcChain xmlns="http://schemas.openxmlformats.org/spreadsheetml/2006/main">
  <c r="K13" i="1"/>
  <c r="K14"/>
  <c r="K15"/>
  <c r="K16"/>
  <c r="K17"/>
  <c r="K18"/>
  <c r="K19"/>
  <c r="K20"/>
  <c r="K21"/>
  <c r="K22"/>
  <c r="K23"/>
  <c r="J13"/>
  <c r="J14"/>
  <c r="J15"/>
  <c r="J16"/>
  <c r="J17"/>
  <c r="J18"/>
  <c r="J19"/>
  <c r="J20"/>
  <c r="J21"/>
  <c r="J22"/>
  <c r="J23"/>
  <c r="H13"/>
  <c r="H14"/>
  <c r="H15"/>
  <c r="H16"/>
  <c r="H17"/>
  <c r="H18"/>
  <c r="H19"/>
  <c r="H20"/>
  <c r="H21"/>
  <c r="H22"/>
  <c r="H23"/>
  <c r="G13"/>
  <c r="G14"/>
  <c r="G15"/>
  <c r="G16"/>
  <c r="G17"/>
  <c r="G18"/>
  <c r="G19"/>
  <c r="G20"/>
  <c r="G21"/>
  <c r="G22"/>
  <c r="G23"/>
  <c r="F13"/>
  <c r="F14"/>
  <c r="F15"/>
  <c r="F16"/>
  <c r="F17"/>
  <c r="F18"/>
  <c r="F19"/>
  <c r="F20"/>
  <c r="F21"/>
  <c r="F22"/>
  <c r="F23"/>
  <c r="E13"/>
  <c r="E14"/>
  <c r="E15"/>
  <c r="E16"/>
  <c r="E17"/>
  <c r="E18"/>
  <c r="E19"/>
  <c r="E20"/>
  <c r="E21"/>
  <c r="E22"/>
  <c r="E23"/>
  <c r="D13"/>
  <c r="D14"/>
  <c r="D15"/>
  <c r="D16"/>
  <c r="D17"/>
  <c r="D18"/>
  <c r="D19"/>
  <c r="D20"/>
  <c r="D21"/>
  <c r="D22"/>
  <c r="D23"/>
  <c r="C13"/>
  <c r="C14"/>
  <c r="C15"/>
  <c r="C16"/>
  <c r="C17"/>
  <c r="C18"/>
  <c r="C19"/>
  <c r="C20"/>
  <c r="C21"/>
  <c r="C22"/>
  <c r="C23"/>
  <c r="K12"/>
  <c r="AA28" i="5" s="1"/>
  <c r="C12" i="1"/>
  <c r="C28" i="5" s="1"/>
  <c r="F12" i="1"/>
  <c r="E12"/>
  <c r="J12" s="1"/>
  <c r="T28" i="5" s="1"/>
  <c r="D12" i="1"/>
  <c r="H28" i="5" s="1"/>
  <c r="N28" l="1"/>
  <c r="U28"/>
  <c r="N12" i="1"/>
  <c r="G12"/>
  <c r="R28" i="5" s="1"/>
  <c r="H12" i="1"/>
  <c r="Y28" i="5" s="1"/>
  <c r="L12" i="1"/>
  <c r="M1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<sst xmlns="http://schemas.openxmlformats.org/spreadsheetml/2006/main" count="52" uniqueCount="45">
  <si>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</si>
  <si>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</si>
  <si>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</si>
  <si>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</si>
  <si>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</si>
  <si>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</si>
  <si>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</si>
  <si>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</si>
  <si>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</si>
  <si>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</si>
  <si>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</si>
  <si>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</si>
  <si>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 xml:space="preserve">    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</si>
  <si>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</si>
  <si>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</si>
  <si>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</si>
  <si>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</si>
  <si>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</si>
  <si>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 xml:space="preserve"> </t>
    <phoneticPr fontId="1" type="noConversion"/>
  </si>
  <si>
    <t>访问量</t>
    <phoneticPr fontId="1" type="noConversion"/>
  </si>
  <si>
    <t>jdbc</t>
    <phoneticPr fontId="1" type="noConversion"/>
  </si>
  <si>
    <t>机器名</t>
    <phoneticPr fontId="1" type="noConversion"/>
  </si>
  <si>
    <t>今日访问量</t>
    <phoneticPr fontId="1" type="noConversion"/>
  </si>
  <si>
    <t>db-crm-pss00.db01</t>
    <phoneticPr fontId="1" type="noConversion"/>
  </si>
  <si>
    <t>今日访问量</t>
    <phoneticPr fontId="1" type="noConversion"/>
  </si>
  <si>
    <t>今日访问量</t>
    <phoneticPr fontId="1" type="noConversion"/>
  </si>
  <si>
    <t>昨日访问量</t>
    <phoneticPr fontId="1" type="noConversion"/>
  </si>
  <si>
    <t>同比</t>
    <phoneticPr fontId="1" type="noConversion"/>
  </si>
  <si>
    <t>上周同期访问量</t>
    <phoneticPr fontId="1" type="noConversion"/>
  </si>
  <si>
    <t>环比</t>
    <phoneticPr fontId="1" type="noConversion"/>
  </si>
  <si>
    <t>今日总</t>
    <phoneticPr fontId="1" type="noConversion"/>
  </si>
  <si>
    <t>昨日总</t>
    <phoneticPr fontId="1" type="noConversion"/>
  </si>
  <si>
    <t>上周总</t>
    <phoneticPr fontId="1" type="noConversion"/>
  </si>
  <si>
    <t>机器名</t>
    <phoneticPr fontId="1" type="noConversion"/>
  </si>
  <si>
    <t>日访问量趋势图</t>
    <phoneticPr fontId="1" type="noConversion"/>
  </si>
  <si>
    <t>访问量数据表</t>
    <phoneticPr fontId="1" type="noConversion"/>
  </si>
  <si>
    <t>机器名</t>
    <phoneticPr fontId="1" type="noConversion"/>
  </si>
  <si>
    <t>环比差</t>
    <phoneticPr fontId="1" type="noConversion"/>
  </si>
  <si>
    <t>同比差</t>
    <phoneticPr fontId="1" type="noConversion"/>
  </si>
  <si>
    <t>dummy</t>
    <phoneticPr fontId="1" type="noConversion"/>
  </si>
  <si>
    <t>admin</t>
    <phoneticPr fontId="1" type="noConversion"/>
  </si>
  <si>
    <t>admin</t>
    <phoneticPr fontId="1" type="noConversion"/>
  </si>
  <si>
    <t>SELECT hostname, count(*) from crm_tomcat_pangu where ts &gt; DATEADD('DAY', -1, NOW()) and ts &lt; NOW() group by hostname;</t>
  </si>
  <si>
    <t>SELECT hostname, count(*) from crm_tomcat_pangu where ts &gt; DATEADD('DAY', -2, NOW()) and ts &lt; DATEADD('DAY', -1, NOW()) group by hostname;</t>
    <phoneticPr fontId="1" type="noConversion"/>
  </si>
  <si>
    <t>SELECT hostname, count(*) from crm_tomcat_pangu where ts &gt; DATEADD('DAY', -8, NOW()) and ts &lt; DATEADD('DAY', -7, NOW()) group by hostname;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</si>
</sst>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3" tint="0.79998168889431442"/>
      </top>
      <bottom style="thin">
        <color theme="0" tint="-0.14993743705557422"/>
      </bottom>
      <diagonal/>
    </border>
    <border>
      <left/>
      <right/>
      <top style="thin">
        <color theme="3" tint="0.7999816888943144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3" tint="0.7999816888943144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3" tint="0.7999816888943144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3" tint="0.79998168889431442"/>
      </top>
      <bottom style="thin">
        <color theme="0" tint="-0.14990691854609822"/>
      </bottom>
      <diagonal/>
    </border>
    <border>
      <left style="thin">
        <color theme="0" tint="-0.1498764000366222"/>
      </left>
      <right/>
      <top style="thin">
        <color theme="0" tint="-0.14990691854609822"/>
      </top>
      <bottom style="thin">
        <color theme="0" tint="-0.14990691854609822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12" xfId="0" applyBorder="1" applyAlignment="1">
      <alignment vertical="center"/>
    </xf>
    <xf numFmtId="10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10" fontId="0" fillId="0" borderId="13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2" xfId="0" applyBorder="1">
      <alignment vertical="center"/>
    </xf>
    <xf numFmtId="20" fontId="5" fillId="2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3" xfId="0" applyNumberForma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6" borderId="24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5" xfId="0" applyBorder="1">
      <alignment vertical="center"/>
    </xf>
    <xf numFmtId="3" fontId="0" fillId="0" borderId="26" xfId="0" applyNumberFormat="1" applyBorder="1" applyAlignment="1">
      <alignment horizontal="right" vertical="center"/>
    </xf>
    <xf numFmtId="0" fontId="0" fillId="0" borderId="12" xfId="0" applyBorder="1">
      <alignment vertical="center"/>
    </xf>
    <xf numFmtId="0" fontId="8" fillId="6" borderId="16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3" fontId="0" fillId="0" borderId="9" xfId="0" applyNumberFormat="1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5" xfId="0" applyBorder="1">
      <alignment vertical="center"/>
    </xf>
    <xf numFmtId="0" fontId="8" fillId="6" borderId="19" xfId="0" applyFont="1" applyFill="1" applyBorder="1" applyAlignment="1">
      <alignment horizontal="center" vertical="center"/>
    </xf>
    <xf numFmtId="0" fontId="0" fillId="0" borderId="21" xfId="0" applyBorder="1">
      <alignment vertical="center"/>
    </xf>
    <xf numFmtId="3" fontId="0" fillId="0" borderId="11" xfId="0" applyNumberFormat="1" applyBorder="1" applyAlignment="1">
      <alignment horizontal="right"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_input!$C$12</c:f>
              <c:strCache>
                <c:ptCount val="1"/>
                <c:pt idx="0">
                  <c:v>db-crm-pss00.db01</c:v>
                </c:pt>
              </c:strCache>
            </c:strRef>
          </c:tx>
          <c:cat>
            <c:strRef>
              <c:f>_input!$D$11:$F$11</c:f>
              <c:strCache>
                <c:ptCount val="3"/>
                <c:pt idx="0">
                  <c:v>今日访问量</c:v>
                </c:pt>
                <c:pt idx="1">
                  <c:v>昨日访问量</c:v>
                </c:pt>
                <c:pt idx="2">
                  <c:v>上周同期访问量</c:v>
                </c:pt>
              </c:strCache>
            </c:strRef>
          </c:cat>
          <c:val>
            <c:numRef>
              <c:f>_input!$D$12:$F$12</c:f>
              <c:numCache>
                <c:formatCode>#,##0</c:formatCode>
                <c:ptCount val="3"/>
                <c:pt idx="0">
                  <c:v>47952</c:v>
                </c:pt>
                <c:pt idx="1">
                  <c:v>45583</c:v>
                </c:pt>
                <c:pt idx="2">
                  <c:v>136</c:v>
                </c:pt>
              </c:numCache>
            </c:numRef>
          </c:val>
        </c:ser>
        <c:marker val="1"/>
        <c:axId val="55117696"/>
        <c:axId val="55119232"/>
      </c:lineChart>
      <c:catAx>
        <c:axId val="5511769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55119232"/>
        <c:crosses val="autoZero"/>
        <c:auto val="1"/>
        <c:lblAlgn val="ctr"/>
        <c:lblOffset val="100"/>
      </c:catAx>
      <c:valAx>
        <c:axId val="5511923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5511769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27</xdr:col>
      <xdr:colOff>47625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9" insertRow="1" totalsRowShown="0" headerRowDxfId="10" headerRowBorderDxfId="9" tableBorderDxfId="8" totalsRowBorderDxfId="7">
  <autoFilter ref="A8:G9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showGridLines="0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6" width="6.125" customWidth="1"/>
    <col min="17" max="17" width="1.5" customWidth="1"/>
    <col min="18" max="18" width="8.5" bestFit="1" customWidth="1"/>
    <col min="19" max="19" width="1.5" customWidth="1"/>
    <col min="20" max="20" width="2.25" customWidth="1"/>
    <col min="21" max="23" width="6.125" customWidth="1"/>
    <col min="24" max="24" width="1.5" customWidth="1"/>
    <col min="25" max="25" width="13.25" customWidth="1"/>
    <col min="26" max="26" width="1.625" customWidth="1"/>
    <col min="27" max="27" width="2.25" customWidth="1"/>
  </cols>
  <sheetData>
    <row r="1" spans="2:17" ht="3.75" customHeight="1">
      <c r="Q1" s="5"/>
    </row>
    <row r="2" spans="2:17">
      <c r="B2" s="28" t="s">
        <v>34</v>
      </c>
      <c r="C2" s="28"/>
      <c r="D2" s="28"/>
      <c r="E2" s="28"/>
      <c r="F2" s="28"/>
      <c r="G2" s="28"/>
      <c r="H2" s="28"/>
      <c r="I2" s="28"/>
      <c r="Q2" s="5"/>
    </row>
    <row r="3" spans="2:17">
      <c r="Q3" s="5"/>
    </row>
    <row r="4" spans="2:17">
      <c r="B4" s="29" t="s">
        <v>19</v>
      </c>
      <c r="C4" s="29"/>
      <c r="D4" s="29"/>
      <c r="Q4" s="5"/>
    </row>
    <row r="5" spans="2:17" ht="3" customHeight="1">
      <c r="Q5" s="5"/>
    </row>
    <row r="6" spans="2:17">
      <c r="Q6" s="5"/>
    </row>
    <row r="7" spans="2:17">
      <c r="Q7" s="5"/>
    </row>
    <row r="8" spans="2:17">
      <c r="Q8" s="5"/>
    </row>
    <row r="9" spans="2:17">
      <c r="Q9" s="5"/>
    </row>
    <row r="10" spans="2:17">
      <c r="Q10" s="5"/>
    </row>
    <row r="11" spans="2:17">
      <c r="Q11" s="5"/>
    </row>
    <row r="12" spans="2:17">
      <c r="Q12" s="5"/>
    </row>
    <row r="13" spans="2:17">
      <c r="Q13" s="5"/>
    </row>
    <row r="14" spans="2:17">
      <c r="Q14" s="5"/>
    </row>
    <row r="15" spans="2:17">
      <c r="Q15" s="5"/>
    </row>
    <row r="16" spans="2:17">
      <c r="Q16" s="5"/>
    </row>
    <row r="17" spans="1:27">
      <c r="Q17" s="5"/>
    </row>
    <row r="18" spans="1:27">
      <c r="Q18" s="5"/>
    </row>
    <row r="19" spans="1:27">
      <c r="Q19" s="5"/>
    </row>
    <row r="20" spans="1:27">
      <c r="Q20" s="5"/>
    </row>
    <row r="21" spans="1:27">
      <c r="Q21" s="5"/>
    </row>
    <row r="22" spans="1:27">
      <c r="Q22" s="5"/>
    </row>
    <row r="23" spans="1:27">
      <c r="Q23" s="5"/>
    </row>
    <row r="24" spans="1:27">
      <c r="B24" s="28" t="s">
        <v>35</v>
      </c>
      <c r="C24" s="28"/>
      <c r="D24" s="28"/>
      <c r="E24" s="28"/>
      <c r="F24" s="28"/>
      <c r="G24" s="28"/>
      <c r="H24" s="28"/>
      <c r="I24" s="28"/>
      <c r="Q24" s="5"/>
      <c r="V24" t="s">
        <v>12</v>
      </c>
    </row>
    <row r="25" spans="1:27" ht="3.75" customHeight="1"/>
    <row r="26" spans="1:27" ht="3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35.25" customHeight="1">
      <c r="B27" s="35" t="s">
        <v>36</v>
      </c>
      <c r="C27" s="36"/>
      <c r="D27" s="36"/>
      <c r="E27" s="36"/>
      <c r="F27" s="36"/>
      <c r="G27" s="37"/>
      <c r="H27" s="35" t="s">
        <v>13</v>
      </c>
      <c r="I27" s="36"/>
      <c r="J27" s="36"/>
      <c r="K27" s="36"/>
      <c r="L27" s="36"/>
      <c r="M27" s="40"/>
      <c r="N27" s="43" t="s">
        <v>14</v>
      </c>
      <c r="O27" s="31"/>
      <c r="P27" s="31"/>
      <c r="Q27" s="31"/>
      <c r="R27" s="31"/>
      <c r="S27" s="31"/>
      <c r="T27" s="44"/>
      <c r="U27" s="30" t="s">
        <v>15</v>
      </c>
      <c r="V27" s="31"/>
      <c r="W27" s="31"/>
      <c r="X27" s="31"/>
      <c r="Y27" s="31"/>
      <c r="Z27" s="31"/>
      <c r="AA27" s="32"/>
    </row>
    <row r="28" spans="1:27" ht="16.5" customHeight="1">
      <c r="A28" s="22" t="s">
        <v>18</v>
      </c>
      <c r="B28" s="21"/>
      <c r="C28" s="41" t="str">
        <f>_input!$C12</f>
        <v>db-crm-pss00.db01</v>
      </c>
      <c r="D28" s="39"/>
      <c r="E28" s="39"/>
      <c r="F28" s="39"/>
      <c r="G28" s="42"/>
      <c r="H28" s="38">
        <f>_input!$D12</f>
        <v>47952</v>
      </c>
      <c r="I28" s="39"/>
      <c r="J28" s="39"/>
      <c r="K28" s="39"/>
      <c r="L28" s="39"/>
      <c r="M28" s="19"/>
      <c r="N28" s="45">
        <f>_input!$J12</f>
        <v>2369</v>
      </c>
      <c r="O28" s="34"/>
      <c r="P28" s="34"/>
      <c r="Q28" s="17" t="s">
        <v>16</v>
      </c>
      <c r="R28" s="18">
        <f>_input!$G12</f>
        <v>5.1971129587784937E-2</v>
      </c>
      <c r="S28" s="18" t="s">
        <v>17</v>
      </c>
      <c r="T28" s="27">
        <f>_input!$J12</f>
        <v>2369</v>
      </c>
      <c r="U28" s="33">
        <f>_input!$K12</f>
        <v>47816</v>
      </c>
      <c r="V28" s="34"/>
      <c r="W28" s="34"/>
      <c r="X28" s="17" t="s">
        <v>16</v>
      </c>
      <c r="Y28" s="18">
        <f>_input!$H12</f>
        <v>351.58823529411762</v>
      </c>
      <c r="Z28" s="18" t="s">
        <v>17</v>
      </c>
      <c r="AA28" s="20">
        <f>_input!$K12</f>
        <v>47816</v>
      </c>
    </row>
  </sheetData>
  <mergeCells count="11">
    <mergeCell ref="B2:I2"/>
    <mergeCell ref="B24:I24"/>
    <mergeCell ref="B4:D4"/>
    <mergeCell ref="U27:AA27"/>
    <mergeCell ref="U28:W28"/>
    <mergeCell ref="B27:G27"/>
    <mergeCell ref="H28:L28"/>
    <mergeCell ref="H27:M27"/>
    <mergeCell ref="C28:G28"/>
    <mergeCell ref="N27:T27"/>
    <mergeCell ref="N28:P28"/>
  </mergeCells>
  <phoneticPr fontId="1" type="noConversion"/>
  <conditionalFormatting sqref="AA28">
    <cfRule type="iconSet" priority="8">
      <iconSet iconSet="3Arrows" showValue="0">
        <cfvo type="percent" val="0"/>
        <cfvo type="num" val="0"/>
        <cfvo type="num" val="0" gte="0"/>
      </iconSet>
    </cfRule>
  </conditionalFormatting>
  <conditionalFormatting sqref="T28">
    <cfRule type="iconSet" priority="9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9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39</v>
      </c>
    </row>
    <row r="2" spans="1:7">
      <c r="A2" s="15" t="s">
        <v>1</v>
      </c>
      <c r="B2" s="15" t="s">
        <v>40</v>
      </c>
    </row>
    <row r="3" spans="1:7">
      <c r="A3" s="14" t="s">
        <v>2</v>
      </c>
      <c r="B3" s="1" t="s">
        <v>41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20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/>
      <c r="C9" s="4"/>
      <c r="D9" s="1"/>
      <c r="E9" s="12"/>
      <c r="F9" s="11"/>
      <c r="G9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N24"/>
  <sheetViews>
    <sheetView tabSelected="1"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12.875" customWidth="1"/>
    <col min="6" max="6" width="15.625" customWidth="1"/>
    <col min="9" max="9" width="12.75" bestFit="1" customWidth="1"/>
    <col min="10" max="11" width="12.75" customWidth="1"/>
    <col min="12" max="14" width="9.25" bestFit="1" customWidth="1"/>
    <col min="16" max="16" width="9.25" bestFit="1" customWidth="1"/>
  </cols>
  <sheetData>
    <row r="1" spans="1:14" ht="18" customHeight="1">
      <c r="A1" t="s">
        <v>42</v>
      </c>
    </row>
    <row r="2" spans="1:14" ht="14.25" thickBot="1">
      <c r="A2" s="2" t="s">
        <v>21</v>
      </c>
      <c r="B2" t="s">
        <v>22</v>
      </c>
    </row>
    <row r="3" spans="1:14" ht="14.25" thickBot="1">
      <c r="A3" s="23" t="s">
        <v>23</v>
      </c>
      <c r="B3" s="3">
        <v>47952</v>
      </c>
    </row>
    <row r="11" spans="1:14">
      <c r="C11" t="s">
        <v>33</v>
      </c>
      <c r="D11" t="s">
        <v>25</v>
      </c>
      <c r="E11" t="s">
        <v>26</v>
      </c>
      <c r="F11" t="s">
        <v>28</v>
      </c>
      <c r="G11" t="s">
        <v>29</v>
      </c>
      <c r="H11" t="s">
        <v>27</v>
      </c>
      <c r="J11" t="s">
        <v>37</v>
      </c>
      <c r="K11" t="s">
        <v>38</v>
      </c>
      <c r="L11" t="s">
        <v>30</v>
      </c>
      <c r="M11" t="s">
        <v>31</v>
      </c>
      <c r="N11" t="s">
        <v>32</v>
      </c>
    </row>
    <row r="12" spans="1:14">
      <c r="C12" s="26" t="str">
        <f>$A3</f>
        <v>db-crm-pss00.db01</v>
      </c>
      <c r="D12" s="24">
        <f>$B3</f>
        <v>47952</v>
      </c>
      <c r="E12" s="24">
        <f>_input2!$B3</f>
        <v>45583</v>
      </c>
      <c r="F12" s="24">
        <f>_input3!$B3</f>
        <v>136</v>
      </c>
      <c r="G12">
        <f>IF($E12=0,0,$D12/$E12-1)</f>
        <v>5.1971129587784937E-2</v>
      </c>
      <c r="H12">
        <f t="shared" ref="H12:H23" si="0">IF($F12=0,0,$D12/$F12-1)</f>
        <v>351.58823529411762</v>
      </c>
      <c r="J12" s="24">
        <f>$D12-$E12</f>
        <v>2369</v>
      </c>
      <c r="K12" s="24">
        <f>$D12-$F12</f>
        <v>47816</v>
      </c>
      <c r="L12">
        <f>SUMIF($D12:$D197,"&gt;0")</f>
        <v>47952</v>
      </c>
      <c r="M12">
        <f>SUMIF($E12:$E197,"&gt;0")</f>
        <v>45583</v>
      </c>
      <c r="N12">
        <f>SUMIF($F12:$F197,"&gt;0")</f>
        <v>136</v>
      </c>
    </row>
    <row r="13" spans="1:14">
      <c r="C13" s="26">
        <f t="shared" ref="C13:C23" si="1">$A4</f>
        <v>0</v>
      </c>
      <c r="D13" s="24">
        <f t="shared" ref="D13:D23" si="2">$B4</f>
        <v>0</v>
      </c>
      <c r="E13" s="24">
        <f>_input2!$B4</f>
        <v>0</v>
      </c>
      <c r="F13" s="24">
        <f>_input3!$B4</f>
        <v>0</v>
      </c>
      <c r="G13">
        <f t="shared" ref="G13:G23" si="3">IF($E13=0,0,$D13/$E13-1)</f>
        <v>0</v>
      </c>
      <c r="H13">
        <f t="shared" si="0"/>
        <v>0</v>
      </c>
      <c r="J13" s="24">
        <f t="shared" ref="J13:J23" si="4">$D13-$E13</f>
        <v>0</v>
      </c>
      <c r="K13" s="24">
        <f t="shared" ref="K13:K23" si="5">$D13-$F13</f>
        <v>0</v>
      </c>
    </row>
    <row r="14" spans="1:14">
      <c r="C14" s="26">
        <f t="shared" si="1"/>
        <v>0</v>
      </c>
      <c r="D14" s="24">
        <f t="shared" si="2"/>
        <v>0</v>
      </c>
      <c r="E14" s="24">
        <f>_input2!$B5</f>
        <v>0</v>
      </c>
      <c r="F14" s="24">
        <f>_input3!$B5</f>
        <v>0</v>
      </c>
      <c r="G14">
        <f t="shared" si="3"/>
        <v>0</v>
      </c>
      <c r="H14">
        <f t="shared" si="0"/>
        <v>0</v>
      </c>
      <c r="J14" s="24">
        <f t="shared" si="4"/>
        <v>0</v>
      </c>
      <c r="K14" s="24">
        <f t="shared" si="5"/>
        <v>0</v>
      </c>
    </row>
    <row r="15" spans="1:14">
      <c r="C15" s="26">
        <f t="shared" si="1"/>
        <v>0</v>
      </c>
      <c r="D15" s="24">
        <f t="shared" si="2"/>
        <v>0</v>
      </c>
      <c r="E15" s="24">
        <f>_input2!$B6</f>
        <v>0</v>
      </c>
      <c r="F15" s="24">
        <f>_input3!$B6</f>
        <v>0</v>
      </c>
      <c r="G15">
        <f t="shared" si="3"/>
        <v>0</v>
      </c>
      <c r="H15">
        <f t="shared" si="0"/>
        <v>0</v>
      </c>
      <c r="J15" s="24">
        <f t="shared" si="4"/>
        <v>0</v>
      </c>
      <c r="K15" s="24">
        <f t="shared" si="5"/>
        <v>0</v>
      </c>
    </row>
    <row r="16" spans="1:14">
      <c r="C16" s="26">
        <f t="shared" si="1"/>
        <v>0</v>
      </c>
      <c r="D16" s="24">
        <f t="shared" si="2"/>
        <v>0</v>
      </c>
      <c r="E16" s="24">
        <f>_input2!$B7</f>
        <v>0</v>
      </c>
      <c r="F16" s="24">
        <f>_input3!$B7</f>
        <v>0</v>
      </c>
      <c r="G16">
        <f t="shared" si="3"/>
        <v>0</v>
      </c>
      <c r="H16">
        <f t="shared" si="0"/>
        <v>0</v>
      </c>
      <c r="J16" s="24">
        <f t="shared" si="4"/>
        <v>0</v>
      </c>
      <c r="K16" s="24">
        <f t="shared" si="5"/>
        <v>0</v>
      </c>
    </row>
    <row r="17" spans="3:11">
      <c r="C17" s="26">
        <f t="shared" si="1"/>
        <v>0</v>
      </c>
      <c r="D17" s="24">
        <f t="shared" si="2"/>
        <v>0</v>
      </c>
      <c r="E17" s="24">
        <f>_input2!$B8</f>
        <v>0</v>
      </c>
      <c r="F17" s="24">
        <f>_input3!$B8</f>
        <v>0</v>
      </c>
      <c r="G17">
        <f t="shared" si="3"/>
        <v>0</v>
      </c>
      <c r="H17">
        <f t="shared" si="0"/>
        <v>0</v>
      </c>
      <c r="J17" s="24">
        <f t="shared" si="4"/>
        <v>0</v>
      </c>
      <c r="K17" s="24">
        <f t="shared" si="5"/>
        <v>0</v>
      </c>
    </row>
    <row r="18" spans="3:11">
      <c r="C18" s="26">
        <f t="shared" si="1"/>
        <v>0</v>
      </c>
      <c r="D18" s="24">
        <f t="shared" si="2"/>
        <v>0</v>
      </c>
      <c r="E18" s="24">
        <f>_input2!$B9</f>
        <v>0</v>
      </c>
      <c r="F18" s="24">
        <f>_input3!$B9</f>
        <v>0</v>
      </c>
      <c r="G18">
        <f t="shared" si="3"/>
        <v>0</v>
      </c>
      <c r="H18">
        <f t="shared" si="0"/>
        <v>0</v>
      </c>
      <c r="J18" s="24">
        <f t="shared" si="4"/>
        <v>0</v>
      </c>
      <c r="K18" s="24">
        <f t="shared" si="5"/>
        <v>0</v>
      </c>
    </row>
    <row r="19" spans="3:11">
      <c r="C19" s="26">
        <f t="shared" si="1"/>
        <v>0</v>
      </c>
      <c r="D19" s="24">
        <f t="shared" si="2"/>
        <v>0</v>
      </c>
      <c r="E19" s="24">
        <f>_input2!$B10</f>
        <v>0</v>
      </c>
      <c r="F19" s="24">
        <f>_input3!$B10</f>
        <v>0</v>
      </c>
      <c r="G19">
        <f t="shared" si="3"/>
        <v>0</v>
      </c>
      <c r="H19">
        <f t="shared" si="0"/>
        <v>0</v>
      </c>
      <c r="J19" s="24">
        <f t="shared" si="4"/>
        <v>0</v>
      </c>
      <c r="K19" s="24">
        <f t="shared" si="5"/>
        <v>0</v>
      </c>
    </row>
    <row r="20" spans="3:11">
      <c r="C20" s="26">
        <f t="shared" si="1"/>
        <v>0</v>
      </c>
      <c r="D20" s="24">
        <f t="shared" si="2"/>
        <v>0</v>
      </c>
      <c r="E20" s="24">
        <f>_input2!$B11</f>
        <v>0</v>
      </c>
      <c r="F20" s="24">
        <f>_input3!$B11</f>
        <v>0</v>
      </c>
      <c r="G20">
        <f t="shared" si="3"/>
        <v>0</v>
      </c>
      <c r="H20">
        <f t="shared" si="0"/>
        <v>0</v>
      </c>
      <c r="J20" s="24">
        <f t="shared" si="4"/>
        <v>0</v>
      </c>
      <c r="K20" s="24">
        <f t="shared" si="5"/>
        <v>0</v>
      </c>
    </row>
    <row r="21" spans="3:11">
      <c r="C21" s="26">
        <f t="shared" si="1"/>
        <v>0</v>
      </c>
      <c r="D21" s="24">
        <f t="shared" si="2"/>
        <v>0</v>
      </c>
      <c r="E21" s="24">
        <f>_input2!$B12</f>
        <v>0</v>
      </c>
      <c r="F21" s="24">
        <f>_input3!$B12</f>
        <v>0</v>
      </c>
      <c r="G21">
        <f t="shared" si="3"/>
        <v>0</v>
      </c>
      <c r="H21">
        <f t="shared" si="0"/>
        <v>0</v>
      </c>
      <c r="J21" s="24">
        <f t="shared" si="4"/>
        <v>0</v>
      </c>
      <c r="K21" s="24">
        <f t="shared" si="5"/>
        <v>0</v>
      </c>
    </row>
    <row r="22" spans="3:11">
      <c r="C22" s="26">
        <f t="shared" si="1"/>
        <v>0</v>
      </c>
      <c r="D22" s="24">
        <f t="shared" si="2"/>
        <v>0</v>
      </c>
      <c r="E22" s="24">
        <f>_input2!$B13</f>
        <v>0</v>
      </c>
      <c r="F22" s="24">
        <f>_input3!$B13</f>
        <v>0</v>
      </c>
      <c r="G22">
        <f t="shared" si="3"/>
        <v>0</v>
      </c>
      <c r="H22">
        <f t="shared" si="0"/>
        <v>0</v>
      </c>
      <c r="J22" s="24">
        <f t="shared" si="4"/>
        <v>0</v>
      </c>
      <c r="K22" s="24">
        <f t="shared" si="5"/>
        <v>0</v>
      </c>
    </row>
    <row r="23" spans="3:11">
      <c r="C23" s="26">
        <f t="shared" si="1"/>
        <v>0</v>
      </c>
      <c r="D23" s="24">
        <f t="shared" si="2"/>
        <v>0</v>
      </c>
      <c r="E23" s="24">
        <f>_input2!$B14</f>
        <v>0</v>
      </c>
      <c r="F23" s="24">
        <f>_input3!$B14</f>
        <v>0</v>
      </c>
      <c r="G23">
        <f t="shared" si="3"/>
        <v>0</v>
      </c>
      <c r="H23">
        <f t="shared" si="0"/>
        <v>0</v>
      </c>
      <c r="J23" s="24">
        <f t="shared" si="4"/>
        <v>0</v>
      </c>
      <c r="K23" s="24">
        <f t="shared" si="5"/>
        <v>0</v>
      </c>
    </row>
    <row r="24" spans="3:11">
      <c r="C24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B7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43</v>
      </c>
    </row>
    <row r="2" spans="1:2" ht="14.25" thickBot="1">
      <c r="A2" s="2" t="s">
        <v>21</v>
      </c>
      <c r="B2" t="s">
        <v>24</v>
      </c>
    </row>
    <row r="3" spans="1:2" ht="14.25" thickBot="1">
      <c r="A3" s="23" t="s">
        <v>23</v>
      </c>
      <c r="B3" s="3">
        <v>45583</v>
      </c>
    </row>
    <row r="7" spans="1:2" ht="14.25" customHeigh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>
      <selection activeCell="B3" sqref="B3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44</v>
      </c>
    </row>
    <row r="2" spans="1:2" ht="14.25" thickBot="1">
      <c r="A2" s="2" t="s">
        <v>21</v>
      </c>
      <c r="B2" t="s">
        <v>24</v>
      </c>
    </row>
    <row r="3" spans="1:2" ht="14.25" thickBot="1">
      <c r="A3" s="23" t="s">
        <v>23</v>
      </c>
      <c r="B3" s="3">
        <v>136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trend</vt:lpstr>
      <vt:lpstr>_settings</vt:lpstr>
      <vt:lpstr>_input</vt:lpstr>
      <vt:lpstr>_input2</vt:lpstr>
      <vt:lpstr>_input3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2012-11-03T04:07:10Z</dcterms:modified>
</cp:coreProperties>
</file>