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8220" activeTab="1"/>
  </bookViews>
  <sheets>
    <sheet name="trend" sheetId="5" r:id="rId1"/>
    <sheet name="table" sheetId="7" r:id="rId2"/>
    <sheet name="_settings" sheetId="2" r:id="rId3"/>
    <sheet name="_input" sheetId="1" r:id="rId4"/>
    <sheet name="_input2" sheetId="8" r:id="rId5"/>
  </sheets>
  <definedNames>
    <definedName name="trendChartDataSource" localSheetId="3">OFFSET(_input!$A4,0,0,COUNTA(_input!$A:$A)-3, COUNTA(_input!$4:$4))</definedName>
  </definedNames>
  <calcPr calcId="125725"/>
  <pivotCaches>
    <pivotCache cacheId="12" r:id="rId6"/>
  </pivotCaches>
</workbook>
</file>

<file path=xl/calcChain.xml><?xml version="1.0" encoding="utf-8"?>
<calcChain xmlns="http://schemas.openxmlformats.org/spreadsheetml/2006/main">
  <c r="A2" i="7"/>
  <c r="A4" i="1"/>
  <c r="G3" i="2"/>
  <c r="G5"/>
  <c r="G4"/>
  <c r="B4" i="5"/>
  <c r="B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Dependencies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Fetch URL</t>
        </r>
      </text>
    </comment>
  </commentList>
</comments>
</file>

<file path=xl/sharedStrings.xml><?xml version="1.0" encoding="utf-8"?>
<sst xmlns="http://schemas.openxmlformats.org/spreadsheetml/2006/main" count="53" uniqueCount="44">
  <si>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</si>
  <si>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</si>
  <si>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</si>
  <si>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</si>
  <si>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</si>
  <si>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用户</t>
    <phoneticPr fontId="1" type="noConversion"/>
  </si>
  <si>
    <t>provided</t>
    <phoneticPr fontId="1" type="noConversion"/>
  </si>
  <si>
    <t>商业产品线</t>
    <phoneticPr fontId="1" type="noConversion"/>
  </si>
  <si>
    <t>multiselect</t>
    <phoneticPr fontId="1" type="noConversion"/>
  </si>
  <si>
    <t>分析指标</t>
    <phoneticPr fontId="1" type="noConversion"/>
  </si>
  <si>
    <t>line.action</t>
    <phoneticPr fontId="1" type="noConversion"/>
  </si>
  <si>
    <t>ind.action</t>
    <phoneticPr fontId="1" type="noConversion"/>
  </si>
  <si>
    <t>管辖岗位</t>
    <phoneticPr fontId="1" type="noConversion"/>
  </si>
  <si>
    <t>pos.action</t>
    <phoneticPr fontId="1" type="noConversion"/>
  </si>
  <si>
    <t>select</t>
    <phoneticPr fontId="1" type="noConversion"/>
  </si>
  <si>
    <t>选择日期</t>
    <phoneticPr fontId="1" type="noConversion"/>
  </si>
  <si>
    <t>http://localhost:7070/rill-analysis-web/web/</t>
    <phoneticPr fontId="1" type="noConversion"/>
  </si>
  <si>
    <t>data.action</t>
    <phoneticPr fontId="1" type="noConversion"/>
  </si>
  <si>
    <t>点击消费</t>
    <phoneticPr fontId="1" type="noConversion"/>
  </si>
  <si>
    <t>商业产品线</t>
    <phoneticPr fontId="1" type="noConversion"/>
  </si>
  <si>
    <t>搜索+推广</t>
    <phoneticPr fontId="1" type="noConversion"/>
  </si>
  <si>
    <t>分析指标</t>
    <phoneticPr fontId="1" type="noConversion"/>
  </si>
  <si>
    <t>dataType</t>
    <phoneticPr fontId="1" type="noConversion"/>
  </si>
  <si>
    <t>json</t>
    <phoneticPr fontId="1" type="noConversion"/>
  </si>
  <si>
    <t>高级经理</t>
    <phoneticPr fontId="1" type="noConversion"/>
  </si>
  <si>
    <t>高级经理</t>
  </si>
  <si>
    <t>经理A</t>
  </si>
  <si>
    <t>经理A</t>
    <phoneticPr fontId="1" type="noConversion"/>
  </si>
  <si>
    <t>经理B</t>
  </si>
  <si>
    <t>经理B</t>
    <phoneticPr fontId="1" type="noConversion"/>
  </si>
  <si>
    <t>经理C</t>
  </si>
  <si>
    <t>经理C</t>
    <phoneticPr fontId="1" type="noConversion"/>
  </si>
  <si>
    <t>总计</t>
  </si>
  <si>
    <t>岗位1</t>
    <phoneticPr fontId="1" type="noConversion"/>
  </si>
  <si>
    <t>岗位2</t>
    <phoneticPr fontId="1" type="noConversion"/>
  </si>
  <si>
    <t>数据类型</t>
    <phoneticPr fontId="1" type="noConversion"/>
  </si>
  <si>
    <t>日数据</t>
    <phoneticPr fontId="1" type="noConversion"/>
  </si>
  <si>
    <t>点击消费项</t>
    <phoneticPr fontId="1" type="noConversion"/>
  </si>
  <si>
    <t>环比项</t>
    <phoneticPr fontId="1" type="noConversion"/>
  </si>
  <si>
    <t>同比项</t>
    <phoneticPr fontId="1" type="noConversion"/>
  </si>
  <si>
    <t>新客户数项</t>
    <phoneticPr fontId="1" type="noConversion"/>
  </si>
  <si>
    <t>点击消费</t>
  </si>
  <si>
    <t>环比</t>
  </si>
  <si>
    <t>新客户数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</si>
</sst>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222222"/>
      <name val="Inherit"/>
      <family val="2"/>
    </font>
    <font>
      <sz val="9"/>
      <color rgb="FF222222"/>
      <name val="Inherit"/>
      <family val="2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3" fontId="3" fillId="4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0" fontId="0" fillId="0" borderId="3" xfId="0" applyFill="1" applyBorder="1">
      <alignment vertical="center"/>
    </xf>
    <xf numFmtId="14" fontId="7" fillId="3" borderId="1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7" fillId="3" borderId="2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_input!$A$5</c:f>
              <c:strCache>
                <c:ptCount val="1"/>
                <c:pt idx="0">
                  <c:v>高级经理</c:v>
                </c:pt>
              </c:strCache>
            </c:strRef>
          </c:tx>
          <c:cat>
            <c:numRef>
              <c:f>_input!$B$4:$O$4</c:f>
              <c:numCache>
                <c:formatCode>yyyy/m/d</c:formatCode>
                <c:ptCount val="14"/>
                <c:pt idx="0">
                  <c:v>40630</c:v>
                </c:pt>
                <c:pt idx="1">
                  <c:v>40631</c:v>
                </c:pt>
                <c:pt idx="2">
                  <c:v>40632</c:v>
                </c:pt>
                <c:pt idx="3">
                  <c:v>40633</c:v>
                </c:pt>
                <c:pt idx="4">
                  <c:v>40634</c:v>
                </c:pt>
                <c:pt idx="5">
                  <c:v>40635</c:v>
                </c:pt>
                <c:pt idx="6">
                  <c:v>40636</c:v>
                </c:pt>
                <c:pt idx="7">
                  <c:v>40637</c:v>
                </c:pt>
                <c:pt idx="8">
                  <c:v>40638</c:v>
                </c:pt>
                <c:pt idx="9">
                  <c:v>40639</c:v>
                </c:pt>
                <c:pt idx="10">
                  <c:v>40640</c:v>
                </c:pt>
                <c:pt idx="11">
                  <c:v>40641</c:v>
                </c:pt>
                <c:pt idx="12">
                  <c:v>40642</c:v>
                </c:pt>
                <c:pt idx="13">
                  <c:v>40643</c:v>
                </c:pt>
              </c:numCache>
            </c:numRef>
          </c:cat>
          <c:val>
            <c:numRef>
              <c:f>_input!$B$5:$O$5</c:f>
              <c:numCache>
                <c:formatCode>#,##0</c:formatCode>
                <c:ptCount val="14"/>
                <c:pt idx="0">
                  <c:v>3344110</c:v>
                </c:pt>
                <c:pt idx="1">
                  <c:v>2344111</c:v>
                </c:pt>
                <c:pt idx="2">
                  <c:v>3344112</c:v>
                </c:pt>
                <c:pt idx="3">
                  <c:v>5344113</c:v>
                </c:pt>
                <c:pt idx="4">
                  <c:v>3344114</c:v>
                </c:pt>
                <c:pt idx="5">
                  <c:v>3344115</c:v>
                </c:pt>
                <c:pt idx="6">
                  <c:v>3999116</c:v>
                </c:pt>
                <c:pt idx="7">
                  <c:v>3344117</c:v>
                </c:pt>
                <c:pt idx="8">
                  <c:v>3344118</c:v>
                </c:pt>
                <c:pt idx="9">
                  <c:v>3544119</c:v>
                </c:pt>
                <c:pt idx="10">
                  <c:v>3344120</c:v>
                </c:pt>
                <c:pt idx="11">
                  <c:v>4244121</c:v>
                </c:pt>
                <c:pt idx="12">
                  <c:v>2344122</c:v>
                </c:pt>
                <c:pt idx="13">
                  <c:v>3744123</c:v>
                </c:pt>
              </c:numCache>
            </c:numRef>
          </c:val>
        </c:ser>
        <c:marker val="1"/>
        <c:axId val="77089792"/>
        <c:axId val="81580800"/>
      </c:lineChart>
      <c:dateAx>
        <c:axId val="77089792"/>
        <c:scaling>
          <c:orientation val="minMax"/>
        </c:scaling>
        <c:axPos val="b"/>
        <c:majorGridlines/>
        <c:numFmt formatCode="yyyy/m/d" sourceLinked="1"/>
        <c:majorTickMark val="none"/>
        <c:tickLblPos val="nextTo"/>
        <c:crossAx val="81580800"/>
        <c:crosses val="autoZero"/>
        <c:auto val="1"/>
        <c:lblOffset val="100"/>
      </c:dateAx>
      <c:valAx>
        <c:axId val="81580800"/>
        <c:scaling>
          <c:orientation val="minMax"/>
        </c:scaling>
        <c:axPos val="l"/>
        <c:majorGridlines/>
        <c:numFmt formatCode="#,##0" sourceLinked="1"/>
        <c:majorTickMark val="none"/>
        <c:tickLblPos val="nextTo"/>
        <c:crossAx val="7708979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5</xdr:row>
      <xdr:rowOff>85725</xdr:rowOff>
    </xdr:from>
    <xdr:to>
      <xdr:col>13</xdr:col>
      <xdr:colOff>380999</xdr:colOff>
      <xdr:row>22</xdr:row>
      <xdr:rowOff>66675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1139.908660300927" createdVersion="3" refreshedVersion="3" minRefreshableVersion="3" recordCount="3">
  <cacheSource type="worksheet">
    <worksheetSource ref="A5:F8" sheet="_input2"/>
  </cacheSource>
  <cacheFields count="6">
    <cacheField name="岗位1" numFmtId="0">
      <sharedItems count="1">
        <s v="高级经理"/>
      </sharedItems>
    </cacheField>
    <cacheField name="岗位2" numFmtId="0">
      <sharedItems count="3">
        <s v="经理A"/>
        <s v="经理B"/>
        <s v="经理C"/>
      </sharedItems>
    </cacheField>
    <cacheField name="点击消费项" numFmtId="0">
      <sharedItems containsSemiMixedTypes="0" containsString="0" containsNumber="1" containsInteger="1" minValue="234" maxValue="543"/>
    </cacheField>
    <cacheField name="环比项" numFmtId="0">
      <sharedItems containsSemiMixedTypes="0" containsString="0" containsNumber="1" containsInteger="1" minValue="13" maxValue="41"/>
    </cacheField>
    <cacheField name="同比项" numFmtId="0">
      <sharedItems containsSemiMixedTypes="0" containsString="0" containsNumber="1" containsInteger="1" minValue="7" maxValue="23"/>
    </cacheField>
    <cacheField name="新客户数项" numFmtId="0">
      <sharedItems containsSemiMixedTypes="0" containsString="0" containsNumber="1" containsInteger="1" minValue="34" maxValue="32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x v="0"/>
    <n v="345"/>
    <n v="13"/>
    <n v="7"/>
    <n v="34"/>
  </r>
  <r>
    <x v="0"/>
    <x v="1"/>
    <n v="234"/>
    <n v="23"/>
    <n v="12"/>
    <n v="321"/>
  </r>
  <r>
    <x v="0"/>
    <x v="2"/>
    <n v="543"/>
    <n v="41"/>
    <n v="23"/>
    <n v="3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1" cacheId="12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showHeaders="0" outline="1" outlineData="1" multipleFieldFilters="0">
  <location ref="A4:D9" firstHeaderRow="0" firstDataRow="1" firstDataCol="1"/>
  <pivotFields count="6"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showAll="0"/>
    <pivotField dataField="1" showAll="0"/>
  </pivotFields>
  <rowFields count="2">
    <field x="0"/>
    <field x="1"/>
  </rowFields>
  <rowItems count="5">
    <i>
      <x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点击消费" fld="2" baseField="0" baseItem="0"/>
    <dataField name="环比" fld="3" baseField="0" baseItem="0"/>
    <dataField name="新客户数" fld="5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7070/rill-analysis-web/web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showGridLines="0" workbookViewId="0"/>
  </sheetViews>
  <sheetFormatPr defaultRowHeight="13.5"/>
  <cols>
    <col min="1" max="1" width="1.375" customWidth="1"/>
    <col min="3" max="3" width="12" customWidth="1"/>
    <col min="4" max="4" width="17.625" customWidth="1"/>
    <col min="5" max="5" width="13.125" customWidth="1"/>
    <col min="6" max="6" width="5.125" customWidth="1"/>
    <col min="7" max="7" width="5.75" customWidth="1"/>
    <col min="8" max="8" width="6.25" customWidth="1"/>
    <col min="9" max="9" width="9.125" customWidth="1"/>
    <col min="10" max="10" width="6" customWidth="1"/>
    <col min="11" max="11" width="9.125" customWidth="1"/>
    <col min="12" max="12" width="6.25" customWidth="1"/>
    <col min="13" max="13" width="6" customWidth="1"/>
    <col min="14" max="14" width="9.125" bestFit="1" customWidth="1"/>
    <col min="15" max="15" width="9.125" customWidth="1"/>
    <col min="16" max="16" width="6.25" customWidth="1"/>
    <col min="17" max="17" width="8" customWidth="1"/>
    <col min="18" max="18" width="9.125" bestFit="1" customWidth="1"/>
    <col min="19" max="19" width="11.5" bestFit="1" customWidth="1"/>
    <col min="20" max="20" width="5.75" customWidth="1"/>
  </cols>
  <sheetData>
    <row r="1" spans="2:15">
      <c r="O1" s="8"/>
    </row>
    <row r="2" spans="2:15">
      <c r="B2" s="15" t="str">
        <f>_input!$B2&amp;_input!$B3&amp;"趋势图"</f>
        <v>搜索+推广点击消费趋势图</v>
      </c>
      <c r="C2" s="15"/>
      <c r="D2" s="15"/>
      <c r="E2" s="15"/>
      <c r="O2" s="8"/>
    </row>
    <row r="3" spans="2:15">
      <c r="O3" s="8"/>
    </row>
    <row r="4" spans="2:15">
      <c r="B4" s="3" t="str">
        <f>_input!$B3</f>
        <v>点击消费</v>
      </c>
      <c r="C4" s="3"/>
      <c r="O4" s="8"/>
    </row>
    <row r="5" spans="2:15" ht="3" customHeight="1">
      <c r="O5" s="8"/>
    </row>
    <row r="6" spans="2:15">
      <c r="O6" s="8"/>
    </row>
    <row r="7" spans="2:15">
      <c r="O7" s="8"/>
    </row>
    <row r="8" spans="2:15">
      <c r="O8" s="8"/>
    </row>
    <row r="9" spans="2:15">
      <c r="O9" s="8"/>
    </row>
    <row r="10" spans="2:15">
      <c r="O10" s="8"/>
    </row>
    <row r="11" spans="2:15">
      <c r="O11" s="8"/>
    </row>
    <row r="12" spans="2:15">
      <c r="O12" s="8"/>
    </row>
    <row r="13" spans="2:15">
      <c r="O13" s="8"/>
    </row>
    <row r="14" spans="2:15">
      <c r="O14" s="8"/>
    </row>
    <row r="15" spans="2:15">
      <c r="O15" s="8"/>
    </row>
    <row r="16" spans="2:15">
      <c r="O16" s="8"/>
    </row>
    <row r="17" spans="15:15">
      <c r="O17" s="8"/>
    </row>
    <row r="18" spans="15:15">
      <c r="O18" s="8"/>
    </row>
    <row r="19" spans="15:15">
      <c r="O19" s="8"/>
    </row>
    <row r="20" spans="15:15">
      <c r="O20" s="8"/>
    </row>
    <row r="21" spans="15:15">
      <c r="O21" s="8"/>
    </row>
    <row r="22" spans="15:15">
      <c r="O22" s="8"/>
    </row>
    <row r="23" spans="15:15">
      <c r="O23" s="8"/>
    </row>
    <row r="24" spans="15:15">
      <c r="O24" s="8"/>
    </row>
  </sheetData>
  <mergeCells count="1">
    <mergeCell ref="B2:E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9"/>
  <sheetViews>
    <sheetView tabSelected="1" workbookViewId="0"/>
  </sheetViews>
  <sheetFormatPr defaultRowHeight="13.5"/>
  <cols>
    <col min="1" max="1" width="12" customWidth="1"/>
    <col min="2" max="2" width="11.75" customWidth="1"/>
    <col min="3" max="3" width="7.75" customWidth="1"/>
    <col min="4" max="4" width="9.75" customWidth="1"/>
  </cols>
  <sheetData>
    <row r="2" spans="1:4" ht="24" customHeight="1">
      <c r="A2" s="16" t="str">
        <f>_input2!$B2&amp;" "&amp;_input2!$B3&amp;"核心指标报表"</f>
        <v>搜索+推广 日数据核心指标报表</v>
      </c>
      <c r="B2" s="16"/>
      <c r="C2" s="16"/>
      <c r="D2" s="16"/>
    </row>
    <row r="4" spans="1:4">
      <c r="B4" t="s">
        <v>41</v>
      </c>
      <c r="C4" t="s">
        <v>42</v>
      </c>
      <c r="D4" t="s">
        <v>43</v>
      </c>
    </row>
    <row r="5" spans="1:4">
      <c r="A5" s="14" t="s">
        <v>25</v>
      </c>
      <c r="B5" s="11">
        <v>1122</v>
      </c>
      <c r="C5" s="11">
        <v>77</v>
      </c>
      <c r="D5" s="11">
        <v>676</v>
      </c>
    </row>
    <row r="6" spans="1:4">
      <c r="A6" s="12" t="s">
        <v>26</v>
      </c>
      <c r="B6" s="11">
        <v>345</v>
      </c>
      <c r="C6" s="11">
        <v>13</v>
      </c>
      <c r="D6" s="11">
        <v>34</v>
      </c>
    </row>
    <row r="7" spans="1:4">
      <c r="A7" s="12" t="s">
        <v>28</v>
      </c>
      <c r="B7" s="11">
        <v>234</v>
      </c>
      <c r="C7" s="11">
        <v>23</v>
      </c>
      <c r="D7" s="11">
        <v>321</v>
      </c>
    </row>
    <row r="8" spans="1:4">
      <c r="A8" s="12" t="s">
        <v>30</v>
      </c>
      <c r="B8" s="11">
        <v>543</v>
      </c>
      <c r="C8" s="11">
        <v>41</v>
      </c>
      <c r="D8" s="11">
        <v>321</v>
      </c>
    </row>
    <row r="9" spans="1:4">
      <c r="A9" s="14" t="s">
        <v>32</v>
      </c>
      <c r="B9" s="11">
        <v>1122</v>
      </c>
      <c r="C9" s="11">
        <v>77</v>
      </c>
      <c r="D9" s="11">
        <v>676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H5"/>
  <sheetViews>
    <sheetView workbookViewId="0"/>
  </sheetViews>
  <sheetFormatPr defaultRowHeight="13.5"/>
  <cols>
    <col min="1" max="1" width="11.625" bestFit="1" customWidth="1"/>
    <col min="2" max="2" width="51.125" customWidth="1"/>
    <col min="3" max="3" width="1.25" customWidth="1"/>
    <col min="4" max="4" width="15" bestFit="1" customWidth="1"/>
    <col min="5" max="5" width="8.875" customWidth="1"/>
    <col min="6" max="6" width="19.375" bestFit="1" customWidth="1"/>
    <col min="7" max="7" width="21.5" bestFit="1" customWidth="1"/>
    <col min="8" max="8" width="32.5" customWidth="1"/>
  </cols>
  <sheetData>
    <row r="1" spans="1:8">
      <c r="A1" s="2" t="s">
        <v>0</v>
      </c>
      <c r="B1" s="5" t="s">
        <v>16</v>
      </c>
      <c r="D1" s="2" t="s">
        <v>15</v>
      </c>
      <c r="E1" s="2"/>
      <c r="F1" s="2" t="s">
        <v>6</v>
      </c>
      <c r="G1" s="2"/>
      <c r="H1" s="2"/>
    </row>
    <row r="2" spans="1:8">
      <c r="A2" s="2" t="s">
        <v>1</v>
      </c>
      <c r="B2" s="2" t="s">
        <v>3</v>
      </c>
      <c r="D2" s="2" t="s">
        <v>5</v>
      </c>
      <c r="E2" s="2"/>
      <c r="F2" s="2" t="s">
        <v>6</v>
      </c>
      <c r="G2" s="2"/>
      <c r="H2" s="2"/>
    </row>
    <row r="3" spans="1:8">
      <c r="A3" s="2" t="s">
        <v>2</v>
      </c>
      <c r="B3" s="2" t="s">
        <v>3</v>
      </c>
      <c r="D3" s="6" t="s">
        <v>12</v>
      </c>
      <c r="E3" s="6"/>
      <c r="F3" s="6" t="s">
        <v>8</v>
      </c>
      <c r="G3" s="2" t="str">
        <f>$D2</f>
        <v>用户</v>
      </c>
      <c r="H3" s="2" t="s">
        <v>13</v>
      </c>
    </row>
    <row r="4" spans="1:8">
      <c r="A4" s="2" t="s">
        <v>4</v>
      </c>
      <c r="B4" s="2" t="b">
        <v>1</v>
      </c>
      <c r="D4" s="2" t="s">
        <v>7</v>
      </c>
      <c r="E4" s="2"/>
      <c r="F4" s="2" t="s">
        <v>8</v>
      </c>
      <c r="G4" s="2" t="str">
        <f>$D2</f>
        <v>用户</v>
      </c>
      <c r="H4" s="2" t="s">
        <v>10</v>
      </c>
    </row>
    <row r="5" spans="1:8">
      <c r="A5" s="2" t="s">
        <v>22</v>
      </c>
      <c r="B5" s="2" t="s">
        <v>23</v>
      </c>
      <c r="D5" s="2" t="s">
        <v>9</v>
      </c>
      <c r="E5" s="2"/>
      <c r="F5" s="2" t="s">
        <v>14</v>
      </c>
      <c r="G5" s="2" t="str">
        <f>$D2&amp;" "&amp;$D4</f>
        <v>用户 商业产品线</v>
      </c>
      <c r="H5" s="2" t="s">
        <v>11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O6"/>
  <sheetViews>
    <sheetView workbookViewId="0"/>
  </sheetViews>
  <sheetFormatPr defaultRowHeight="13.5"/>
  <cols>
    <col min="1" max="1" width="12.75" bestFit="1" customWidth="1"/>
    <col min="2" max="3" width="10.125" bestFit="1" customWidth="1"/>
    <col min="7" max="7" width="8.5" bestFit="1" customWidth="1"/>
  </cols>
  <sheetData>
    <row r="1" spans="1:15" ht="18" customHeight="1">
      <c r="A1" s="3" t="s">
        <v>17</v>
      </c>
    </row>
    <row r="2" spans="1:15" ht="18" customHeight="1">
      <c r="A2" s="3" t="s">
        <v>19</v>
      </c>
      <c r="B2" t="s">
        <v>20</v>
      </c>
    </row>
    <row r="3" spans="1:15" ht="18" customHeight="1" thickBot="1">
      <c r="A3" s="3" t="s">
        <v>21</v>
      </c>
      <c r="B3" t="s">
        <v>18</v>
      </c>
    </row>
    <row r="4" spans="1:15" ht="14.25" thickBot="1">
      <c r="A4" s="1" t="str">
        <f>$B2</f>
        <v>搜索+推广</v>
      </c>
      <c r="B4" s="7">
        <v>40630</v>
      </c>
      <c r="C4" s="7">
        <v>40631</v>
      </c>
      <c r="D4" s="7">
        <v>40632</v>
      </c>
      <c r="E4" s="7">
        <v>40633</v>
      </c>
      <c r="F4" s="7">
        <v>40634</v>
      </c>
      <c r="G4" s="7">
        <v>40635</v>
      </c>
      <c r="H4" s="7">
        <v>40636</v>
      </c>
      <c r="I4" s="7">
        <v>40637</v>
      </c>
      <c r="J4" s="7">
        <v>40638</v>
      </c>
      <c r="K4" s="7">
        <v>40639</v>
      </c>
      <c r="L4" s="7">
        <v>40640</v>
      </c>
      <c r="M4" s="7">
        <v>40641</v>
      </c>
      <c r="N4" s="7">
        <v>40642</v>
      </c>
      <c r="O4" s="7">
        <v>40643</v>
      </c>
    </row>
    <row r="5" spans="1:15" ht="14.25" thickBot="1">
      <c r="A5" s="9" t="s">
        <v>24</v>
      </c>
      <c r="B5" s="4">
        <v>3344110</v>
      </c>
      <c r="C5" s="4">
        <v>2344111</v>
      </c>
      <c r="D5" s="4">
        <v>3344112</v>
      </c>
      <c r="E5" s="4">
        <v>5344113</v>
      </c>
      <c r="F5" s="4">
        <v>3344114</v>
      </c>
      <c r="G5" s="4">
        <v>3344115</v>
      </c>
      <c r="H5" s="4">
        <v>3999116</v>
      </c>
      <c r="I5" s="4">
        <v>3344117</v>
      </c>
      <c r="J5" s="4">
        <v>3344118</v>
      </c>
      <c r="K5" s="4">
        <v>3544119</v>
      </c>
      <c r="L5" s="4">
        <v>3344120</v>
      </c>
      <c r="M5" s="4">
        <v>4244121</v>
      </c>
      <c r="N5" s="4">
        <v>2344122</v>
      </c>
      <c r="O5" s="4">
        <v>3744123</v>
      </c>
    </row>
    <row r="6" spans="1:15">
      <c r="A6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F8"/>
  <sheetViews>
    <sheetView workbookViewId="0"/>
  </sheetViews>
  <sheetFormatPr defaultRowHeight="13.5"/>
  <cols>
    <col min="1" max="1" width="12.75" bestFit="1" customWidth="1"/>
  </cols>
  <sheetData>
    <row r="1" spans="1:6" ht="18" customHeight="1">
      <c r="A1" s="3" t="s">
        <v>17</v>
      </c>
    </row>
    <row r="2" spans="1:6" ht="18" customHeight="1">
      <c r="A2" s="3" t="s">
        <v>7</v>
      </c>
      <c r="B2" t="s">
        <v>20</v>
      </c>
    </row>
    <row r="3" spans="1:6" ht="18" customHeight="1">
      <c r="A3" s="3" t="s">
        <v>35</v>
      </c>
      <c r="B3" t="s">
        <v>36</v>
      </c>
    </row>
    <row r="5" spans="1:6">
      <c r="A5" t="s">
        <v>33</v>
      </c>
      <c r="B5" t="s">
        <v>34</v>
      </c>
      <c r="C5" t="s">
        <v>37</v>
      </c>
      <c r="D5" t="s">
        <v>38</v>
      </c>
      <c r="E5" t="s">
        <v>39</v>
      </c>
      <c r="F5" t="s">
        <v>40</v>
      </c>
    </row>
    <row r="6" spans="1:6">
      <c r="A6" s="10" t="s">
        <v>24</v>
      </c>
      <c r="B6" t="s">
        <v>27</v>
      </c>
      <c r="C6">
        <v>345</v>
      </c>
      <c r="D6">
        <v>13</v>
      </c>
      <c r="E6">
        <v>7</v>
      </c>
      <c r="F6">
        <v>34</v>
      </c>
    </row>
    <row r="7" spans="1:6">
      <c r="A7" s="10" t="s">
        <v>24</v>
      </c>
      <c r="B7" t="s">
        <v>29</v>
      </c>
      <c r="C7">
        <v>234</v>
      </c>
      <c r="D7">
        <v>23</v>
      </c>
      <c r="E7">
        <v>12</v>
      </c>
      <c r="F7">
        <v>321</v>
      </c>
    </row>
    <row r="8" spans="1:6">
      <c r="A8" s="10" t="s">
        <v>24</v>
      </c>
      <c r="B8" t="s">
        <v>31</v>
      </c>
      <c r="C8">
        <v>543</v>
      </c>
      <c r="D8">
        <v>41</v>
      </c>
      <c r="E8">
        <v>23</v>
      </c>
      <c r="F8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trend</vt:lpstr>
      <vt:lpstr>table</vt:lpstr>
      <vt:lpstr>_settings</vt:lpstr>
      <vt:lpstr>_input</vt:lpstr>
      <vt:lpstr>_input2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2012-08-18T13:48:53Z</dcterms:modified>
</cp:coreProperties>
</file>