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table1DataSource" localSheetId="2">OFFSET(_input!$C11,0,0,COUNTA(_input!$A:$A)-1, 8)</definedName>
    <definedName name="trendChartDataSource" localSheetId="2">OFFSET(_input!$C11,0,0,COUNTA(_input!$A:$A)-1, 4)</definedName>
  </definedNames>
  <calcPr calcId="125725"/>
</workbook>
</file>

<file path=xl/calcChain.xml><?xml version="1.0" encoding="utf-8"?>
<calcChain xmlns="http://schemas.openxmlformats.org/spreadsheetml/2006/main">
  <c r="H13" i="1"/>
  <c r="H14"/>
  <c r="H17"/>
  <c r="H18"/>
  <c r="H21"/>
  <c r="H22"/>
  <c r="G14"/>
  <c r="G15"/>
  <c r="G18"/>
  <c r="G19"/>
  <c r="G22"/>
  <c r="G23"/>
  <c r="F13"/>
  <c r="F14"/>
  <c r="F15"/>
  <c r="H15" s="1"/>
  <c r="F16"/>
  <c r="J16" s="1"/>
  <c r="F17"/>
  <c r="F18"/>
  <c r="F19"/>
  <c r="H19" s="1"/>
  <c r="F20"/>
  <c r="J20" s="1"/>
  <c r="F21"/>
  <c r="F22"/>
  <c r="F23"/>
  <c r="H23" s="1"/>
  <c r="E13"/>
  <c r="G13" s="1"/>
  <c r="E14"/>
  <c r="E15"/>
  <c r="E16"/>
  <c r="G16" s="1"/>
  <c r="E17"/>
  <c r="G17" s="1"/>
  <c r="E18"/>
  <c r="E19"/>
  <c r="E20"/>
  <c r="G20" s="1"/>
  <c r="E21"/>
  <c r="G21" s="1"/>
  <c r="E22"/>
  <c r="E23"/>
  <c r="D13"/>
  <c r="J13" s="1"/>
  <c r="D14"/>
  <c r="I14" s="1"/>
  <c r="D15"/>
  <c r="I15" s="1"/>
  <c r="D16"/>
  <c r="D17"/>
  <c r="J17" s="1"/>
  <c r="D18"/>
  <c r="I18" s="1"/>
  <c r="D19"/>
  <c r="I19" s="1"/>
  <c r="D20"/>
  <c r="D21"/>
  <c r="J21" s="1"/>
  <c r="D22"/>
  <c r="I22" s="1"/>
  <c r="D23"/>
  <c r="I23" s="1"/>
  <c r="C13"/>
  <c r="C14"/>
  <c r="C15"/>
  <c r="C16"/>
  <c r="C17"/>
  <c r="C18"/>
  <c r="C19"/>
  <c r="C20"/>
  <c r="C21"/>
  <c r="C22"/>
  <c r="C23"/>
  <c r="C12"/>
  <c r="B28" i="5" s="1"/>
  <c r="F12" i="1"/>
  <c r="E12"/>
  <c r="I12" s="1"/>
  <c r="H28" i="5" s="1"/>
  <c r="D12" i="1"/>
  <c r="C28" i="5" s="1"/>
  <c r="I20" i="1" l="1"/>
  <c r="I16"/>
  <c r="J23"/>
  <c r="J15"/>
  <c r="H20"/>
  <c r="H16"/>
  <c r="J22"/>
  <c r="J18"/>
  <c r="J14"/>
  <c r="J19"/>
  <c r="I21"/>
  <c r="I17"/>
  <c r="I13"/>
  <c r="J12"/>
  <c r="M28" i="5" s="1"/>
  <c r="D28"/>
  <c r="M12" i="1"/>
  <c r="G12"/>
  <c r="F28" i="5" s="1"/>
  <c r="H12" i="1"/>
  <c r="K28" i="5" s="1"/>
  <c r="K12" i="1"/>
  <c r="L12"/>
  <c r="I28" i="5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<sst xmlns="http://schemas.openxmlformats.org/spreadsheetml/2006/main" count="59" uniqueCount="51">
  <si>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</si>
  <si>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</si>
  <si>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</si>
  <si>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</si>
  <si>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</si>
  <si>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</si>
  <si>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</si>
  <si>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</si>
  <si>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</si>
  <si>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</si>
  <si>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</si>
  <si>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</si>
  <si>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</si>
  <si>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</si>
  <si>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</si>
  <si>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</si>
  <si>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</si>
  <si>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 xml:space="preserve"> </t>
    <phoneticPr fontId="1" type="noConversion"/>
  </si>
  <si>
    <t>访问量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</si>
  <si>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</si>
  <si>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</si>
  <si>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</si>
  <si>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</si>
  <si>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</si>
  <si>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</si>
  <si>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</si>
  <si>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</si>
  <si>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</si>
  <si>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</si>
  <si>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</si>
  <si>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</si>
  <si>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</si>
  <si>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</si>
  <si>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日访问量趋势图</t>
    <phoneticPr fontId="1" type="noConversion"/>
  </si>
  <si>
    <t>访问量数据表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</si>
  <si>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</si>
  <si>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</si>
  <si>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</si>
  <si>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admin</t>
    <phoneticPr fontId="1" type="noConversion"/>
  </si>
  <si>
    <t>admin</t>
    <phoneticPr fontId="1" type="noConversion"/>
  </si>
  <si>
    <t>SELECT hostname, count(*) from crm_tomcat_pangu where ts &gt; DATEADD('DAY', -1, NOW()) and ts &lt; NOW() group by hostname;</t>
  </si>
  <si>
    <t>SELECT hostname, count(*) from crm_tomcat_pangu where ts &gt; DATEADD('DAY', -2, NOW()) and ts &lt; DATEADD('DAY', -1, NOW()) group by hostname;</t>
    <phoneticPr fontId="1" type="noConversion"/>
  </si>
  <si>
    <t>SELECT hostname, count(*) from crm_tomcat_pangu where ts &gt; DATEADD('DAY', -8, NOW()) and ts &lt; DATEADD('DAY', -7, NOW()) group by hostname;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</si>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</sst>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87640003662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/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2" xfId="0" applyBorder="1" applyAlignment="1">
      <alignment vertical="center"/>
    </xf>
    <xf numFmtId="10" fontId="0" fillId="0" borderId="12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3" xfId="0" applyNumberFormat="1" applyBorder="1" applyAlignment="1">
      <alignment vertical="center"/>
    </xf>
    <xf numFmtId="0" fontId="7" fillId="0" borderId="0" xfId="0" applyFont="1" applyAlignment="1">
      <alignment horizontal="left" vertical="center"/>
    </xf>
    <xf numFmtId="3" fontId="0" fillId="0" borderId="15" xfId="0" applyNumberFormat="1" applyBorder="1" applyAlignment="1">
      <alignment horizontal="right" vertical="center"/>
    </xf>
    <xf numFmtId="3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3" fontId="0" fillId="0" borderId="11" xfId="0" applyNumberFormat="1" applyBorder="1" applyAlignment="1">
      <alignment horizontal="right" vertical="center"/>
    </xf>
    <xf numFmtId="10" fontId="0" fillId="0" borderId="12" xfId="0" applyNumberFormat="1" applyBorder="1" applyAlignment="1">
      <alignment vertical="center"/>
    </xf>
    <xf numFmtId="0" fontId="8" fillId="6" borderId="1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6" borderId="17" xfId="0" applyFont="1" applyFill="1" applyBorder="1" applyAlignment="1">
      <alignment horizontal="right" vertical="center"/>
    </xf>
    <xf numFmtId="0" fontId="8" fillId="6" borderId="20" xfId="0" applyFont="1" applyFill="1" applyBorder="1" applyAlignment="1">
      <alignment horizontal="right"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8764000366222"/>
        </left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0" formatCode="General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8764000366222"/>
        </right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90691854609822"/>
        </left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_input!$C$12</c:f>
              <c:strCache>
                <c:ptCount val="1"/>
                <c:pt idx="0">
                  <c:v>db-crm-pss00.db01</c:v>
                </c:pt>
              </c:strCache>
            </c:strRef>
          </c:tx>
          <c:cat>
            <c:strRef>
              <c:f>_input!$D$11:$F$11</c:f>
              <c:strCache>
                <c:ptCount val="3"/>
                <c:pt idx="0">
                  <c:v>今日访问量</c:v>
                </c:pt>
                <c:pt idx="1">
                  <c:v>昨日访问量</c:v>
                </c:pt>
                <c:pt idx="2">
                  <c:v>上周同期访问量</c:v>
                </c:pt>
              </c:strCache>
            </c:strRef>
          </c:cat>
          <c:val>
            <c:numRef>
              <c:f>_input!$D$12:$F$12</c:f>
              <c:numCache>
                <c:formatCode>#,##0</c:formatCode>
                <c:ptCount val="3"/>
                <c:pt idx="0">
                  <c:v>47952</c:v>
                </c:pt>
                <c:pt idx="1">
                  <c:v>45583</c:v>
                </c:pt>
                <c:pt idx="2">
                  <c:v>136</c:v>
                </c:pt>
              </c:numCache>
            </c:numRef>
          </c:val>
        </c:ser>
        <c:marker val="1"/>
        <c:axId val="70059904"/>
        <c:axId val="70061440"/>
      </c:lineChart>
      <c:catAx>
        <c:axId val="7005990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0061440"/>
        <c:crosses val="autoZero"/>
        <c:auto val="1"/>
        <c:lblAlgn val="ctr"/>
        <c:lblOffset val="100"/>
      </c:catAx>
      <c:valAx>
        <c:axId val="7006144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005990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_input!$C12</calculatedColumnFormula>
    </tableColumn>
    <tableColumn id="7" name="当天数据" dataDxfId="21">
      <calculatedColumnFormula>_input!$D12</calculatedColumnFormula>
    </tableColumn>
    <tableColumn id="13" name="环比" dataDxfId="20">
      <calculatedColumnFormula>_input!$I12</calculatedColumnFormula>
    </tableColumn>
    <tableColumn id="16" name="1" dataDxfId="19"/>
    <tableColumn id="17" name="22" dataDxfId="18">
      <calculatedColumnFormula>_input!$G12</calculatedColumnFormula>
    </tableColumn>
    <tableColumn id="18" name="3" dataDxfId="17"/>
    <tableColumn id="19" name="4" dataDxfId="16">
      <calculatedColumnFormula>_input!$I12</calculatedColumnFormula>
    </tableColumn>
    <tableColumn id="20" name="同比" dataDxfId="15">
      <calculatedColumnFormula>_input!$J12</calculatedColumnFormula>
    </tableColumn>
    <tableColumn id="23" name="5" dataDxfId="14"/>
    <tableColumn id="24" name="6" dataDxfId="13">
      <calculatedColumnFormula>_input!$H12</calculatedColumnFormula>
    </tableColumn>
    <tableColumn id="25" name="a" dataDxfId="12"/>
    <tableColumn id="26" name="b" dataDxfId="11">
      <calculatedColumnFormula>_input!$J12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9" insertRow="1" totalsRowShown="0" headerRowDxfId="10" headerRowBorderDxfId="9" tableBorderDxfId="8" totalsRowBorderDxfId="7">
  <autoFilter ref="A8:G9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2.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2.125" customWidth="1"/>
  </cols>
  <sheetData>
    <row r="1" spans="2:5" ht="3.75" customHeight="1">
      <c r="E1" s="5"/>
    </row>
    <row r="2" spans="2:5">
      <c r="B2" s="35" t="s">
        <v>33</v>
      </c>
      <c r="C2" s="35"/>
      <c r="E2" s="5"/>
    </row>
    <row r="3" spans="2:5">
      <c r="E3" s="5"/>
    </row>
    <row r="4" spans="2:5">
      <c r="B4" s="25" t="s">
        <v>18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35" t="s">
        <v>34</v>
      </c>
      <c r="C24" s="35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1" t="s">
        <v>20</v>
      </c>
      <c r="C27" s="31" t="s">
        <v>12</v>
      </c>
      <c r="D27" s="36" t="s">
        <v>13</v>
      </c>
      <c r="E27" s="32" t="s">
        <v>43</v>
      </c>
      <c r="F27" s="33" t="s">
        <v>44</v>
      </c>
      <c r="G27" s="33" t="s">
        <v>45</v>
      </c>
      <c r="H27" s="34" t="s">
        <v>46</v>
      </c>
      <c r="I27" s="37" t="s">
        <v>14</v>
      </c>
      <c r="J27" s="32" t="s">
        <v>47</v>
      </c>
      <c r="K27" s="33" t="s">
        <v>48</v>
      </c>
      <c r="L27" s="33" t="s">
        <v>49</v>
      </c>
      <c r="M27" s="33" t="s">
        <v>50</v>
      </c>
    </row>
    <row r="28" spans="1:13" ht="16.5" customHeight="1">
      <c r="A28" s="19" t="s">
        <v>17</v>
      </c>
      <c r="B28" s="28" t="str">
        <f>_input!$C12</f>
        <v>db-crm-pss00.db01</v>
      </c>
      <c r="C28" s="27">
        <f>_input!$D12</f>
        <v>47952</v>
      </c>
      <c r="D28" s="29">
        <f>_input!$I12</f>
        <v>2369</v>
      </c>
      <c r="E28" s="17" t="s">
        <v>15</v>
      </c>
      <c r="F28" s="18">
        <f>_input!$G12</f>
        <v>5.1971129587784937E-2</v>
      </c>
      <c r="G28" s="18" t="s">
        <v>16</v>
      </c>
      <c r="H28" s="24">
        <f>_input!$I12</f>
        <v>2369</v>
      </c>
      <c r="I28" s="26">
        <f>_input!$J12</f>
        <v>47816</v>
      </c>
      <c r="J28" s="17" t="s">
        <v>15</v>
      </c>
      <c r="K28" s="18">
        <f>_input!$H12</f>
        <v>351.58823529411762</v>
      </c>
      <c r="L28" s="18" t="s">
        <v>16</v>
      </c>
      <c r="M28" s="30">
        <f>_input!$J12</f>
        <v>47816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9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37</v>
      </c>
    </row>
    <row r="2" spans="1:7">
      <c r="A2" s="15" t="s">
        <v>1</v>
      </c>
      <c r="B2" s="15" t="s">
        <v>38</v>
      </c>
    </row>
    <row r="3" spans="1:7">
      <c r="A3" s="14" t="s">
        <v>2</v>
      </c>
      <c r="B3" s="1" t="s">
        <v>39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/>
      <c r="C9" s="4"/>
      <c r="D9" s="1"/>
      <c r="E9" s="12"/>
      <c r="F9" s="11"/>
      <c r="G9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24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13" ht="18" customHeight="1">
      <c r="A1" t="s">
        <v>40</v>
      </c>
    </row>
    <row r="2" spans="1:13" ht="14.25" thickBot="1">
      <c r="A2" s="2" t="s">
        <v>20</v>
      </c>
      <c r="B2" t="s">
        <v>21</v>
      </c>
    </row>
    <row r="3" spans="1:13" ht="14.25" thickBot="1">
      <c r="A3" s="20" t="s">
        <v>22</v>
      </c>
      <c r="B3" s="3">
        <v>47952</v>
      </c>
    </row>
    <row r="11" spans="1:13">
      <c r="C11" t="s">
        <v>32</v>
      </c>
      <c r="D11" t="s">
        <v>24</v>
      </c>
      <c r="E11" t="s">
        <v>25</v>
      </c>
      <c r="F11" t="s">
        <v>27</v>
      </c>
      <c r="G11" t="s">
        <v>28</v>
      </c>
      <c r="H11" t="s">
        <v>26</v>
      </c>
      <c r="I11" t="s">
        <v>35</v>
      </c>
      <c r="J11" t="s">
        <v>36</v>
      </c>
      <c r="K11" t="s">
        <v>29</v>
      </c>
      <c r="L11" t="s">
        <v>30</v>
      </c>
      <c r="M11" t="s">
        <v>31</v>
      </c>
    </row>
    <row r="12" spans="1:13">
      <c r="C12" s="23" t="str">
        <f>$A3</f>
        <v>db-crm-pss00.db01</v>
      </c>
      <c r="D12" s="21">
        <f>$B3</f>
        <v>47952</v>
      </c>
      <c r="E12" s="21">
        <f>_input2!$B3</f>
        <v>45583</v>
      </c>
      <c r="F12" s="21">
        <f>_input3!$B3</f>
        <v>136</v>
      </c>
      <c r="G12">
        <f>IF($E12=0,0,$D12/$E12-1)</f>
        <v>5.1971129587784937E-2</v>
      </c>
      <c r="H12">
        <f t="shared" ref="H12:H23" si="0">IF($F12=0,0,$D12/$F12-1)</f>
        <v>351.58823529411762</v>
      </c>
      <c r="I12" s="21">
        <f>$D12-$E12</f>
        <v>2369</v>
      </c>
      <c r="J12" s="21">
        <f>$D12-$F12</f>
        <v>47816</v>
      </c>
      <c r="K12">
        <f>SUMIF($D12:$D197,"&gt;0")</f>
        <v>47952</v>
      </c>
      <c r="L12">
        <f>SUMIF($E12:$E197,"&gt;0")</f>
        <v>45583</v>
      </c>
      <c r="M12">
        <f>SUMIF($F12:$F197,"&gt;0")</f>
        <v>136</v>
      </c>
    </row>
    <row r="13" spans="1:13">
      <c r="C13" s="23">
        <f t="shared" ref="C13:C23" si="1">$A4</f>
        <v>0</v>
      </c>
      <c r="D13" s="21">
        <f t="shared" ref="D13:D23" si="2">$B4</f>
        <v>0</v>
      </c>
      <c r="E13" s="21">
        <f>_input2!$B4</f>
        <v>0</v>
      </c>
      <c r="F13" s="21">
        <f>_input3!$B4</f>
        <v>0</v>
      </c>
      <c r="G13">
        <f t="shared" ref="G13:G23" si="3">IF($E13=0,0,$D13/$E13-1)</f>
        <v>0</v>
      </c>
      <c r="H13">
        <f t="shared" si="0"/>
        <v>0</v>
      </c>
      <c r="I13" s="21">
        <f t="shared" ref="I13:I23" si="4">$D13-$E13</f>
        <v>0</v>
      </c>
      <c r="J13" s="21">
        <f t="shared" ref="J13:J23" si="5">$D13-$F13</f>
        <v>0</v>
      </c>
    </row>
    <row r="14" spans="1:13">
      <c r="C14" s="23">
        <f t="shared" si="1"/>
        <v>0</v>
      </c>
      <c r="D14" s="21">
        <f t="shared" si="2"/>
        <v>0</v>
      </c>
      <c r="E14" s="21">
        <f>_input2!$B5</f>
        <v>0</v>
      </c>
      <c r="F14" s="21">
        <f>_input3!$B5</f>
        <v>0</v>
      </c>
      <c r="G14">
        <f t="shared" si="3"/>
        <v>0</v>
      </c>
      <c r="H14">
        <f t="shared" si="0"/>
        <v>0</v>
      </c>
      <c r="I14" s="21">
        <f t="shared" si="4"/>
        <v>0</v>
      </c>
      <c r="J14" s="21">
        <f t="shared" si="5"/>
        <v>0</v>
      </c>
    </row>
    <row r="15" spans="1:13">
      <c r="C15" s="23">
        <f t="shared" si="1"/>
        <v>0</v>
      </c>
      <c r="D15" s="21">
        <f t="shared" si="2"/>
        <v>0</v>
      </c>
      <c r="E15" s="21">
        <f>_input2!$B6</f>
        <v>0</v>
      </c>
      <c r="F15" s="21">
        <f>_input3!$B6</f>
        <v>0</v>
      </c>
      <c r="G15">
        <f t="shared" si="3"/>
        <v>0</v>
      </c>
      <c r="H15">
        <f t="shared" si="0"/>
        <v>0</v>
      </c>
      <c r="I15" s="21">
        <f t="shared" si="4"/>
        <v>0</v>
      </c>
      <c r="J15" s="21">
        <f t="shared" si="5"/>
        <v>0</v>
      </c>
    </row>
    <row r="16" spans="1:13">
      <c r="C16" s="23">
        <f t="shared" si="1"/>
        <v>0</v>
      </c>
      <c r="D16" s="21">
        <f t="shared" si="2"/>
        <v>0</v>
      </c>
      <c r="E16" s="21">
        <f>_input2!$B7</f>
        <v>0</v>
      </c>
      <c r="F16" s="21">
        <f>_input3!$B7</f>
        <v>0</v>
      </c>
      <c r="G16">
        <f t="shared" si="3"/>
        <v>0</v>
      </c>
      <c r="H16">
        <f t="shared" si="0"/>
        <v>0</v>
      </c>
      <c r="I16" s="21">
        <f t="shared" si="4"/>
        <v>0</v>
      </c>
      <c r="J16" s="21">
        <f t="shared" si="5"/>
        <v>0</v>
      </c>
    </row>
    <row r="17" spans="3:10">
      <c r="C17" s="23">
        <f t="shared" si="1"/>
        <v>0</v>
      </c>
      <c r="D17" s="21">
        <f t="shared" si="2"/>
        <v>0</v>
      </c>
      <c r="E17" s="21">
        <f>_input2!$B8</f>
        <v>0</v>
      </c>
      <c r="F17" s="21">
        <f>_input3!$B8</f>
        <v>0</v>
      </c>
      <c r="G17">
        <f t="shared" si="3"/>
        <v>0</v>
      </c>
      <c r="H17">
        <f t="shared" si="0"/>
        <v>0</v>
      </c>
      <c r="I17" s="21">
        <f t="shared" si="4"/>
        <v>0</v>
      </c>
      <c r="J17" s="21">
        <f t="shared" si="5"/>
        <v>0</v>
      </c>
    </row>
    <row r="18" spans="3:10">
      <c r="C18" s="23">
        <f t="shared" si="1"/>
        <v>0</v>
      </c>
      <c r="D18" s="21">
        <f t="shared" si="2"/>
        <v>0</v>
      </c>
      <c r="E18" s="21">
        <f>_input2!$B9</f>
        <v>0</v>
      </c>
      <c r="F18" s="21">
        <f>_input3!$B9</f>
        <v>0</v>
      </c>
      <c r="G18">
        <f t="shared" si="3"/>
        <v>0</v>
      </c>
      <c r="H18">
        <f t="shared" si="0"/>
        <v>0</v>
      </c>
      <c r="I18" s="21">
        <f t="shared" si="4"/>
        <v>0</v>
      </c>
      <c r="J18" s="21">
        <f t="shared" si="5"/>
        <v>0</v>
      </c>
    </row>
    <row r="19" spans="3:10">
      <c r="C19" s="23">
        <f t="shared" si="1"/>
        <v>0</v>
      </c>
      <c r="D19" s="21">
        <f t="shared" si="2"/>
        <v>0</v>
      </c>
      <c r="E19" s="21">
        <f>_input2!$B10</f>
        <v>0</v>
      </c>
      <c r="F19" s="21">
        <f>_input3!$B10</f>
        <v>0</v>
      </c>
      <c r="G19">
        <f t="shared" si="3"/>
        <v>0</v>
      </c>
      <c r="H19">
        <f t="shared" si="0"/>
        <v>0</v>
      </c>
      <c r="I19" s="21">
        <f t="shared" si="4"/>
        <v>0</v>
      </c>
      <c r="J19" s="21">
        <f t="shared" si="5"/>
        <v>0</v>
      </c>
    </row>
    <row r="20" spans="3:10">
      <c r="C20" s="23">
        <f t="shared" si="1"/>
        <v>0</v>
      </c>
      <c r="D20" s="21">
        <f t="shared" si="2"/>
        <v>0</v>
      </c>
      <c r="E20" s="21">
        <f>_input2!$B11</f>
        <v>0</v>
      </c>
      <c r="F20" s="21">
        <f>_input3!$B11</f>
        <v>0</v>
      </c>
      <c r="G20">
        <f t="shared" si="3"/>
        <v>0</v>
      </c>
      <c r="H20">
        <f t="shared" si="0"/>
        <v>0</v>
      </c>
      <c r="I20" s="21">
        <f t="shared" si="4"/>
        <v>0</v>
      </c>
      <c r="J20" s="21">
        <f t="shared" si="5"/>
        <v>0</v>
      </c>
    </row>
    <row r="21" spans="3:10">
      <c r="C21" s="23">
        <f t="shared" si="1"/>
        <v>0</v>
      </c>
      <c r="D21" s="21">
        <f t="shared" si="2"/>
        <v>0</v>
      </c>
      <c r="E21" s="21">
        <f>_input2!$B12</f>
        <v>0</v>
      </c>
      <c r="F21" s="21">
        <f>_input3!$B12</f>
        <v>0</v>
      </c>
      <c r="G21">
        <f t="shared" si="3"/>
        <v>0</v>
      </c>
      <c r="H21">
        <f t="shared" si="0"/>
        <v>0</v>
      </c>
      <c r="I21" s="21">
        <f t="shared" si="4"/>
        <v>0</v>
      </c>
      <c r="J21" s="21">
        <f t="shared" si="5"/>
        <v>0</v>
      </c>
    </row>
    <row r="22" spans="3:10">
      <c r="C22" s="23">
        <f t="shared" si="1"/>
        <v>0</v>
      </c>
      <c r="D22" s="21">
        <f t="shared" si="2"/>
        <v>0</v>
      </c>
      <c r="E22" s="21">
        <f>_input2!$B13</f>
        <v>0</v>
      </c>
      <c r="F22" s="21">
        <f>_input3!$B13</f>
        <v>0</v>
      </c>
      <c r="G22">
        <f t="shared" si="3"/>
        <v>0</v>
      </c>
      <c r="H22">
        <f t="shared" si="0"/>
        <v>0</v>
      </c>
      <c r="I22" s="21">
        <f t="shared" si="4"/>
        <v>0</v>
      </c>
      <c r="J22" s="21">
        <f t="shared" si="5"/>
        <v>0</v>
      </c>
    </row>
    <row r="23" spans="3:10">
      <c r="C23" s="23">
        <f t="shared" si="1"/>
        <v>0</v>
      </c>
      <c r="D23" s="21">
        <f t="shared" si="2"/>
        <v>0</v>
      </c>
      <c r="E23" s="21">
        <f>_input2!$B14</f>
        <v>0</v>
      </c>
      <c r="F23" s="21">
        <f>_input3!$B14</f>
        <v>0</v>
      </c>
      <c r="G23">
        <f t="shared" si="3"/>
        <v>0</v>
      </c>
      <c r="H23">
        <f t="shared" si="0"/>
        <v>0</v>
      </c>
      <c r="I23" s="21">
        <f t="shared" si="4"/>
        <v>0</v>
      </c>
      <c r="J23" s="21">
        <f t="shared" si="5"/>
        <v>0</v>
      </c>
    </row>
    <row r="24" spans="3:10">
      <c r="C24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7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41</v>
      </c>
    </row>
    <row r="2" spans="1:2" ht="14.25" thickBot="1">
      <c r="A2" s="2" t="s">
        <v>20</v>
      </c>
      <c r="B2" t="s">
        <v>23</v>
      </c>
    </row>
    <row r="3" spans="1:2" ht="14.25" thickBot="1">
      <c r="A3" s="20" t="s">
        <v>22</v>
      </c>
      <c r="B3" s="3">
        <v>45583</v>
      </c>
    </row>
    <row r="7" spans="1:2" ht="14.2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B3" sqref="B3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42</v>
      </c>
    </row>
    <row r="2" spans="1:2" ht="14.25" thickBot="1">
      <c r="A2" s="2" t="s">
        <v>20</v>
      </c>
      <c r="B2" t="s">
        <v>23</v>
      </c>
    </row>
    <row r="3" spans="1:2" ht="14.25" thickBot="1">
      <c r="A3" s="20" t="s">
        <v>22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2012-11-03T06:32:39Z</dcterms:modified>
</cp:coreProperties>
</file>