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 activeTab="2"/>
  </bookViews>
  <sheets>
    <sheet name="Overview" sheetId="3" r:id="rId1"/>
    <sheet name="_settings" sheetId="4" r:id="rId2"/>
    <sheet name="_input" sheetId="5" r:id="rId3"/>
  </sheets>
  <calcPr calcId="125725"/>
</workbook>
</file>

<file path=xl/calcChain.xml><?xml version="1.0" encoding="utf-8"?>
<calcChain xmlns="http://schemas.openxmlformats.org/spreadsheetml/2006/main">
  <c r="C19" i="5"/>
  <c r="AO7" i="3" s="1"/>
  <c r="C18" i="5"/>
  <c r="AL7" i="3" s="1"/>
  <c r="C17" i="5"/>
  <c r="C16"/>
  <c r="C15"/>
  <c r="C11"/>
  <c r="C10"/>
  <c r="V7" i="3" s="1"/>
  <c r="C9" i="5"/>
  <c r="C8"/>
  <c r="C7"/>
  <c r="AO6" i="3"/>
  <c r="AO5"/>
  <c r="AL6"/>
  <c r="AL5"/>
  <c r="AI7"/>
  <c r="AI6"/>
  <c r="AI5"/>
  <c r="AF7"/>
  <c r="AF6"/>
  <c r="AF5"/>
  <c r="AC7"/>
  <c r="AC6"/>
  <c r="AC5"/>
  <c r="Y7"/>
  <c r="S7"/>
  <c r="P7"/>
  <c r="M7"/>
  <c r="Y6"/>
  <c r="V6"/>
  <c r="S6"/>
  <c r="P6"/>
  <c r="M6"/>
  <c r="Y5"/>
  <c r="V5"/>
  <c r="S5"/>
  <c r="P5"/>
  <c r="M5"/>
  <c r="B2"/>
  <c r="E6"/>
  <c r="E5"/>
  <c r="B6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Dependencies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Fetch URL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Format</t>
        </r>
      </text>
    </comment>
  </commentList>
</comments>
</file>

<file path=xl/sharedStrings.xml><?xml version="1.0" encoding="utf-8"?>
<sst xmlns="http://schemas.openxmlformats.org/spreadsheetml/2006/main" count="123" uniqueCount="106">
  <si>
    <t>日</t>
  </si>
  <si>
    <t>登陆用户量</t>
  </si>
  <si>
    <t>省份</t>
  </si>
  <si>
    <t>上海</t>
  </si>
  <si>
    <t>云南</t>
  </si>
  <si>
    <t>其他国家</t>
  </si>
  <si>
    <t>内蒙古</t>
  </si>
  <si>
    <t>北京</t>
  </si>
  <si>
    <t>台湾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</si>
  <si>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</si>
  <si>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</si>
  <si>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</si>
  <si>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</si>
  <si>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</si>
  <si>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</si>
  <si>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</si>
  <si>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</si>
  <si>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</si>
  <si>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</si>
  <si>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日本</t>
  </si>
  <si>
    <t>未知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</si>
  <si>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</si>
  <si>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</si>
  <si>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</si>
  <si>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</si>
  <si>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</si>
  <si>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</si>
  <si>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</si>
  <si>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</si>
  <si>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澳门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</si>
  <si>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</si>
  <si>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</si>
  <si>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</si>
  <si>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</si>
  <si>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</si>
  <si>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</si>
  <si>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</si>
  <si>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</si>
  <si>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香港</t>
  </si>
  <si>
    <t>黑龙江</t>
  </si>
  <si>
    <t>一级行业</t>
  </si>
  <si>
    <t>交通运输</t>
  </si>
  <si>
    <t>休闲娱乐</t>
  </si>
  <si>
    <t>其他</t>
  </si>
  <si>
    <t>农林牧渔</t>
  </si>
  <si>
    <t>办公文教</t>
  </si>
  <si>
    <t>化妆品</t>
  </si>
  <si>
    <t>化工及材料</t>
  </si>
  <si>
    <t>医疗健康</t>
  </si>
  <si>
    <t>商务服务</t>
  </si>
  <si>
    <t>图书音像</t>
  </si>
  <si>
    <t>孕婴用品</t>
  </si>
  <si>
    <t>安全安保</t>
  </si>
  <si>
    <t>家用电器</t>
  </si>
  <si>
    <t>广告及包装</t>
  </si>
  <si>
    <t>广播通信</t>
  </si>
  <si>
    <t>建筑及装修</t>
  </si>
  <si>
    <t>彩票</t>
  </si>
  <si>
    <t>成人用品</t>
  </si>
  <si>
    <t>房地产</t>
  </si>
  <si>
    <t>招商加盟</t>
  </si>
  <si>
    <t>教育培训</t>
  </si>
  <si>
    <t>旅游及票务</t>
  </si>
  <si>
    <t>服装鞋帽</t>
  </si>
  <si>
    <t>机械设备</t>
  </si>
  <si>
    <t>法律服务</t>
  </si>
  <si>
    <t>生活服务</t>
  </si>
  <si>
    <t>生活用品</t>
  </si>
  <si>
    <t>电子电工</t>
  </si>
  <si>
    <t>电脑硬件</t>
  </si>
  <si>
    <t>礼品饰品</t>
  </si>
  <si>
    <t>网络服务</t>
  </si>
  <si>
    <t>节能环保</t>
  </si>
  <si>
    <t>软件游戏</t>
  </si>
  <si>
    <t>金融服务</t>
  </si>
  <si>
    <t>铃声短信</t>
  </si>
  <si>
    <t>食品餐饮</t>
  </si>
  <si>
    <t>日期</t>
    <phoneticPr fontId="1" type="noConversion"/>
  </si>
  <si>
    <t>简报</t>
    <phoneticPr fontId="1" type="noConversion"/>
  </si>
  <si>
    <t>url</t>
    <phoneticPr fontId="1" type="noConversion"/>
  </si>
  <si>
    <t>选择日期</t>
    <phoneticPr fontId="1" type="noConversion"/>
  </si>
  <si>
    <t>yyyy-MM-dd</t>
    <phoneticPr fontId="1" type="noConversion"/>
  </si>
  <si>
    <t>username</t>
    <phoneticPr fontId="1" type="noConversion"/>
  </si>
  <si>
    <t>admin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</si>
  <si>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</si>
  <si>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</si>
  <si>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</si>
  <si>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calendar</t>
    <phoneticPr fontId="1" type="noConversion"/>
  </si>
  <si>
    <t>mdx</t>
    <phoneticPr fontId="1" type="noConversion"/>
  </si>
  <si>
    <t xml:space="preserve">   </t>
    <phoneticPr fontId="1" type="noConversion"/>
  </si>
  <si>
    <t>地域趋势图</t>
    <phoneticPr fontId="1" type="noConversion"/>
  </si>
  <si>
    <t>http://localhost:6060/rill-analysis-web/rest/</t>
    <phoneticPr fontId="1" type="noConversion"/>
  </si>
  <si>
    <t>SELECT {Hierarchize({[Measures].[LoginUser Cnt]})} ON COLUMNS, {Hierarchize({[Time].[2012].[Q3].[09].[08]})} ON ROWS FROM [bridge-kpi]</t>
  </si>
  <si>
    <t>08</t>
  </si>
  <si>
    <t>SELECT {Hierarchize({[Measures].[LoginUser Cnt]})} ON COLUMNS, TopCount(Order({Hierarchize({[Trade].[FirstTrade].Members})}, [Measures].[LoginUser Cnt], BDESC),5) ON ROWS FROM [bridge-kpi] WHERE {Hierarchize({[Time].[2012].[Q3].[09].[08]})}</t>
  </si>
  <si>
    <t>SELECT {Hierarchize({[Measures].[LoginUser Cnt]})} ON COLUMNS, TopCount(Order({Hierarchize({[Region].[Province].Members})}, [Measures].[LoginUser Cnt], BDESC),5) ON ROWS FROM [bridge-kpi] WHERE {Hierarchize({[Time].[2012].[Q3].[09].[08]})}</t>
  </si>
  <si>
    <t>SELECT {Hierarchize({[Region].[Province].Members})} ON COLUMNS, {Hierarchize({[Measures].[LoginUser Cnt]})} ON ROWS FROM [bridge-kpi] WHERE {Hierarchize({[Time].[2012].[Q3].[09].[08]})}</t>
  </si>
  <si>
    <t>MeasuresLevel</t>
  </si>
  <si>
    <t>SELECT {Hierarchize({[Trade].[FirstTrade].Members})} ON COLUMNS, {Hierarchize({[Measures].[LoginUser Cnt]})} ON ROWS FROM [bridge-kpi] WHERE {Hierarchize({[Time].[2012].[Q3].[09].[08]})}</t>
  </si>
  <si>
    <t>占比</t>
    <phoneticPr fontId="1" type="noConversion"/>
  </si>
  <si>
    <t>绝对值</t>
    <phoneticPr fontId="1" type="noConversion"/>
  </si>
  <si>
    <t>行业Top5</t>
    <phoneticPr fontId="1" type="noConversion"/>
  </si>
  <si>
    <t>行业趋势图</t>
    <phoneticPr fontId="1" type="noConversion"/>
  </si>
  <si>
    <t>2012-09-08</t>
    <phoneticPr fontId="1" type="noConversion"/>
  </si>
  <si>
    <t>地域Top5</t>
    <phoneticPr fontId="1" type="noConversion"/>
  </si>
  <si>
    <t xml:space="preserve">   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</si>
</sst>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Inherit"/>
      <family val="2"/>
    </font>
    <font>
      <sz val="9"/>
      <color rgb="FF222222"/>
      <name val="Inherit"/>
      <family val="2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1" applyAlignment="1" applyProtection="1">
      <alignment vertical="center"/>
    </xf>
    <xf numFmtId="0" fontId="5" fillId="2" borderId="2" xfId="0" applyFont="1" applyFill="1" applyBorder="1" applyAlignment="1">
      <alignment horizontal="left" vertical="center"/>
    </xf>
    <xf numFmtId="3" fontId="6" fillId="3" borderId="3" xfId="0" applyNumberFormat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1" xfId="0" quotePrefix="1" applyNumberFormat="1" applyBorder="1">
      <alignment vertical="center"/>
    </xf>
    <xf numFmtId="10" fontId="0" fillId="0" borderId="0" xfId="0" applyNumberForma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3" fontId="7" fillId="6" borderId="5" xfId="0" applyNumberFormat="1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7" fillId="6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3" fontId="7" fillId="0" borderId="9" xfId="0" applyNumberFormat="1" applyFont="1" applyBorder="1" applyAlignment="1">
      <alignment horizontal="center" vertical="center"/>
    </xf>
    <xf numFmtId="3" fontId="7" fillId="0" borderId="10" xfId="0" applyNumberFormat="1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3" fontId="7" fillId="0" borderId="12" xfId="0" applyNumberFormat="1" applyFont="1" applyBorder="1" applyAlignment="1">
      <alignment horizontal="center" vertical="center"/>
    </xf>
    <xf numFmtId="3" fontId="7" fillId="0" borderId="8" xfId="0" applyNumberFormat="1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_input!$A$27</c:f>
              <c:strCache>
                <c:ptCount val="1"/>
                <c:pt idx="0">
                  <c:v>登陆用户量</c:v>
                </c:pt>
              </c:strCache>
            </c:strRef>
          </c:tx>
          <c:marker>
            <c:symbol val="none"/>
          </c:marker>
          <c:cat>
            <c:strRef>
              <c:f>_input!$B$26:$AL$26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_input!$B$27:$AL$27</c:f>
              <c:numCache>
                <c:formatCode>#,##0</c:formatCode>
                <c:ptCount val="37"/>
                <c:pt idx="0">
                  <c:v>1986</c:v>
                </c:pt>
                <c:pt idx="1">
                  <c:v>1095</c:v>
                </c:pt>
                <c:pt idx="2">
                  <c:v>331</c:v>
                </c:pt>
                <c:pt idx="3">
                  <c:v>1201</c:v>
                </c:pt>
                <c:pt idx="4">
                  <c:v>542</c:v>
                </c:pt>
                <c:pt idx="5">
                  <c:v>108</c:v>
                </c:pt>
                <c:pt idx="6">
                  <c:v>3074</c:v>
                </c:pt>
                <c:pt idx="7">
                  <c:v>1212</c:v>
                </c:pt>
                <c:pt idx="8">
                  <c:v>2126</c:v>
                </c:pt>
                <c:pt idx="9">
                  <c:v>137</c:v>
                </c:pt>
                <c:pt idx="10">
                  <c:v>45</c:v>
                </c:pt>
                <c:pt idx="11">
                  <c:v>1240</c:v>
                </c:pt>
                <c:pt idx="12">
                  <c:v>1138</c:v>
                </c:pt>
                <c:pt idx="13">
                  <c:v>2940</c:v>
                </c:pt>
                <c:pt idx="14">
                  <c:v>449</c:v>
                </c:pt>
                <c:pt idx="15">
                  <c:v>4015</c:v>
                </c:pt>
                <c:pt idx="16">
                  <c:v>0</c:v>
                </c:pt>
                <c:pt idx="17">
                  <c:v>29</c:v>
                </c:pt>
                <c:pt idx="18">
                  <c:v>248</c:v>
                </c:pt>
                <c:pt idx="19">
                  <c:v>1516</c:v>
                </c:pt>
                <c:pt idx="20">
                  <c:v>3300</c:v>
                </c:pt>
                <c:pt idx="21">
                  <c:v>1982</c:v>
                </c:pt>
                <c:pt idx="22">
                  <c:v>842</c:v>
                </c:pt>
                <c:pt idx="23">
                  <c:v>2526</c:v>
                </c:pt>
                <c:pt idx="24">
                  <c:v>13188</c:v>
                </c:pt>
                <c:pt idx="25">
                  <c:v>157</c:v>
                </c:pt>
                <c:pt idx="26">
                  <c:v>2361</c:v>
                </c:pt>
                <c:pt idx="27">
                  <c:v>1598</c:v>
                </c:pt>
                <c:pt idx="28">
                  <c:v>4928</c:v>
                </c:pt>
                <c:pt idx="29">
                  <c:v>737</c:v>
                </c:pt>
                <c:pt idx="30">
                  <c:v>1084</c:v>
                </c:pt>
                <c:pt idx="31">
                  <c:v>602</c:v>
                </c:pt>
                <c:pt idx="32">
                  <c:v>871</c:v>
                </c:pt>
                <c:pt idx="33">
                  <c:v>772</c:v>
                </c:pt>
                <c:pt idx="34">
                  <c:v>99</c:v>
                </c:pt>
                <c:pt idx="35">
                  <c:v>70</c:v>
                </c:pt>
                <c:pt idx="36">
                  <c:v>793</c:v>
                </c:pt>
              </c:numCache>
            </c:numRef>
          </c:val>
        </c:ser>
        <c:marker val="1"/>
        <c:axId val="68569728"/>
        <c:axId val="72212864"/>
      </c:lineChart>
      <c:catAx>
        <c:axId val="68569728"/>
        <c:scaling>
          <c:orientation val="minMax"/>
        </c:scaling>
        <c:axPos val="b"/>
        <c:tickLblPos val="nextTo"/>
        <c:crossAx val="72212864"/>
        <c:crosses val="autoZero"/>
        <c:auto val="1"/>
        <c:lblAlgn val="ctr"/>
        <c:lblOffset val="100"/>
      </c:catAx>
      <c:valAx>
        <c:axId val="72212864"/>
        <c:scaling>
          <c:orientation val="minMax"/>
        </c:scaling>
        <c:axPos val="l"/>
        <c:majorGridlines/>
        <c:numFmt formatCode="#,##0" sourceLinked="1"/>
        <c:tickLblPos val="nextTo"/>
        <c:crossAx val="6856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_input!$A$23</c:f>
              <c:strCache>
                <c:ptCount val="1"/>
                <c:pt idx="0">
                  <c:v>登陆用户量</c:v>
                </c:pt>
              </c:strCache>
            </c:strRef>
          </c:tx>
          <c:marker>
            <c:symbol val="none"/>
          </c:marker>
          <c:cat>
            <c:strRef>
              <c:f>_input!$B$22:$AL$22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_input!$B$23:$AL$23</c:f>
              <c:numCache>
                <c:formatCode>#,##0</c:formatCode>
                <c:ptCount val="37"/>
                <c:pt idx="0">
                  <c:v>4917</c:v>
                </c:pt>
                <c:pt idx="1">
                  <c:v>465</c:v>
                </c:pt>
                <c:pt idx="2">
                  <c:v>4</c:v>
                </c:pt>
                <c:pt idx="3">
                  <c:v>184</c:v>
                </c:pt>
                <c:pt idx="4">
                  <c:v>5957</c:v>
                </c:pt>
                <c:pt idx="5">
                  <c:v>0</c:v>
                </c:pt>
                <c:pt idx="6">
                  <c:v>601</c:v>
                </c:pt>
                <c:pt idx="7">
                  <c:v>2291</c:v>
                </c:pt>
                <c:pt idx="8">
                  <c:v>742</c:v>
                </c:pt>
                <c:pt idx="9">
                  <c:v>10</c:v>
                </c:pt>
                <c:pt idx="10">
                  <c:v>1338</c:v>
                </c:pt>
                <c:pt idx="11">
                  <c:v>4352</c:v>
                </c:pt>
                <c:pt idx="12">
                  <c:v>775</c:v>
                </c:pt>
                <c:pt idx="13">
                  <c:v>11525</c:v>
                </c:pt>
                <c:pt idx="14">
                  <c:v>363</c:v>
                </c:pt>
                <c:pt idx="15">
                  <c:v>108</c:v>
                </c:pt>
                <c:pt idx="16">
                  <c:v>0</c:v>
                </c:pt>
                <c:pt idx="17">
                  <c:v>0</c:v>
                </c:pt>
                <c:pt idx="18">
                  <c:v>5252</c:v>
                </c:pt>
                <c:pt idx="19">
                  <c:v>474</c:v>
                </c:pt>
                <c:pt idx="20">
                  <c:v>3928</c:v>
                </c:pt>
                <c:pt idx="21">
                  <c:v>3214</c:v>
                </c:pt>
                <c:pt idx="22">
                  <c:v>3410</c:v>
                </c:pt>
                <c:pt idx="23">
                  <c:v>96</c:v>
                </c:pt>
                <c:pt idx="24">
                  <c:v>2243</c:v>
                </c:pt>
                <c:pt idx="25">
                  <c:v>1324</c:v>
                </c:pt>
                <c:pt idx="26">
                  <c:v>0</c:v>
                </c:pt>
                <c:pt idx="27">
                  <c:v>155</c:v>
                </c:pt>
                <c:pt idx="28">
                  <c:v>979</c:v>
                </c:pt>
                <c:pt idx="29">
                  <c:v>2</c:v>
                </c:pt>
                <c:pt idx="30">
                  <c:v>187</c:v>
                </c:pt>
                <c:pt idx="31">
                  <c:v>1950</c:v>
                </c:pt>
                <c:pt idx="32">
                  <c:v>562</c:v>
                </c:pt>
                <c:pt idx="33">
                  <c:v>1176</c:v>
                </c:pt>
                <c:pt idx="34">
                  <c:v>7</c:v>
                </c:pt>
                <c:pt idx="35">
                  <c:v>84</c:v>
                </c:pt>
                <c:pt idx="36">
                  <c:v>667</c:v>
                </c:pt>
              </c:numCache>
            </c:numRef>
          </c:val>
        </c:ser>
        <c:marker val="1"/>
        <c:axId val="72245632"/>
        <c:axId val="72247168"/>
      </c:lineChart>
      <c:catAx>
        <c:axId val="72245632"/>
        <c:scaling>
          <c:orientation val="minMax"/>
        </c:scaling>
        <c:axPos val="b"/>
        <c:tickLblPos val="nextTo"/>
        <c:crossAx val="72247168"/>
        <c:crosses val="autoZero"/>
        <c:auto val="1"/>
        <c:lblAlgn val="ctr"/>
        <c:lblOffset val="100"/>
      </c:catAx>
      <c:valAx>
        <c:axId val="72247168"/>
        <c:scaling>
          <c:orientation val="minMax"/>
        </c:scaling>
        <c:axPos val="l"/>
        <c:majorGridlines/>
        <c:numFmt formatCode="#,##0" sourceLinked="1"/>
        <c:tickLblPos val="nextTo"/>
        <c:crossAx val="72245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9</xdr:row>
      <xdr:rowOff>57150</xdr:rowOff>
    </xdr:from>
    <xdr:to>
      <xdr:col>42</xdr:col>
      <xdr:colOff>209549</xdr:colOff>
      <xdr:row>22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57150</xdr:rowOff>
    </xdr:from>
    <xdr:to>
      <xdr:col>42</xdr:col>
      <xdr:colOff>209550</xdr:colOff>
      <xdr:row>37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6060/rill-analysis-web/rest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38"/>
  <sheetViews>
    <sheetView showGridLines="0" workbookViewId="0">
      <selection activeCell="B24" sqref="B24:H24"/>
    </sheetView>
  </sheetViews>
  <sheetFormatPr defaultColWidth="3.625" defaultRowHeight="16.5"/>
  <cols>
    <col min="1" max="1" width="1.375" style="5" customWidth="1"/>
    <col min="2" max="2" width="3.625" style="5" customWidth="1"/>
    <col min="3" max="8" width="3.625" style="5"/>
    <col min="9" max="9" width="3.625" style="5" customWidth="1"/>
    <col min="10" max="27" width="3.625" style="5"/>
    <col min="28" max="28" width="3.625" style="5" customWidth="1"/>
    <col min="29" max="16384" width="3.625" style="5"/>
  </cols>
  <sheetData>
    <row r="1" spans="1:49" ht="6.75" customHeight="1">
      <c r="AQ1" s="5" t="s">
        <v>89</v>
      </c>
    </row>
    <row r="2" spans="1:49" ht="16.5" customHeight="1">
      <c r="B2" s="15" t="str">
        <f>"商桥KPI数据 - "&amp;_input!A3&amp;_input!A2</f>
        <v>商桥KPI数据 - 08日</v>
      </c>
      <c r="C2" s="15"/>
      <c r="D2" s="15"/>
      <c r="E2" s="15"/>
      <c r="F2" s="15"/>
      <c r="G2" s="15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</row>
    <row r="3" spans="1:49" ht="16.5" customHeight="1"/>
    <row r="4" spans="1:49" ht="16.5" customHeight="1">
      <c r="B4" s="14" t="s">
        <v>78</v>
      </c>
      <c r="C4" s="14"/>
      <c r="D4" s="14"/>
      <c r="E4" s="14"/>
      <c r="F4" s="14"/>
      <c r="G4" s="14"/>
      <c r="H4" s="14"/>
      <c r="J4" s="16"/>
      <c r="K4" s="16"/>
      <c r="L4" s="16"/>
      <c r="M4" s="10" t="s">
        <v>101</v>
      </c>
      <c r="N4" s="10"/>
      <c r="O4" s="10"/>
      <c r="P4" s="10"/>
      <c r="AC4" s="10" t="s">
        <v>104</v>
      </c>
      <c r="AD4" s="10"/>
      <c r="AE4" s="10"/>
      <c r="AF4" s="10"/>
    </row>
    <row r="5" spans="1:49" ht="16.5" customHeight="1">
      <c r="B5" s="18" t="s">
        <v>77</v>
      </c>
      <c r="C5" s="19"/>
      <c r="D5" s="20"/>
      <c r="E5" s="18" t="str">
        <f>_input!B2</f>
        <v>登陆用户量</v>
      </c>
      <c r="F5" s="19"/>
      <c r="G5" s="19"/>
      <c r="H5" s="19"/>
      <c r="J5" s="16"/>
      <c r="K5" s="16"/>
      <c r="L5" s="16"/>
      <c r="M5" s="18" t="str">
        <f>_input!A7</f>
        <v>机械设备</v>
      </c>
      <c r="N5" s="19"/>
      <c r="O5" s="20"/>
      <c r="P5" s="18" t="str">
        <f>_input!A8</f>
        <v>电子电工</v>
      </c>
      <c r="Q5" s="19"/>
      <c r="R5" s="20"/>
      <c r="S5" s="18" t="str">
        <f>_input!A9</f>
        <v>建筑及装修</v>
      </c>
      <c r="T5" s="19"/>
      <c r="U5" s="20"/>
      <c r="V5" s="18" t="str">
        <f>_input!A10</f>
        <v>教育培训</v>
      </c>
      <c r="W5" s="19"/>
      <c r="X5" s="20"/>
      <c r="Y5" s="18" t="str">
        <f>_input!A11</f>
        <v>化工及材料</v>
      </c>
      <c r="Z5" s="19"/>
      <c r="AA5" s="20"/>
      <c r="AC5" s="18" t="str">
        <f>_input!A15</f>
        <v>广东</v>
      </c>
      <c r="AD5" s="19"/>
      <c r="AE5" s="20"/>
      <c r="AF5" s="18" t="str">
        <f>_input!A16</f>
        <v>北京</v>
      </c>
      <c r="AG5" s="19"/>
      <c r="AH5" s="20"/>
      <c r="AI5" s="18" t="str">
        <f>_input!A17</f>
        <v>江苏</v>
      </c>
      <c r="AJ5" s="19"/>
      <c r="AK5" s="20"/>
      <c r="AL5" s="18" t="str">
        <f>_input!A18</f>
        <v>上海</v>
      </c>
      <c r="AM5" s="19"/>
      <c r="AN5" s="20"/>
      <c r="AO5" s="18" t="str">
        <f>_input!A19</f>
        <v>山东</v>
      </c>
      <c r="AP5" s="19"/>
      <c r="AQ5" s="20"/>
    </row>
    <row r="6" spans="1:49" ht="16.5" customHeight="1">
      <c r="A6" s="9"/>
      <c r="B6" s="21" t="str">
        <f>_input!A3</f>
        <v>08</v>
      </c>
      <c r="C6" s="21"/>
      <c r="D6" s="22"/>
      <c r="E6" s="25">
        <f>_input!B3</f>
        <v>59342</v>
      </c>
      <c r="F6" s="21"/>
      <c r="G6" s="21"/>
      <c r="H6" s="22"/>
      <c r="J6" s="18" t="s">
        <v>100</v>
      </c>
      <c r="K6" s="19"/>
      <c r="L6" s="20"/>
      <c r="M6" s="11">
        <f>_input!B7</f>
        <v>13188</v>
      </c>
      <c r="N6" s="12"/>
      <c r="O6" s="13"/>
      <c r="P6" s="11">
        <f>_input!B8</f>
        <v>4928</v>
      </c>
      <c r="Q6" s="12"/>
      <c r="R6" s="13"/>
      <c r="S6" s="11">
        <f>_input!B9</f>
        <v>4015</v>
      </c>
      <c r="T6" s="12"/>
      <c r="U6" s="13"/>
      <c r="V6" s="11">
        <f>_input!B10</f>
        <v>3300</v>
      </c>
      <c r="W6" s="12"/>
      <c r="X6" s="13"/>
      <c r="Y6" s="11">
        <f>_input!B11</f>
        <v>3074</v>
      </c>
      <c r="Z6" s="12"/>
      <c r="AA6" s="13"/>
      <c r="AC6" s="11">
        <f>_input!B15</f>
        <v>11525</v>
      </c>
      <c r="AD6" s="12"/>
      <c r="AE6" s="13"/>
      <c r="AF6" s="11">
        <f>_input!B16</f>
        <v>5957</v>
      </c>
      <c r="AG6" s="12"/>
      <c r="AH6" s="13"/>
      <c r="AI6" s="11">
        <f>_input!B17</f>
        <v>5252</v>
      </c>
      <c r="AJ6" s="12"/>
      <c r="AK6" s="13"/>
      <c r="AL6" s="11">
        <f>_input!B18</f>
        <v>4917</v>
      </c>
      <c r="AM6" s="12"/>
      <c r="AN6" s="13"/>
      <c r="AO6" s="11">
        <f>_input!B19</f>
        <v>4352</v>
      </c>
      <c r="AP6" s="12"/>
      <c r="AQ6" s="13"/>
    </row>
    <row r="7" spans="1:49" ht="16.5" customHeight="1">
      <c r="A7" s="9"/>
      <c r="B7" s="23"/>
      <c r="C7" s="23"/>
      <c r="D7" s="24"/>
      <c r="E7" s="26"/>
      <c r="F7" s="23"/>
      <c r="G7" s="23"/>
      <c r="H7" s="24"/>
      <c r="J7" s="18" t="s">
        <v>99</v>
      </c>
      <c r="K7" s="19"/>
      <c r="L7" s="20"/>
      <c r="M7" s="17">
        <f>_input!C7</f>
        <v>0.22223720130767416</v>
      </c>
      <c r="N7" s="12"/>
      <c r="O7" s="13"/>
      <c r="P7" s="17">
        <f>_input!C8</f>
        <v>8.3044049745542789E-2</v>
      </c>
      <c r="Q7" s="12"/>
      <c r="R7" s="13"/>
      <c r="S7" s="17">
        <f>_input!C9</f>
        <v>6.7658656600721248E-2</v>
      </c>
      <c r="T7" s="12"/>
      <c r="U7" s="13"/>
      <c r="V7" s="17">
        <f>_input!C10</f>
        <v>5.5609854740318827E-2</v>
      </c>
      <c r="W7" s="12"/>
      <c r="X7" s="13"/>
      <c r="Y7" s="17">
        <f>_input!C11</f>
        <v>5.1801422264163663E-2</v>
      </c>
      <c r="Z7" s="12"/>
      <c r="AA7" s="13"/>
      <c r="AC7" s="17">
        <f>_input!C15</f>
        <v>0.19421320481278015</v>
      </c>
      <c r="AD7" s="12"/>
      <c r="AE7" s="13"/>
      <c r="AF7" s="17">
        <f>_input!C16</f>
        <v>0.1003842135418422</v>
      </c>
      <c r="AG7" s="12"/>
      <c r="AH7" s="13"/>
      <c r="AI7" s="17">
        <f>_input!C17</f>
        <v>8.8503926392774088E-2</v>
      </c>
      <c r="AJ7" s="12"/>
      <c r="AK7" s="13"/>
      <c r="AL7" s="17">
        <f>_input!C18</f>
        <v>8.2858683563075061E-2</v>
      </c>
      <c r="AM7" s="12"/>
      <c r="AN7" s="13"/>
      <c r="AO7" s="17">
        <f>_input!C19</f>
        <v>7.3337602372687133E-2</v>
      </c>
      <c r="AP7" s="12"/>
      <c r="AQ7" s="13"/>
    </row>
    <row r="9" spans="1:49">
      <c r="B9" s="14" t="s">
        <v>102</v>
      </c>
      <c r="C9" s="14"/>
      <c r="D9" s="14"/>
      <c r="E9" s="14"/>
      <c r="F9" s="14"/>
      <c r="G9" s="14"/>
      <c r="H9" s="14"/>
    </row>
    <row r="24" spans="2:8">
      <c r="B24" s="14" t="s">
        <v>90</v>
      </c>
      <c r="C24" s="14"/>
      <c r="D24" s="14"/>
      <c r="E24" s="14"/>
      <c r="F24" s="14"/>
      <c r="G24" s="14"/>
      <c r="H24" s="14"/>
    </row>
    <row r="38" spans="44:44">
      <c r="AR38" s="5" t="s">
        <v>105</v>
      </c>
    </row>
  </sheetData>
  <mergeCells count="44">
    <mergeCell ref="AC4:AF4"/>
    <mergeCell ref="AI5:AK5"/>
    <mergeCell ref="AL5:AN5"/>
    <mergeCell ref="AO5:AQ5"/>
    <mergeCell ref="AI7:AK7"/>
    <mergeCell ref="AL7:AN7"/>
    <mergeCell ref="AO7:AQ7"/>
    <mergeCell ref="AI6:AK6"/>
    <mergeCell ref="AL6:AN6"/>
    <mergeCell ref="AO6:AQ6"/>
    <mergeCell ref="S7:U7"/>
    <mergeCell ref="V7:X7"/>
    <mergeCell ref="Y7:AA7"/>
    <mergeCell ref="AC5:AE5"/>
    <mergeCell ref="AF5:AH5"/>
    <mergeCell ref="AC7:AE7"/>
    <mergeCell ref="AF7:AH7"/>
    <mergeCell ref="AF6:AH6"/>
    <mergeCell ref="S6:U6"/>
    <mergeCell ref="V6:X6"/>
    <mergeCell ref="Y6:AA6"/>
    <mergeCell ref="B5:D5"/>
    <mergeCell ref="B6:D7"/>
    <mergeCell ref="E6:H7"/>
    <mergeCell ref="E5:H5"/>
    <mergeCell ref="J6:L6"/>
    <mergeCell ref="J7:L7"/>
    <mergeCell ref="J5:L5"/>
    <mergeCell ref="M4:P4"/>
    <mergeCell ref="AC6:AE6"/>
    <mergeCell ref="B24:H24"/>
    <mergeCell ref="B2:G2"/>
    <mergeCell ref="B9:H9"/>
    <mergeCell ref="M6:O6"/>
    <mergeCell ref="P6:R6"/>
    <mergeCell ref="B4:H4"/>
    <mergeCell ref="J4:L4"/>
    <mergeCell ref="M7:O7"/>
    <mergeCell ref="P7:R7"/>
    <mergeCell ref="M5:O5"/>
    <mergeCell ref="P5:R5"/>
    <mergeCell ref="S5:U5"/>
    <mergeCell ref="V5:X5"/>
    <mergeCell ref="Y5:AA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I5"/>
  <sheetViews>
    <sheetView workbookViewId="0"/>
  </sheetViews>
  <sheetFormatPr defaultRowHeight="13.5"/>
  <cols>
    <col min="1" max="1" width="11.625" bestFit="1" customWidth="1"/>
    <col min="2" max="2" width="51.125" customWidth="1"/>
    <col min="3" max="3" width="1.25" customWidth="1"/>
    <col min="4" max="4" width="15" bestFit="1" customWidth="1"/>
    <col min="5" max="5" width="30.5" customWidth="1"/>
    <col min="6" max="6" width="19.375" bestFit="1" customWidth="1"/>
    <col min="7" max="7" width="10.875" customWidth="1"/>
    <col min="8" max="8" width="9.5" customWidth="1"/>
    <col min="9" max="9" width="11.625" bestFit="1" customWidth="1"/>
  </cols>
  <sheetData>
    <row r="1" spans="1:9">
      <c r="A1" s="1" t="s">
        <v>79</v>
      </c>
      <c r="B1" s="2" t="s">
        <v>91</v>
      </c>
      <c r="D1" s="1" t="s">
        <v>80</v>
      </c>
      <c r="E1" s="6" t="s">
        <v>103</v>
      </c>
      <c r="F1" s="1" t="s">
        <v>87</v>
      </c>
      <c r="G1" s="1"/>
      <c r="H1" s="1"/>
      <c r="I1" s="1" t="s">
        <v>81</v>
      </c>
    </row>
    <row r="2" spans="1:9">
      <c r="A2" s="1" t="s">
        <v>82</v>
      </c>
      <c r="B2" s="1" t="s">
        <v>83</v>
      </c>
    </row>
    <row r="3" spans="1:9">
      <c r="A3" s="1" t="s">
        <v>84</v>
      </c>
      <c r="B3" s="1" t="s">
        <v>83</v>
      </c>
    </row>
    <row r="4" spans="1:9">
      <c r="A4" s="1" t="s">
        <v>85</v>
      </c>
      <c r="B4" s="1" t="b">
        <v>1</v>
      </c>
    </row>
    <row r="5" spans="1:9">
      <c r="A5" s="1" t="s">
        <v>86</v>
      </c>
      <c r="B5" s="1" t="s">
        <v>88</v>
      </c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AL27"/>
  <sheetViews>
    <sheetView tabSelected="1" workbookViewId="0"/>
  </sheetViews>
  <sheetFormatPr defaultRowHeight="13.5"/>
  <cols>
    <col min="1" max="1" width="14.375" customWidth="1"/>
    <col min="2" max="2" width="10.625" customWidth="1" collapsed="1"/>
    <col min="3" max="3" width="10.125" bestFit="1" customWidth="1" collapsed="1"/>
    <col min="7" max="7" width="11.5" bestFit="1" customWidth="1" collapsed="1"/>
  </cols>
  <sheetData>
    <row r="1" spans="1:3" ht="14.25" thickBot="1">
      <c r="A1" t="s">
        <v>92</v>
      </c>
    </row>
    <row r="2" spans="1:3" ht="14.25" thickBot="1">
      <c r="A2" s="3" t="s">
        <v>0</v>
      </c>
      <c r="B2" s="3" t="s">
        <v>1</v>
      </c>
    </row>
    <row r="3" spans="1:3" ht="14.25" thickBot="1">
      <c r="A3" s="3" t="s">
        <v>93</v>
      </c>
      <c r="B3" s="4">
        <v>59342</v>
      </c>
    </row>
    <row r="5" spans="1:3" ht="14.25" thickBot="1">
      <c r="A5" t="s">
        <v>94</v>
      </c>
    </row>
    <row r="6" spans="1:3" ht="14.25" thickBot="1">
      <c r="A6" s="3" t="s">
        <v>40</v>
      </c>
      <c r="B6" s="3" t="s">
        <v>1</v>
      </c>
    </row>
    <row r="7" spans="1:3" ht="14.25" thickBot="1">
      <c r="A7" s="3" t="s">
        <v>64</v>
      </c>
      <c r="B7" s="4">
        <v>13188</v>
      </c>
      <c r="C7" s="7">
        <f>IF($B3=0,0,$B7/$B3)</f>
        <v>0.22223720130767416</v>
      </c>
    </row>
    <row r="8" spans="1:3" ht="14.25" thickBot="1">
      <c r="A8" s="3" t="s">
        <v>68</v>
      </c>
      <c r="B8" s="4">
        <v>4928</v>
      </c>
      <c r="C8" s="7">
        <f>IF($B3=0,0,$B8/$B3)</f>
        <v>8.3044049745542789E-2</v>
      </c>
    </row>
    <row r="9" spans="1:3" ht="14.25" thickBot="1">
      <c r="A9" s="3" t="s">
        <v>56</v>
      </c>
      <c r="B9" s="4">
        <v>4015</v>
      </c>
      <c r="C9" s="7">
        <f>IF($B3=0,0,$B9/$B3)</f>
        <v>6.7658656600721248E-2</v>
      </c>
    </row>
    <row r="10" spans="1:3" ht="14.25" thickBot="1">
      <c r="A10" s="3" t="s">
        <v>61</v>
      </c>
      <c r="B10" s="4">
        <v>3300</v>
      </c>
      <c r="C10" s="7">
        <f>IF($B3=0,0,$B10/$B3)</f>
        <v>5.5609854740318827E-2</v>
      </c>
    </row>
    <row r="11" spans="1:3" ht="14.25" thickBot="1">
      <c r="A11" s="3" t="s">
        <v>47</v>
      </c>
      <c r="B11" s="4">
        <v>3074</v>
      </c>
      <c r="C11" s="7">
        <f>IF($B3=0,0,$B11/$B3)</f>
        <v>5.1801422264163663E-2</v>
      </c>
    </row>
    <row r="13" spans="1:3" ht="14.25" thickBot="1">
      <c r="A13" t="s">
        <v>95</v>
      </c>
    </row>
    <row r="14" spans="1:3" ht="14.25" thickBot="1">
      <c r="A14" s="3" t="s">
        <v>2</v>
      </c>
      <c r="B14" s="3" t="s">
        <v>1</v>
      </c>
    </row>
    <row r="15" spans="1:3" ht="14.25" thickBot="1">
      <c r="A15" s="3" t="s">
        <v>16</v>
      </c>
      <c r="B15" s="4">
        <v>11525</v>
      </c>
      <c r="C15" s="7">
        <f>IF($B3=0,0,$B15/$B3)</f>
        <v>0.19421320481278015</v>
      </c>
    </row>
    <row r="16" spans="1:3" ht="14.25" thickBot="1">
      <c r="A16" s="3" t="s">
        <v>7</v>
      </c>
      <c r="B16" s="4">
        <v>5957</v>
      </c>
      <c r="C16" s="7">
        <f>IF($B3=0,0,$B16/$B3)</f>
        <v>0.1003842135418422</v>
      </c>
    </row>
    <row r="17" spans="1:38" ht="14.25" thickBot="1">
      <c r="A17" s="3" t="s">
        <v>21</v>
      </c>
      <c r="B17" s="4">
        <v>5252</v>
      </c>
      <c r="C17" s="7">
        <f>IF($B3=0,0,$B17/$B3)</f>
        <v>8.8503926392774088E-2</v>
      </c>
    </row>
    <row r="18" spans="1:38" ht="14.25" thickBot="1">
      <c r="A18" s="3" t="s">
        <v>3</v>
      </c>
      <c r="B18" s="4">
        <v>4917</v>
      </c>
      <c r="C18" s="7">
        <f>IF($B3=0,0,$B18/$B3)</f>
        <v>8.2858683563075061E-2</v>
      </c>
    </row>
    <row r="19" spans="1:38" ht="14.25" thickBot="1">
      <c r="A19" s="3" t="s">
        <v>14</v>
      </c>
      <c r="B19" s="4">
        <v>4352</v>
      </c>
      <c r="C19" s="7">
        <f>IF($B3=0,0,$B19/$B3)</f>
        <v>7.3337602372687133E-2</v>
      </c>
    </row>
    <row r="21" spans="1:38" ht="14.25" thickBot="1">
      <c r="A21" t="s">
        <v>96</v>
      </c>
    </row>
    <row r="22" spans="1:38" ht="14.25" thickBot="1">
      <c r="A22" s="3" t="s">
        <v>97</v>
      </c>
      <c r="B22" s="3" t="s">
        <v>3</v>
      </c>
      <c r="C22" s="3" t="s">
        <v>4</v>
      </c>
      <c r="D22" s="3" t="s">
        <v>5</v>
      </c>
      <c r="E22" s="3" t="s">
        <v>6</v>
      </c>
      <c r="F22" s="3" t="s">
        <v>7</v>
      </c>
      <c r="G22" s="3" t="s">
        <v>8</v>
      </c>
      <c r="H22" s="3" t="s">
        <v>9</v>
      </c>
      <c r="I22" s="3" t="s">
        <v>10</v>
      </c>
      <c r="J22" s="3" t="s">
        <v>11</v>
      </c>
      <c r="K22" s="3" t="s">
        <v>12</v>
      </c>
      <c r="L22" s="3" t="s">
        <v>13</v>
      </c>
      <c r="M22" s="3" t="s">
        <v>14</v>
      </c>
      <c r="N22" s="3" t="s">
        <v>15</v>
      </c>
      <c r="O22" s="3" t="s">
        <v>16</v>
      </c>
      <c r="P22" s="3" t="s">
        <v>17</v>
      </c>
      <c r="Q22" s="3" t="s">
        <v>18</v>
      </c>
      <c r="R22" s="3" t="s">
        <v>19</v>
      </c>
      <c r="S22" s="3" t="s">
        <v>20</v>
      </c>
      <c r="T22" s="3" t="s">
        <v>21</v>
      </c>
      <c r="U22" s="3" t="s">
        <v>22</v>
      </c>
      <c r="V22" s="3" t="s">
        <v>23</v>
      </c>
      <c r="W22" s="3" t="s">
        <v>24</v>
      </c>
      <c r="X22" s="3" t="s">
        <v>25</v>
      </c>
      <c r="Y22" s="3" t="s">
        <v>26</v>
      </c>
      <c r="Z22" s="3" t="s">
        <v>27</v>
      </c>
      <c r="AA22" s="3" t="s">
        <v>28</v>
      </c>
      <c r="AB22" s="3" t="s">
        <v>29</v>
      </c>
      <c r="AC22" s="3" t="s">
        <v>30</v>
      </c>
      <c r="AD22" s="3" t="s">
        <v>31</v>
      </c>
      <c r="AE22" s="3" t="s">
        <v>32</v>
      </c>
      <c r="AF22" s="3" t="s">
        <v>33</v>
      </c>
      <c r="AG22" s="3" t="s">
        <v>34</v>
      </c>
      <c r="AH22" s="3" t="s">
        <v>35</v>
      </c>
      <c r="AI22" s="3" t="s">
        <v>36</v>
      </c>
      <c r="AJ22" s="3" t="s">
        <v>37</v>
      </c>
      <c r="AK22" s="3" t="s">
        <v>38</v>
      </c>
      <c r="AL22" s="3" t="s">
        <v>39</v>
      </c>
    </row>
    <row r="23" spans="1:38" ht="14.25" thickBot="1">
      <c r="A23" s="3" t="s">
        <v>1</v>
      </c>
      <c r="B23" s="4">
        <v>4917</v>
      </c>
      <c r="C23" s="4">
        <v>465</v>
      </c>
      <c r="D23" s="4">
        <v>4</v>
      </c>
      <c r="E23" s="4">
        <v>184</v>
      </c>
      <c r="F23" s="4">
        <v>5957</v>
      </c>
      <c r="G23" s="4">
        <v>0</v>
      </c>
      <c r="H23" s="4">
        <v>601</v>
      </c>
      <c r="I23" s="4">
        <v>2291</v>
      </c>
      <c r="J23" s="4">
        <v>742</v>
      </c>
      <c r="K23" s="4">
        <v>10</v>
      </c>
      <c r="L23" s="4">
        <v>1338</v>
      </c>
      <c r="M23" s="4">
        <v>4352</v>
      </c>
      <c r="N23" s="4">
        <v>775</v>
      </c>
      <c r="O23" s="4">
        <v>11525</v>
      </c>
      <c r="P23" s="4">
        <v>363</v>
      </c>
      <c r="Q23" s="4">
        <v>108</v>
      </c>
      <c r="R23" s="4">
        <v>0</v>
      </c>
      <c r="S23" s="4">
        <v>0</v>
      </c>
      <c r="T23" s="4">
        <v>5252</v>
      </c>
      <c r="U23" s="4">
        <v>474</v>
      </c>
      <c r="V23" s="4">
        <v>3928</v>
      </c>
      <c r="W23" s="4">
        <v>3214</v>
      </c>
      <c r="X23" s="4">
        <v>3410</v>
      </c>
      <c r="Y23" s="4">
        <v>96</v>
      </c>
      <c r="Z23" s="4">
        <v>2243</v>
      </c>
      <c r="AA23" s="4">
        <v>1324</v>
      </c>
      <c r="AB23" s="4">
        <v>0</v>
      </c>
      <c r="AC23" s="4">
        <v>155</v>
      </c>
      <c r="AD23" s="4">
        <v>979</v>
      </c>
      <c r="AE23" s="4">
        <v>2</v>
      </c>
      <c r="AF23" s="4">
        <v>187</v>
      </c>
      <c r="AG23" s="4">
        <v>1950</v>
      </c>
      <c r="AH23" s="4">
        <v>562</v>
      </c>
      <c r="AI23" s="4">
        <v>1176</v>
      </c>
      <c r="AJ23" s="4">
        <v>7</v>
      </c>
      <c r="AK23" s="4">
        <v>84</v>
      </c>
      <c r="AL23" s="4">
        <v>667</v>
      </c>
    </row>
    <row r="25" spans="1:38" ht="14.25" thickBot="1">
      <c r="A25" t="s">
        <v>98</v>
      </c>
    </row>
    <row r="26" spans="1:38" ht="14.25" thickBot="1">
      <c r="A26" s="3" t="s">
        <v>97</v>
      </c>
      <c r="B26" s="3" t="s">
        <v>41</v>
      </c>
      <c r="C26" s="3" t="s">
        <v>42</v>
      </c>
      <c r="D26" s="3" t="s">
        <v>43</v>
      </c>
      <c r="E26" s="3" t="s">
        <v>44</v>
      </c>
      <c r="F26" s="3" t="s">
        <v>45</v>
      </c>
      <c r="G26" s="3" t="s">
        <v>46</v>
      </c>
      <c r="H26" s="3" t="s">
        <v>47</v>
      </c>
      <c r="I26" s="3" t="s">
        <v>48</v>
      </c>
      <c r="J26" s="3" t="s">
        <v>49</v>
      </c>
      <c r="K26" s="3" t="s">
        <v>50</v>
      </c>
      <c r="L26" s="3" t="s">
        <v>51</v>
      </c>
      <c r="M26" s="3" t="s">
        <v>52</v>
      </c>
      <c r="N26" s="3" t="s">
        <v>53</v>
      </c>
      <c r="O26" s="3" t="s">
        <v>54</v>
      </c>
      <c r="P26" s="3" t="s">
        <v>55</v>
      </c>
      <c r="Q26" s="3" t="s">
        <v>56</v>
      </c>
      <c r="R26" s="3" t="s">
        <v>57</v>
      </c>
      <c r="S26" s="3" t="s">
        <v>58</v>
      </c>
      <c r="T26" s="3" t="s">
        <v>59</v>
      </c>
      <c r="U26" s="3" t="s">
        <v>60</v>
      </c>
      <c r="V26" s="3" t="s">
        <v>61</v>
      </c>
      <c r="W26" s="3" t="s">
        <v>62</v>
      </c>
      <c r="X26" s="3" t="s">
        <v>63</v>
      </c>
      <c r="Y26" s="3" t="s">
        <v>20</v>
      </c>
      <c r="Z26" s="3" t="s">
        <v>64</v>
      </c>
      <c r="AA26" s="3" t="s">
        <v>65</v>
      </c>
      <c r="AB26" s="3" t="s">
        <v>66</v>
      </c>
      <c r="AC26" s="3" t="s">
        <v>67</v>
      </c>
      <c r="AD26" s="3" t="s">
        <v>68</v>
      </c>
      <c r="AE26" s="3" t="s">
        <v>69</v>
      </c>
      <c r="AF26" s="3" t="s">
        <v>70</v>
      </c>
      <c r="AG26" s="3" t="s">
        <v>71</v>
      </c>
      <c r="AH26" s="3" t="s">
        <v>72</v>
      </c>
      <c r="AI26" s="3" t="s">
        <v>73</v>
      </c>
      <c r="AJ26" s="3" t="s">
        <v>74</v>
      </c>
      <c r="AK26" s="3" t="s">
        <v>75</v>
      </c>
      <c r="AL26" s="3" t="s">
        <v>76</v>
      </c>
    </row>
    <row r="27" spans="1:38" ht="14.25" thickBot="1">
      <c r="A27" s="3" t="s">
        <v>1</v>
      </c>
      <c r="B27" s="4">
        <v>1986</v>
      </c>
      <c r="C27" s="4">
        <v>1095</v>
      </c>
      <c r="D27" s="4">
        <v>331</v>
      </c>
      <c r="E27" s="4">
        <v>1201</v>
      </c>
      <c r="F27" s="4">
        <v>542</v>
      </c>
      <c r="G27" s="4">
        <v>108</v>
      </c>
      <c r="H27" s="4">
        <v>3074</v>
      </c>
      <c r="I27" s="4">
        <v>1212</v>
      </c>
      <c r="J27" s="4">
        <v>2126</v>
      </c>
      <c r="K27" s="4">
        <v>137</v>
      </c>
      <c r="L27" s="4">
        <v>45</v>
      </c>
      <c r="M27" s="4">
        <v>1240</v>
      </c>
      <c r="N27" s="4">
        <v>1138</v>
      </c>
      <c r="O27" s="4">
        <v>2940</v>
      </c>
      <c r="P27" s="4">
        <v>449</v>
      </c>
      <c r="Q27" s="4">
        <v>4015</v>
      </c>
      <c r="R27" s="4">
        <v>0</v>
      </c>
      <c r="S27" s="4">
        <v>29</v>
      </c>
      <c r="T27" s="4">
        <v>248</v>
      </c>
      <c r="U27" s="4">
        <v>1516</v>
      </c>
      <c r="V27" s="4">
        <v>3300</v>
      </c>
      <c r="W27" s="4">
        <v>1982</v>
      </c>
      <c r="X27" s="4">
        <v>842</v>
      </c>
      <c r="Y27" s="4">
        <v>2526</v>
      </c>
      <c r="Z27" s="4">
        <v>13188</v>
      </c>
      <c r="AA27" s="4">
        <v>157</v>
      </c>
      <c r="AB27" s="4">
        <v>2361</v>
      </c>
      <c r="AC27" s="4">
        <v>1598</v>
      </c>
      <c r="AD27" s="4">
        <v>4928</v>
      </c>
      <c r="AE27" s="4">
        <v>737</v>
      </c>
      <c r="AF27" s="4">
        <v>1084</v>
      </c>
      <c r="AG27" s="4">
        <v>602</v>
      </c>
      <c r="AH27" s="4">
        <v>871</v>
      </c>
      <c r="AI27" s="4">
        <v>772</v>
      </c>
      <c r="AJ27" s="4">
        <v>99</v>
      </c>
      <c r="AK27" s="4">
        <v>70</v>
      </c>
      <c r="AL27" s="4">
        <v>793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Overview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2012-09-09T16:44:25Z</dcterms:modified>
</cp:coreProperties>
</file>