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1"/>
  </bookViews>
  <sheets>
    <sheet name="Overview" sheetId="4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8" i="4"/>
  <c r="C7"/>
  <c r="C6"/>
  <c r="C5"/>
  <c r="C4"/>
  <c r="B8"/>
  <c r="B7"/>
  <c r="B6"/>
  <c r="B5"/>
  <c r="B4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<sst xmlns="http://schemas.openxmlformats.org/spreadsheetml/2006/main" count="45" uniqueCount="29">
  <si>
    <t>Year</t>
  </si>
  <si>
    <t>Month</t>
  </si>
  <si>
    <t>展现量</t>
  </si>
  <si>
    <t>点击量</t>
  </si>
  <si>
    <t>访问量</t>
  </si>
  <si>
    <t>咨询量</t>
  </si>
  <si>
    <t>订单量</t>
  </si>
  <si>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</si>
  <si>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</si>
  <si>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</si>
  <si>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</si>
  <si>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Quarter</t>
  </si>
  <si>
    <t>Q1</t>
  </si>
  <si>
    <t>Q2</t>
  </si>
  <si>
    <t>Q3</t>
  </si>
  <si>
    <t>Q4</t>
  </si>
  <si>
    <t>Region</t>
  </si>
  <si>
    <t>东北</t>
  </si>
  <si>
    <t>华北</t>
  </si>
  <si>
    <t>reload</t>
    <phoneticPr fontId="1" type="noConversion"/>
  </si>
  <si>
    <t>SELECT 
{Hierarchize({[Measures].[Show Cnt], [Measures].[Click Cnt], [Measures].[Ask Cnt], [Measures].[Access Cnt], [Measures].[Order Cnt]})} ON COLUMNS,
{Hierarchize({[Time].[2011]})} ON ROWS 
FROM [TF_CUBE]</t>
    <phoneticPr fontId="1" type="noConversion"/>
  </si>
  <si>
    <t>SELECT 
{Hierarchize({[Measures].[Show Cnt], [Measures].[Click Cnt], [Measures].[Ask Cnt], [Measures].[Access Cnt], [Measures].[Order Cnt]})} ON COLUMNS,
{Hierarchize({{[Time].[2011]}, Filter({{[Time].[Month].Members}}, (Exists(Ancestor([Time].CurrentMember, [Time].[Year]), {[Time].[2011]}).Count  &gt; 0))})} ON ROWS 
FROM [TF_CUBE]</t>
    <phoneticPr fontId="1" type="noConversion"/>
  </si>
  <si>
    <t>SELECT 
{Hierarchize({[Measures].[Show Cnt], [Measures].[Click Cnt], [Measures].[Access Cnt], [Measures].[Ask Cnt], [Measures].[Order Cnt]})} ON COLUMNS,
CrossJoin({[Time].[2011]}, [Regions].[Region].Members) ON ROWS 
FROM [TF_CUBE]</t>
    <phoneticPr fontId="1" type="noConversion"/>
  </si>
  <si>
    <t>SELECT 
{Hierarchize({[Measures].[Show Cnt], [Measures].[Ask Cnt]})} ON COLUMNS,
{Hierarchize({{[Time].[2011]}, Filter({{[Time].[Quarter].Members}}, (Exists(Ancestor([Time].CurrentMember, [Time].[Year]), {[Time].[2011]}).Count  &gt; 0))})} ON ROWS 
FROM [TF_CUBE]</t>
    <phoneticPr fontId="1" type="noConversion"/>
  </si>
  <si>
    <t>时间</t>
    <phoneticPr fontId="1" type="noConversion"/>
  </si>
  <si>
    <t>http://10.81.21.140:8280/rill-analysis-web/rest/</t>
    <phoneticPr fontId="1" type="noConversion"/>
  </si>
  <si>
    <t>calendar</t>
    <phoneticPr fontId="1" type="noConversion"/>
  </si>
  <si>
    <t>[Time].[2011]</t>
    <phoneticPr fontId="1" type="noConversion"/>
  </si>
  <si>
    <t>yyyy-MM-dd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</si>
</sst>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宋体"/>
      <family val="3"/>
      <charset val="134"/>
      <scheme val="minor"/>
    </font>
    <font>
      <b/>
      <i/>
      <u/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3" fontId="3" fillId="5" borderId="5" xfId="0" applyNumberFormat="1" applyFont="1" applyFill="1" applyBorder="1" applyAlignment="1">
      <alignment horizontal="right" vertical="center"/>
    </xf>
    <xf numFmtId="3" fontId="3" fillId="5" borderId="6" xfId="0" applyNumberFormat="1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0" fontId="4" fillId="0" borderId="0" xfId="1" applyAlignment="1" applyProtection="1">
      <alignment vertical="center"/>
    </xf>
    <xf numFmtId="3" fontId="7" fillId="0" borderId="7" xfId="0" applyNumberFormat="1" applyFont="1" applyBorder="1">
      <alignment vertical="center"/>
    </xf>
    <xf numFmtId="0" fontId="9" fillId="6" borderId="7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cat>
            <c:strRef>
              <c:f>Overview!$B$4:$B$8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Overview!$C$4:$C$8</c:f>
              <c:numCache>
                <c:formatCode>#,##0</c:formatCode>
                <c:ptCount val="5"/>
                <c:pt idx="0">
                  <c:v>648373984</c:v>
                </c:pt>
                <c:pt idx="1">
                  <c:v>374839283</c:v>
                </c:pt>
                <c:pt idx="2">
                  <c:v>21785448</c:v>
                </c:pt>
                <c:pt idx="3">
                  <c:v>4793511</c:v>
                </c:pt>
                <c:pt idx="4">
                  <c:v>134337</c:v>
                </c:pt>
              </c:numCache>
            </c:numRef>
          </c:val>
        </c:ser>
        <c:axId val="76827264"/>
        <c:axId val="80990592"/>
      </c:barChart>
      <c:catAx>
        <c:axId val="76827264"/>
        <c:scaling>
          <c:orientation val="minMax"/>
        </c:scaling>
        <c:axPos val="l"/>
        <c:tickLblPos val="nextTo"/>
        <c:crossAx val="80990592"/>
        <c:crosses val="autoZero"/>
        <c:auto val="1"/>
        <c:lblAlgn val="ctr"/>
        <c:lblOffset val="100"/>
      </c:catAx>
      <c:valAx>
        <c:axId val="80990592"/>
        <c:scaling>
          <c:orientation val="minMax"/>
        </c:scaling>
        <c:axPos val="b"/>
        <c:majorGridlines/>
        <c:numFmt formatCode="#,##0" sourceLinked="1"/>
        <c:tickLblPos val="nextTo"/>
        <c:crossAx val="768272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38100</xdr:rowOff>
    </xdr:from>
    <xdr:to>
      <xdr:col>10</xdr:col>
      <xdr:colOff>342900</xdr:colOff>
      <xdr:row>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1.21.140:8280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showGridLines="0" workbookViewId="0"/>
  </sheetViews>
  <sheetFormatPr defaultRowHeight="13.5"/>
  <cols>
    <col min="1" max="1" width="2.25" customWidth="1"/>
    <col min="3" max="3" width="12.75" bestFit="1" customWidth="1"/>
  </cols>
  <sheetData>
    <row r="1" spans="1:13" ht="4.5" customHeight="1">
      <c r="M1" s="20"/>
    </row>
    <row r="2" spans="1:13" ht="24" customHeight="1">
      <c r="A2" s="19" t="str">
        <f>_input!$A3&amp;"年转化漏斗"</f>
        <v>2011年转化漏斗</v>
      </c>
      <c r="B2" s="19"/>
      <c r="C2" s="19"/>
      <c r="M2" s="20"/>
    </row>
    <row r="3" spans="1:13" ht="3.75" customHeight="1">
      <c r="A3" s="18"/>
      <c r="B3" s="18"/>
      <c r="C3" s="18"/>
      <c r="M3" s="20"/>
    </row>
    <row r="4" spans="1:13" ht="20.25" customHeight="1">
      <c r="B4" s="17" t="str">
        <f>_input!$B2</f>
        <v>展现量</v>
      </c>
      <c r="C4" s="16">
        <f>_input!$B3</f>
        <v>648373984</v>
      </c>
      <c r="M4" s="20"/>
    </row>
    <row r="5" spans="1:13" ht="20.25" customHeight="1">
      <c r="B5" s="17" t="str">
        <f>_input!$C2</f>
        <v>点击量</v>
      </c>
      <c r="C5" s="16">
        <f>_input!$C3</f>
        <v>374839283</v>
      </c>
      <c r="M5" s="20"/>
    </row>
    <row r="6" spans="1:13" ht="20.25" customHeight="1">
      <c r="B6" s="17" t="str">
        <f>_input!$D2</f>
        <v>访问量</v>
      </c>
      <c r="C6" s="16">
        <f>_input!$D3</f>
        <v>21785448</v>
      </c>
      <c r="M6" s="20"/>
    </row>
    <row r="7" spans="1:13" ht="20.25" customHeight="1">
      <c r="B7" s="17" t="str">
        <f>_input!$E2</f>
        <v>咨询量</v>
      </c>
      <c r="C7" s="16">
        <f>_input!$E3</f>
        <v>4793511</v>
      </c>
      <c r="M7" s="20"/>
    </row>
    <row r="8" spans="1:13" ht="20.25" customHeight="1">
      <c r="B8" s="17" t="str">
        <f>_input!$F2</f>
        <v>订单量</v>
      </c>
      <c r="C8" s="16">
        <f>_input!$F3</f>
        <v>134337</v>
      </c>
      <c r="M8" s="20"/>
    </row>
    <row r="9" spans="1:13">
      <c r="M9" s="20"/>
    </row>
    <row r="10" spans="1:13">
      <c r="M10" s="20"/>
    </row>
    <row r="11" spans="1:13">
      <c r="M11" s="20"/>
    </row>
    <row r="12" spans="1:13">
      <c r="M12" s="20"/>
    </row>
  </sheetData>
  <mergeCells count="2">
    <mergeCell ref="A2:C2"/>
    <mergeCell ref="M1:M1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I4"/>
  <sheetViews>
    <sheetView tabSelected="1" workbookViewId="0"/>
  </sheetViews>
  <sheetFormatPr defaultRowHeight="13.5"/>
  <cols>
    <col min="1" max="1" width="9.5" bestFit="1" customWidth="1"/>
    <col min="2" max="2" width="53.875" bestFit="1" customWidth="1"/>
    <col min="3" max="3" width="1.25" customWidth="1"/>
    <col min="4" max="4" width="15" bestFit="1" customWidth="1"/>
    <col min="5" max="5" width="19.375" bestFit="1" customWidth="1"/>
    <col min="9" max="9" width="11.625" bestFit="1" customWidth="1"/>
  </cols>
  <sheetData>
    <row r="1" spans="1:9">
      <c r="A1" s="9" t="s">
        <v>7</v>
      </c>
      <c r="B1" s="15" t="s">
        <v>25</v>
      </c>
      <c r="D1" s="9" t="s">
        <v>24</v>
      </c>
      <c r="E1" s="9" t="s">
        <v>27</v>
      </c>
      <c r="F1" s="9" t="s">
        <v>26</v>
      </c>
      <c r="G1" s="9"/>
      <c r="H1" s="9"/>
      <c r="I1" s="9" t="s">
        <v>28</v>
      </c>
    </row>
    <row r="2" spans="1:9">
      <c r="A2" s="9" t="s">
        <v>8</v>
      </c>
      <c r="B2" s="9" t="s">
        <v>10</v>
      </c>
      <c r="D2" s="9"/>
      <c r="E2" s="9"/>
      <c r="F2" s="9"/>
      <c r="G2" s="9"/>
      <c r="H2" s="9"/>
      <c r="I2" s="9"/>
    </row>
    <row r="3" spans="1:9">
      <c r="A3" s="9" t="s">
        <v>9</v>
      </c>
      <c r="B3" s="9" t="s">
        <v>10</v>
      </c>
      <c r="D3" s="9"/>
      <c r="E3" s="9"/>
      <c r="F3" s="9"/>
      <c r="G3" s="9"/>
      <c r="H3" s="9"/>
      <c r="I3" s="9"/>
    </row>
    <row r="4" spans="1:9">
      <c r="A4" s="9" t="s">
        <v>19</v>
      </c>
      <c r="B4" s="9" t="b">
        <v>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30"/>
  <sheetViews>
    <sheetView workbookViewId="0"/>
  </sheetViews>
  <sheetFormatPr defaultRowHeight="13.5"/>
  <cols>
    <col min="2" max="3" width="10.125" bestFit="1" customWidth="1"/>
    <col min="7" max="7" width="11.5" bestFit="1" customWidth="1"/>
  </cols>
  <sheetData>
    <row r="1" spans="1:7" ht="18" customHeight="1" thickBot="1">
      <c r="A1" s="10" t="s">
        <v>20</v>
      </c>
    </row>
    <row r="2" spans="1:7" ht="14.25" thickBot="1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</row>
    <row r="3" spans="1:7" ht="14.25" thickBot="1">
      <c r="A3" s="8">
        <v>2011</v>
      </c>
      <c r="B3" s="11">
        <v>648373984</v>
      </c>
      <c r="C3" s="11">
        <v>374839283</v>
      </c>
      <c r="D3" s="11">
        <v>21785448</v>
      </c>
      <c r="E3" s="11">
        <v>4793511</v>
      </c>
      <c r="F3" s="12">
        <v>134337</v>
      </c>
    </row>
    <row r="5" spans="1:7" ht="14.25" thickBot="1">
      <c r="A5" s="10" t="s">
        <v>21</v>
      </c>
    </row>
    <row r="6" spans="1:7" ht="14.25" thickBot="1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5" t="s">
        <v>6</v>
      </c>
    </row>
    <row r="7" spans="1:7" ht="14.25" thickBot="1">
      <c r="A7" s="2">
        <v>2011</v>
      </c>
      <c r="B7" s="2">
        <v>201101</v>
      </c>
      <c r="C7" s="3">
        <v>56859890</v>
      </c>
      <c r="D7" s="3">
        <v>3421713</v>
      </c>
      <c r="E7" s="3">
        <v>1908244</v>
      </c>
      <c r="F7" s="3">
        <v>420420</v>
      </c>
      <c r="G7" s="6">
        <v>11849</v>
      </c>
    </row>
    <row r="8" spans="1:7" ht="14.25" thickBot="1">
      <c r="A8" s="4"/>
      <c r="B8" s="2">
        <v>201102</v>
      </c>
      <c r="C8" s="3">
        <v>50597696</v>
      </c>
      <c r="D8" s="3">
        <v>123213</v>
      </c>
      <c r="E8" s="3">
        <v>1685613</v>
      </c>
      <c r="F8" s="3">
        <v>373481</v>
      </c>
      <c r="G8" s="6">
        <v>10401</v>
      </c>
    </row>
    <row r="9" spans="1:7" ht="14.25" thickBot="1">
      <c r="A9" s="4"/>
      <c r="B9" s="2">
        <v>201103</v>
      </c>
      <c r="C9" s="3">
        <v>52376212</v>
      </c>
      <c r="D9" s="3">
        <v>3102198</v>
      </c>
      <c r="E9" s="3">
        <v>1742917</v>
      </c>
      <c r="F9" s="3">
        <v>375415</v>
      </c>
      <c r="G9" s="6">
        <v>10434</v>
      </c>
    </row>
    <row r="10" spans="1:7" ht="14.25" thickBot="1">
      <c r="A10" s="4"/>
      <c r="B10" s="2">
        <v>201104</v>
      </c>
      <c r="C10" s="3">
        <v>54752130</v>
      </c>
      <c r="D10" s="3">
        <v>343434</v>
      </c>
      <c r="E10" s="3">
        <v>1839193</v>
      </c>
      <c r="F10" s="3">
        <v>402006</v>
      </c>
      <c r="G10" s="6">
        <v>11366</v>
      </c>
    </row>
    <row r="11" spans="1:7" ht="14.25" thickBot="1">
      <c r="A11" s="4"/>
      <c r="B11" s="2">
        <v>201105</v>
      </c>
      <c r="C11" s="3">
        <v>15640395</v>
      </c>
      <c r="D11" s="3">
        <v>3379582</v>
      </c>
      <c r="E11" s="3">
        <v>1886998</v>
      </c>
      <c r="F11" s="3">
        <v>418577</v>
      </c>
      <c r="G11" s="6">
        <v>3334432</v>
      </c>
    </row>
    <row r="12" spans="1:7" ht="14.25" thickBot="1">
      <c r="A12" s="4"/>
      <c r="B12" s="2">
        <v>201106</v>
      </c>
      <c r="C12" s="3">
        <v>51371501</v>
      </c>
      <c r="D12" s="3">
        <v>3075553</v>
      </c>
      <c r="E12" s="3">
        <v>1716777</v>
      </c>
      <c r="F12" s="3">
        <v>374432</v>
      </c>
      <c r="G12" s="6">
        <v>10526</v>
      </c>
    </row>
    <row r="13" spans="1:7" ht="14.25" thickBot="1">
      <c r="A13" s="4"/>
      <c r="B13" s="2">
        <v>201107</v>
      </c>
      <c r="C13" s="3">
        <v>51778960</v>
      </c>
      <c r="D13" s="3">
        <v>3127003</v>
      </c>
      <c r="E13" s="3">
        <v>3434343</v>
      </c>
      <c r="F13" s="3">
        <v>386307</v>
      </c>
      <c r="G13" s="6">
        <v>10635</v>
      </c>
    </row>
    <row r="14" spans="1:7" ht="14.25" thickBot="1">
      <c r="A14" s="4"/>
      <c r="B14" s="2">
        <v>201108</v>
      </c>
      <c r="C14" s="3">
        <v>57010508</v>
      </c>
      <c r="D14" s="3">
        <v>3342755</v>
      </c>
      <c r="E14" s="3">
        <v>1882252</v>
      </c>
      <c r="F14" s="3">
        <v>408104</v>
      </c>
      <c r="G14" s="6">
        <v>11904</v>
      </c>
    </row>
    <row r="15" spans="1:7" ht="14.25" thickBot="1">
      <c r="A15" s="4"/>
      <c r="B15" s="2">
        <v>201109</v>
      </c>
      <c r="C15" s="3">
        <v>56520311</v>
      </c>
      <c r="D15" s="3">
        <v>3367525</v>
      </c>
      <c r="E15" s="3">
        <v>1872123</v>
      </c>
      <c r="F15" s="3">
        <v>419345</v>
      </c>
      <c r="G15" s="6">
        <v>11208</v>
      </c>
    </row>
    <row r="16" spans="1:7" ht="14.25" thickBot="1">
      <c r="A16" s="4"/>
      <c r="B16" s="2">
        <v>201110</v>
      </c>
      <c r="C16" s="3">
        <v>57360774</v>
      </c>
      <c r="D16" s="3">
        <v>3446926</v>
      </c>
      <c r="E16" s="3">
        <v>1915753</v>
      </c>
      <c r="F16" s="3">
        <v>423242</v>
      </c>
      <c r="G16" s="6">
        <v>11823</v>
      </c>
    </row>
    <row r="17" spans="1:7" ht="14.25" thickBot="1">
      <c r="A17" s="4"/>
      <c r="B17" s="2">
        <v>201111</v>
      </c>
      <c r="C17" s="3">
        <v>53567237</v>
      </c>
      <c r="D17" s="3">
        <v>3183679</v>
      </c>
      <c r="E17" s="3">
        <v>1774709</v>
      </c>
      <c r="F17" s="3">
        <v>386588</v>
      </c>
      <c r="G17" s="6">
        <v>11410</v>
      </c>
    </row>
    <row r="18" spans="1:7" ht="14.25" thickBot="1">
      <c r="A18" s="7"/>
      <c r="B18" s="8">
        <v>201112</v>
      </c>
      <c r="C18" s="11">
        <v>54428623</v>
      </c>
      <c r="D18" s="11">
        <v>3257627</v>
      </c>
      <c r="E18" s="11">
        <v>1806606</v>
      </c>
      <c r="F18" s="11">
        <v>405594</v>
      </c>
      <c r="G18" s="12">
        <v>11187</v>
      </c>
    </row>
    <row r="20" spans="1:7" ht="14.25" thickBot="1">
      <c r="A20" s="10" t="s">
        <v>23</v>
      </c>
    </row>
    <row r="21" spans="1:7" ht="14.25" thickBot="1">
      <c r="A21" s="1" t="s">
        <v>0</v>
      </c>
      <c r="B21" s="1" t="s">
        <v>11</v>
      </c>
      <c r="C21" s="2" t="s">
        <v>2</v>
      </c>
      <c r="D21" s="5" t="s">
        <v>5</v>
      </c>
    </row>
    <row r="22" spans="1:7" ht="14.25" thickBot="1">
      <c r="A22" s="2">
        <v>2011</v>
      </c>
      <c r="B22" s="2" t="s">
        <v>12</v>
      </c>
      <c r="C22" s="3">
        <v>159833798</v>
      </c>
      <c r="D22" s="6">
        <v>1169316</v>
      </c>
    </row>
    <row r="23" spans="1:7" ht="14.25" thickBot="1">
      <c r="A23" s="4"/>
      <c r="B23" s="2" t="s">
        <v>13</v>
      </c>
      <c r="C23" s="3">
        <v>162524026</v>
      </c>
      <c r="D23" s="6">
        <v>1195015</v>
      </c>
    </row>
    <row r="24" spans="1:7" ht="14.25" thickBot="1">
      <c r="A24" s="4"/>
      <c r="B24" s="2" t="s">
        <v>14</v>
      </c>
      <c r="C24" s="3">
        <v>165309779</v>
      </c>
      <c r="D24" s="6">
        <v>1213756</v>
      </c>
    </row>
    <row r="25" spans="1:7" ht="14.25" thickBot="1">
      <c r="A25" s="7"/>
      <c r="B25" s="8" t="s">
        <v>15</v>
      </c>
      <c r="C25" s="11">
        <v>165356634</v>
      </c>
      <c r="D25" s="12">
        <v>1215424</v>
      </c>
    </row>
    <row r="27" spans="1:7" ht="14.25" thickBot="1">
      <c r="A27" s="10" t="s">
        <v>22</v>
      </c>
    </row>
    <row r="28" spans="1:7" ht="14.25" thickBot="1">
      <c r="A28" s="1" t="s">
        <v>0</v>
      </c>
      <c r="B28" s="1" t="s">
        <v>16</v>
      </c>
      <c r="C28" s="2" t="s">
        <v>2</v>
      </c>
      <c r="D28" s="2" t="s">
        <v>3</v>
      </c>
      <c r="E28" s="2" t="s">
        <v>4</v>
      </c>
      <c r="F28" s="2" t="s">
        <v>5</v>
      </c>
      <c r="G28" s="5" t="s">
        <v>6</v>
      </c>
    </row>
    <row r="29" spans="1:7" ht="14.25" thickBot="1">
      <c r="A29" s="2">
        <v>2011</v>
      </c>
      <c r="B29" s="2" t="s">
        <v>17</v>
      </c>
      <c r="C29" s="3">
        <v>260827852</v>
      </c>
      <c r="D29" s="3">
        <v>15620385</v>
      </c>
      <c r="E29" s="3">
        <v>8685439</v>
      </c>
      <c r="F29" s="3">
        <v>1923911</v>
      </c>
      <c r="G29" s="6">
        <v>54136</v>
      </c>
    </row>
    <row r="30" spans="1:7" ht="14.25" thickBot="1">
      <c r="A30" s="7"/>
      <c r="B30" s="8" t="s">
        <v>18</v>
      </c>
      <c r="C30" s="13">
        <v>392196385</v>
      </c>
      <c r="D30" s="13">
        <v>23444342</v>
      </c>
      <c r="E30" s="13">
        <v>13100009</v>
      </c>
      <c r="F30" s="13">
        <v>2869600</v>
      </c>
      <c r="G30" s="14">
        <v>80201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2012-08-16T08:27:10Z</dcterms:modified>
</cp:coreProperties>
</file>