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 activeTab="1"/>
  </bookViews>
  <sheets>
    <sheet name="Sheet1" sheetId="3" r:id="rId1"/>
    <sheet name="_settings" sheetId="2" r:id="rId2"/>
    <sheet name="_input" sheetId="1" r:id="rId3"/>
  </sheets>
  <calcPr calcId="125725"/>
</workbook>
</file>

<file path=xl/calcChain.xml><?xml version="1.0" encoding="utf-8"?>
<calcChain xmlns="http://schemas.openxmlformats.org/spreadsheetml/2006/main">
  <c r="H22" i="1"/>
  <c r="H23"/>
  <c r="H24"/>
  <c r="H25"/>
  <c r="H26"/>
  <c r="H27"/>
  <c r="H28"/>
  <c r="H29"/>
  <c r="H30"/>
  <c r="H31"/>
  <c r="H32"/>
  <c r="H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F21"/>
  <c r="E21"/>
  <c r="G29" l="1"/>
  <c r="G25"/>
  <c r="G23"/>
  <c r="G22"/>
  <c r="G31"/>
  <c r="G30"/>
  <c r="G27"/>
  <c r="G26"/>
  <c r="G32"/>
  <c r="G28"/>
  <c r="G24"/>
  <c r="G2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</commentList>
</comments>
</file>

<file path=xl/sharedStrings.xml><?xml version="1.0" encoding="utf-8"?>
<sst xmlns="http://schemas.openxmlformats.org/spreadsheetml/2006/main" count="51" uniqueCount="45">
  <si>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</si>
  <si>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</si>
  <si>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</si>
  <si>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</si>
  <si>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</si>
  <si>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SELECT NON EMPTY {Hierarchize({[Measures].[Show Cnt]})} ON COLUMNS, NON EMPTY {Hierarchize({[Time].[Year].Members})} ON ROWS FROM [TF_CUBE]</t>
  </si>
  <si>
    <t>Year</t>
  </si>
  <si>
    <t>展现量</t>
  </si>
  <si>
    <t>2010</t>
  </si>
  <si>
    <t>2011</t>
  </si>
  <si>
    <t>2012</t>
  </si>
  <si>
    <t>SELECT NON EMPTY {Hierarchize({[Measures].[Show Cnt]})} ON COLUMNS, NON EMPTY {Hierarchize({{[Time].[Year].Members}, {[Time].[Month].Members}})} ON ROWS FROM [TF_CUBE]</t>
  </si>
  <si>
    <t>Month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</si>
  <si>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</si>
  <si>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</si>
  <si>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</si>
  <si>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</si>
  <si>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</si>
  <si>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</si>
  <si>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</si>
  <si>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</si>
  <si>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</si>
  <si>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</si>
  <si>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</si>
  <si>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</si>
  <si>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</si>
  <si>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</si>
  <si>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</si>
  <si>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</si>
  <si>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</si>
  <si>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</si>
  <si>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</si>
  <si>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</si>
  <si>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</si>
  <si>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</si>
  <si>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</si>
  <si>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</si>
  <si>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</si>
  <si>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</si>
  <si>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</si>
  <si>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</si>
  <si>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</si>
  <si>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</si>
  <si>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  <phoneticPr fontId="1" type="noConversion"/>
  </si>
  <si>
    <t>http://10.81.21.140:8280/rill-analysis-web/rest/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</si>
</sst>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Inherit"/>
      <family val="2"/>
    </font>
    <font>
      <sz val="9"/>
      <color rgb="FF222222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/>
      <diagonal/>
    </border>
    <border>
      <left style="medium">
        <color rgb="FFD5D5D5"/>
      </left>
      <right style="medium">
        <color rgb="FFD5D5D5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5" fillId="2" borderId="2" xfId="0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right" vertical="center"/>
    </xf>
    <xf numFmtId="10" fontId="0" fillId="0" borderId="0" xfId="0" applyNumberFormat="1">
      <alignment vertical="center"/>
    </xf>
    <xf numFmtId="0" fontId="5" fillId="2" borderId="4" xfId="0" quotePrefix="1" applyFont="1" applyFill="1" applyBorder="1" applyAlignment="1">
      <alignment horizontal="left" vertical="center"/>
    </xf>
    <xf numFmtId="3" fontId="6" fillId="3" borderId="5" xfId="0" applyNumberFormat="1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_input!$C$8</c:f>
              <c:strCache>
                <c:ptCount val="1"/>
                <c:pt idx="0">
                  <c:v>展现量</c:v>
                </c:pt>
              </c:strCache>
            </c:strRef>
          </c:tx>
          <c:marker>
            <c:symbol val="none"/>
          </c:marker>
          <c:cat>
            <c:strRef>
              <c:f>_input!$B$9:$B$38</c:f>
              <c:strCache>
                <c:ptCount val="30"/>
                <c:pt idx="0">
                  <c:v>201001</c:v>
                </c:pt>
                <c:pt idx="1">
                  <c:v>201002</c:v>
                </c:pt>
                <c:pt idx="2">
                  <c:v>201003</c:v>
                </c:pt>
                <c:pt idx="3">
                  <c:v>201004</c:v>
                </c:pt>
                <c:pt idx="4">
                  <c:v>201005</c:v>
                </c:pt>
                <c:pt idx="5">
                  <c:v>201006</c:v>
                </c:pt>
                <c:pt idx="6">
                  <c:v>201007</c:v>
                </c:pt>
                <c:pt idx="7">
                  <c:v>201008</c:v>
                </c:pt>
                <c:pt idx="8">
                  <c:v>201009</c:v>
                </c:pt>
                <c:pt idx="9">
                  <c:v>201010</c:v>
                </c:pt>
                <c:pt idx="10">
                  <c:v>201011</c:v>
                </c:pt>
                <c:pt idx="11">
                  <c:v>201012</c:v>
                </c:pt>
                <c:pt idx="12">
                  <c:v>201101</c:v>
                </c:pt>
                <c:pt idx="13">
                  <c:v>201102</c:v>
                </c:pt>
                <c:pt idx="14">
                  <c:v>201103</c:v>
                </c:pt>
                <c:pt idx="15">
                  <c:v>201104</c:v>
                </c:pt>
                <c:pt idx="16">
                  <c:v>201105</c:v>
                </c:pt>
                <c:pt idx="17">
                  <c:v>201106</c:v>
                </c:pt>
                <c:pt idx="18">
                  <c:v>201107</c:v>
                </c:pt>
                <c:pt idx="19">
                  <c:v>201108</c:v>
                </c:pt>
                <c:pt idx="20">
                  <c:v>201109</c:v>
                </c:pt>
                <c:pt idx="21">
                  <c:v>201110</c:v>
                </c:pt>
                <c:pt idx="22">
                  <c:v>201111</c:v>
                </c:pt>
                <c:pt idx="23">
                  <c:v>201112</c:v>
                </c:pt>
                <c:pt idx="24">
                  <c:v>201201</c:v>
                </c:pt>
                <c:pt idx="25">
                  <c:v>201202</c:v>
                </c:pt>
                <c:pt idx="26">
                  <c:v>201203</c:v>
                </c:pt>
                <c:pt idx="27">
                  <c:v>201204</c:v>
                </c:pt>
                <c:pt idx="28">
                  <c:v>201205</c:v>
                </c:pt>
                <c:pt idx="29">
                  <c:v>201206</c:v>
                </c:pt>
              </c:strCache>
            </c:strRef>
          </c:cat>
          <c:val>
            <c:numRef>
              <c:f>_input!$C$9:$C$38</c:f>
              <c:numCache>
                <c:formatCode>#,##0</c:formatCode>
                <c:ptCount val="30"/>
                <c:pt idx="0">
                  <c:v>55124422</c:v>
                </c:pt>
                <c:pt idx="1">
                  <c:v>51678549</c:v>
                </c:pt>
                <c:pt idx="2">
                  <c:v>58289618</c:v>
                </c:pt>
                <c:pt idx="3">
                  <c:v>52261042</c:v>
                </c:pt>
                <c:pt idx="4">
                  <c:v>56286239</c:v>
                </c:pt>
                <c:pt idx="5">
                  <c:v>53612827</c:v>
                </c:pt>
                <c:pt idx="6">
                  <c:v>57070068</c:v>
                </c:pt>
                <c:pt idx="7">
                  <c:v>57030482</c:v>
                </c:pt>
                <c:pt idx="8">
                  <c:v>53631233</c:v>
                </c:pt>
                <c:pt idx="9">
                  <c:v>55072808</c:v>
                </c:pt>
                <c:pt idx="10">
                  <c:v>56393176</c:v>
                </c:pt>
                <c:pt idx="11">
                  <c:v>57003408</c:v>
                </c:pt>
                <c:pt idx="12">
                  <c:v>56859890</c:v>
                </c:pt>
                <c:pt idx="13">
                  <c:v>50597696</c:v>
                </c:pt>
                <c:pt idx="14">
                  <c:v>52376212</c:v>
                </c:pt>
                <c:pt idx="15">
                  <c:v>54752130</c:v>
                </c:pt>
                <c:pt idx="16">
                  <c:v>56400395</c:v>
                </c:pt>
                <c:pt idx="17">
                  <c:v>51371501</c:v>
                </c:pt>
                <c:pt idx="18">
                  <c:v>51778960</c:v>
                </c:pt>
                <c:pt idx="19">
                  <c:v>57010508</c:v>
                </c:pt>
                <c:pt idx="20">
                  <c:v>56520311</c:v>
                </c:pt>
                <c:pt idx="21">
                  <c:v>57360774</c:v>
                </c:pt>
                <c:pt idx="22">
                  <c:v>53567237</c:v>
                </c:pt>
                <c:pt idx="23">
                  <c:v>54428623</c:v>
                </c:pt>
                <c:pt idx="24">
                  <c:v>54497452</c:v>
                </c:pt>
                <c:pt idx="25">
                  <c:v>51456576</c:v>
                </c:pt>
                <c:pt idx="26">
                  <c:v>54731304</c:v>
                </c:pt>
                <c:pt idx="27">
                  <c:v>55821783</c:v>
                </c:pt>
                <c:pt idx="28">
                  <c:v>52663130</c:v>
                </c:pt>
                <c:pt idx="29">
                  <c:v>29247848</c:v>
                </c:pt>
              </c:numCache>
            </c:numRef>
          </c:val>
        </c:ser>
        <c:marker val="1"/>
        <c:axId val="71650304"/>
        <c:axId val="81122048"/>
      </c:lineChart>
      <c:catAx>
        <c:axId val="71650304"/>
        <c:scaling>
          <c:orientation val="minMax"/>
        </c:scaling>
        <c:axPos val="b"/>
        <c:tickLblPos val="nextTo"/>
        <c:crossAx val="81122048"/>
        <c:crosses val="autoZero"/>
        <c:auto val="1"/>
        <c:lblAlgn val="ctr"/>
        <c:lblOffset val="100"/>
      </c:catAx>
      <c:valAx>
        <c:axId val="81122048"/>
        <c:scaling>
          <c:orientation val="minMax"/>
        </c:scaling>
        <c:axPos val="l"/>
        <c:majorGridlines/>
        <c:numFmt formatCode="#,##0" sourceLinked="1"/>
        <c:tickLblPos val="nextTo"/>
        <c:crossAx val="7165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0"/>
          <c:order val="0"/>
          <c:tx>
            <c:v>一年内环比</c:v>
          </c:tx>
          <c:marker>
            <c:symbol val="none"/>
          </c:marker>
          <c:cat>
            <c:strRef>
              <c:f>_input!$H$21:$H$32</c:f>
              <c:strCache>
                <c:ptCount val="12"/>
                <c:pt idx="0">
                  <c:v>201108</c:v>
                </c:pt>
                <c:pt idx="1">
                  <c:v>201109</c:v>
                </c:pt>
                <c:pt idx="2">
                  <c:v>201110</c:v>
                </c:pt>
                <c:pt idx="3">
                  <c:v>201111</c:v>
                </c:pt>
                <c:pt idx="4">
                  <c:v>201112</c:v>
                </c:pt>
                <c:pt idx="5">
                  <c:v>201201</c:v>
                </c:pt>
                <c:pt idx="6">
                  <c:v>201202</c:v>
                </c:pt>
                <c:pt idx="7">
                  <c:v>201203</c:v>
                </c:pt>
                <c:pt idx="8">
                  <c:v>201204</c:v>
                </c:pt>
                <c:pt idx="9">
                  <c:v>201205</c:v>
                </c:pt>
                <c:pt idx="10">
                  <c:v>201206</c:v>
                </c:pt>
                <c:pt idx="11">
                  <c:v>201207</c:v>
                </c:pt>
              </c:strCache>
            </c:strRef>
          </c:cat>
          <c:val>
            <c:numRef>
              <c:f>_input!$G$21:$G$32</c:f>
              <c:numCache>
                <c:formatCode>0.00%</c:formatCode>
                <c:ptCount val="12"/>
                <c:pt idx="0">
                  <c:v>0.10103617376633278</c:v>
                </c:pt>
                <c:pt idx="1">
                  <c:v>-8.5983622527973091E-3</c:v>
                </c:pt>
                <c:pt idx="2">
                  <c:v>1.4870105721817461E-2</c:v>
                </c:pt>
                <c:pt idx="3">
                  <c:v>-6.6134689884066122E-2</c:v>
                </c:pt>
                <c:pt idx="4">
                  <c:v>1.6080463511679799E-2</c:v>
                </c:pt>
                <c:pt idx="5">
                  <c:v>1.2645736049579082E-3</c:v>
                </c:pt>
                <c:pt idx="6">
                  <c:v>-5.5798498616045356E-2</c:v>
                </c:pt>
                <c:pt idx="7">
                  <c:v>6.3640612231952609E-2</c:v>
                </c:pt>
                <c:pt idx="8">
                  <c:v>1.9924228372121267E-2</c:v>
                </c:pt>
                <c:pt idx="9">
                  <c:v>-5.6584595300368634E-2</c:v>
                </c:pt>
                <c:pt idx="10">
                  <c:v>-0.44462381935900885</c:v>
                </c:pt>
                <c:pt idx="11">
                  <c:v>-0.90467749969160127</c:v>
                </c:pt>
              </c:numCache>
            </c:numRef>
          </c:val>
        </c:ser>
        <c:marker val="1"/>
        <c:axId val="81150336"/>
        <c:axId val="81151872"/>
      </c:lineChart>
      <c:catAx>
        <c:axId val="81150336"/>
        <c:scaling>
          <c:orientation val="minMax"/>
        </c:scaling>
        <c:axPos val="b"/>
        <c:tickLblPos val="nextTo"/>
        <c:crossAx val="81151872"/>
        <c:crosses val="autoZero"/>
        <c:auto val="1"/>
        <c:lblAlgn val="ctr"/>
        <c:lblOffset val="100"/>
      </c:catAx>
      <c:valAx>
        <c:axId val="81151872"/>
        <c:scaling>
          <c:orientation val="minMax"/>
        </c:scaling>
        <c:axPos val="l"/>
        <c:majorGridlines/>
        <c:numFmt formatCode="0.00%" sourceLinked="1"/>
        <c:tickLblPos val="nextTo"/>
        <c:crossAx val="81150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0</xdr:rowOff>
    </xdr:from>
    <xdr:to>
      <xdr:col>6</xdr:col>
      <xdr:colOff>628650</xdr:colOff>
      <xdr:row>18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2</xdr:row>
      <xdr:rowOff>9525</xdr:rowOff>
    </xdr:from>
    <xdr:to>
      <xdr:col>13</xdr:col>
      <xdr:colOff>666750</xdr:colOff>
      <xdr:row>18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1.21.140:8280/rill-analysis-web/rest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E4"/>
  <sheetViews>
    <sheetView tabSelected="1" workbookViewId="0"/>
  </sheetViews>
  <sheetFormatPr defaultRowHeight="13.5"/>
  <cols>
    <col min="1" max="1" width="9.5" bestFit="1" customWidth="1" collapsed="1"/>
    <col min="2" max="2" width="53.875" bestFit="1" customWidth="1" collapsed="1"/>
    <col min="3" max="3" width="1.25" customWidth="1" collapsed="1"/>
    <col min="4" max="4" width="15" bestFit="1" customWidth="1" collapsed="1"/>
    <col min="5" max="5" width="19.375" bestFit="1" customWidth="1" collapsed="1"/>
  </cols>
  <sheetData>
    <row r="1" spans="1:5">
      <c r="A1" s="1" t="s">
        <v>0</v>
      </c>
      <c r="B1" s="2" t="s">
        <v>44</v>
      </c>
      <c r="D1" s="1"/>
      <c r="E1" s="1"/>
    </row>
    <row r="2" spans="1:5">
      <c r="A2" s="1" t="s">
        <v>1</v>
      </c>
      <c r="B2" s="1" t="s">
        <v>3</v>
      </c>
      <c r="D2" s="1"/>
      <c r="E2" s="1"/>
    </row>
    <row r="3" spans="1:5">
      <c r="A3" s="1" t="s">
        <v>2</v>
      </c>
      <c r="B3" s="1" t="s">
        <v>3</v>
      </c>
      <c r="D3" s="1"/>
      <c r="E3" s="1"/>
    </row>
    <row r="4" spans="1:5">
      <c r="A4" s="1" t="s">
        <v>4</v>
      </c>
      <c r="B4" s="1" t="b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H39"/>
  <sheetViews>
    <sheetView topLeftCell="A10" workbookViewId="0">
      <selection activeCell="A39" sqref="A39"/>
    </sheetView>
  </sheetViews>
  <sheetFormatPr defaultRowHeight="13.5"/>
  <cols>
    <col min="2" max="2" width="10.625" customWidth="1" collapsed="1"/>
    <col min="3" max="3" width="10.125" bestFit="1" customWidth="1" collapsed="1"/>
    <col min="6" max="6" width="9.5" bestFit="1" customWidth="1"/>
    <col min="7" max="7" width="11.5" bestFit="1" customWidth="1" collapsed="1"/>
  </cols>
  <sheetData>
    <row r="1" spans="1:3">
      <c r="A1" t="s">
        <v>5</v>
      </c>
    </row>
    <row r="2" spans="1:3">
      <c r="A2" s="3" t="s">
        <v>6</v>
      </c>
      <c r="B2" s="3" t="s">
        <v>7</v>
      </c>
    </row>
    <row r="3" spans="1:3">
      <c r="A3" s="3" t="s">
        <v>8</v>
      </c>
      <c r="B3" s="4">
        <v>663453872</v>
      </c>
    </row>
    <row r="4" spans="1:3">
      <c r="A4" s="3" t="s">
        <v>9</v>
      </c>
      <c r="B4" s="4">
        <v>653024237</v>
      </c>
    </row>
    <row r="5" spans="1:3">
      <c r="A5" s="3" t="s">
        <v>10</v>
      </c>
      <c r="B5" s="4">
        <v>298418093</v>
      </c>
    </row>
    <row r="7" spans="1:3">
      <c r="A7" t="s">
        <v>11</v>
      </c>
    </row>
    <row r="8" spans="1:3">
      <c r="A8" s="3" t="s">
        <v>6</v>
      </c>
      <c r="B8" s="3" t="s">
        <v>12</v>
      </c>
      <c r="C8" s="3" t="s">
        <v>7</v>
      </c>
    </row>
    <row r="9" spans="1:3">
      <c r="A9" s="3" t="s">
        <v>8</v>
      </c>
      <c r="B9" s="3" t="s">
        <v>13</v>
      </c>
      <c r="C9" s="4">
        <v>55124422</v>
      </c>
    </row>
    <row r="10" spans="1:3">
      <c r="A10" s="3"/>
      <c r="B10" s="3" t="s">
        <v>14</v>
      </c>
      <c r="C10" s="4">
        <v>51678549</v>
      </c>
    </row>
    <row r="11" spans="1:3">
      <c r="A11" s="3"/>
      <c r="B11" s="3" t="s">
        <v>15</v>
      </c>
      <c r="C11" s="4">
        <v>58289618</v>
      </c>
    </row>
    <row r="12" spans="1:3">
      <c r="A12" s="3"/>
      <c r="B12" s="3" t="s">
        <v>16</v>
      </c>
      <c r="C12" s="4">
        <v>52261042</v>
      </c>
    </row>
    <row r="13" spans="1:3">
      <c r="A13" s="3"/>
      <c r="B13" s="3" t="s">
        <v>17</v>
      </c>
      <c r="C13" s="4">
        <v>56286239</v>
      </c>
    </row>
    <row r="14" spans="1:3">
      <c r="A14" s="3"/>
      <c r="B14" s="3" t="s">
        <v>18</v>
      </c>
      <c r="C14" s="4">
        <v>53612827</v>
      </c>
    </row>
    <row r="15" spans="1:3">
      <c r="A15" s="3"/>
      <c r="B15" s="3" t="s">
        <v>19</v>
      </c>
      <c r="C15" s="4">
        <v>57070068</v>
      </c>
    </row>
    <row r="16" spans="1:3">
      <c r="A16" s="3"/>
      <c r="B16" s="3" t="s">
        <v>20</v>
      </c>
      <c r="C16" s="4">
        <v>57030482</v>
      </c>
    </row>
    <row r="17" spans="1:8">
      <c r="A17" s="3"/>
      <c r="B17" s="3" t="s">
        <v>21</v>
      </c>
      <c r="C17" s="4">
        <v>53631233</v>
      </c>
    </row>
    <row r="18" spans="1:8">
      <c r="A18" s="3"/>
      <c r="B18" s="3" t="s">
        <v>22</v>
      </c>
      <c r="C18" s="4">
        <v>55072808</v>
      </c>
    </row>
    <row r="19" spans="1:8">
      <c r="A19" s="3"/>
      <c r="B19" s="3" t="s">
        <v>23</v>
      </c>
      <c r="C19" s="4">
        <v>56393176</v>
      </c>
    </row>
    <row r="20" spans="1:8">
      <c r="A20" s="3"/>
      <c r="B20" s="3" t="s">
        <v>24</v>
      </c>
      <c r="C20" s="4">
        <v>57003408</v>
      </c>
    </row>
    <row r="21" spans="1:8">
      <c r="A21" s="3" t="s">
        <v>9</v>
      </c>
      <c r="B21" s="3" t="s">
        <v>25</v>
      </c>
      <c r="C21" s="4">
        <v>56859890</v>
      </c>
      <c r="E21">
        <f ca="1">OFFSET($C1,MATCH(9.9E+307,$C:$C ) -12,0)</f>
        <v>57010508</v>
      </c>
      <c r="F21">
        <f ca="1">OFFSET($C1,MATCH(9.9E+307,$C:$C ) -13,0)</f>
        <v>51778960</v>
      </c>
      <c r="G21" s="5">
        <f ca="1">$E21/$F21-1</f>
        <v>0.10103617376633278</v>
      </c>
      <c r="H21" t="str">
        <f ca="1">OFFSET($B1,MATCH(9.9E+307,$C:$C ) -12,0)</f>
        <v>201108</v>
      </c>
    </row>
    <row r="22" spans="1:8">
      <c r="A22" s="3"/>
      <c r="B22" s="3" t="s">
        <v>26</v>
      </c>
      <c r="C22" s="4">
        <v>50597696</v>
      </c>
      <c r="E22">
        <f t="shared" ref="E22:E32" ca="1" si="0">OFFSET($C2,MATCH(9.9E+307,$C:$C ) -12,0)</f>
        <v>56520311</v>
      </c>
      <c r="F22">
        <f t="shared" ref="F22:F32" ca="1" si="1">OFFSET($C2,MATCH(9.9E+307,$C:$C ) -13,0)</f>
        <v>57010508</v>
      </c>
      <c r="G22" s="5">
        <f t="shared" ref="G22:G32" ca="1" si="2">$E22/$F22-1</f>
        <v>-8.5983622527973091E-3</v>
      </c>
      <c r="H22" t="str">
        <f t="shared" ref="H22:H32" ca="1" si="3">OFFSET($B2,MATCH(9.9E+307,$C:$C ) -12,0)</f>
        <v>201109</v>
      </c>
    </row>
    <row r="23" spans="1:8">
      <c r="A23" s="3"/>
      <c r="B23" s="3" t="s">
        <v>27</v>
      </c>
      <c r="C23" s="4">
        <v>52376212</v>
      </c>
      <c r="E23">
        <f t="shared" ca="1" si="0"/>
        <v>57360774</v>
      </c>
      <c r="F23">
        <f t="shared" ca="1" si="1"/>
        <v>56520311</v>
      </c>
      <c r="G23" s="5">
        <f t="shared" ca="1" si="2"/>
        <v>1.4870105721817461E-2</v>
      </c>
      <c r="H23" t="str">
        <f t="shared" ca="1" si="3"/>
        <v>201110</v>
      </c>
    </row>
    <row r="24" spans="1:8">
      <c r="A24" s="3"/>
      <c r="B24" s="3" t="s">
        <v>28</v>
      </c>
      <c r="C24" s="4">
        <v>54752130</v>
      </c>
      <c r="E24">
        <f t="shared" ca="1" si="0"/>
        <v>53567237</v>
      </c>
      <c r="F24">
        <f t="shared" ca="1" si="1"/>
        <v>57360774</v>
      </c>
      <c r="G24" s="5">
        <f t="shared" ca="1" si="2"/>
        <v>-6.6134689884066122E-2</v>
      </c>
      <c r="H24" t="str">
        <f t="shared" ca="1" si="3"/>
        <v>201111</v>
      </c>
    </row>
    <row r="25" spans="1:8">
      <c r="A25" s="3"/>
      <c r="B25" s="3" t="s">
        <v>29</v>
      </c>
      <c r="C25" s="4">
        <v>56400395</v>
      </c>
      <c r="E25">
        <f t="shared" ca="1" si="0"/>
        <v>54428623</v>
      </c>
      <c r="F25">
        <f t="shared" ca="1" si="1"/>
        <v>53567237</v>
      </c>
      <c r="G25" s="5">
        <f t="shared" ca="1" si="2"/>
        <v>1.6080463511679799E-2</v>
      </c>
      <c r="H25" t="str">
        <f t="shared" ca="1" si="3"/>
        <v>201112</v>
      </c>
    </row>
    <row r="26" spans="1:8">
      <c r="A26" s="3"/>
      <c r="B26" s="3" t="s">
        <v>30</v>
      </c>
      <c r="C26" s="4">
        <v>51371501</v>
      </c>
      <c r="E26">
        <f t="shared" ca="1" si="0"/>
        <v>54497452</v>
      </c>
      <c r="F26">
        <f t="shared" ca="1" si="1"/>
        <v>54428623</v>
      </c>
      <c r="G26" s="5">
        <f t="shared" ca="1" si="2"/>
        <v>1.2645736049579082E-3</v>
      </c>
      <c r="H26" t="str">
        <f t="shared" ca="1" si="3"/>
        <v>201201</v>
      </c>
    </row>
    <row r="27" spans="1:8">
      <c r="A27" s="3"/>
      <c r="B27" s="3" t="s">
        <v>31</v>
      </c>
      <c r="C27" s="4">
        <v>51778960</v>
      </c>
      <c r="E27">
        <f t="shared" ca="1" si="0"/>
        <v>51456576</v>
      </c>
      <c r="F27">
        <f t="shared" ca="1" si="1"/>
        <v>54497452</v>
      </c>
      <c r="G27" s="5">
        <f t="shared" ca="1" si="2"/>
        <v>-5.5798498616045356E-2</v>
      </c>
      <c r="H27" t="str">
        <f t="shared" ca="1" si="3"/>
        <v>201202</v>
      </c>
    </row>
    <row r="28" spans="1:8">
      <c r="A28" s="3"/>
      <c r="B28" s="3" t="s">
        <v>32</v>
      </c>
      <c r="C28" s="4">
        <v>57010508</v>
      </c>
      <c r="E28">
        <f t="shared" ca="1" si="0"/>
        <v>54731304</v>
      </c>
      <c r="F28">
        <f t="shared" ca="1" si="1"/>
        <v>51456576</v>
      </c>
      <c r="G28" s="5">
        <f t="shared" ca="1" si="2"/>
        <v>6.3640612231952609E-2</v>
      </c>
      <c r="H28" t="str">
        <f t="shared" ca="1" si="3"/>
        <v>201203</v>
      </c>
    </row>
    <row r="29" spans="1:8">
      <c r="A29" s="3"/>
      <c r="B29" s="3" t="s">
        <v>33</v>
      </c>
      <c r="C29" s="4">
        <v>56520311</v>
      </c>
      <c r="E29">
        <f t="shared" ca="1" si="0"/>
        <v>55821783</v>
      </c>
      <c r="F29">
        <f t="shared" ca="1" si="1"/>
        <v>54731304</v>
      </c>
      <c r="G29" s="5">
        <f t="shared" ca="1" si="2"/>
        <v>1.9924228372121267E-2</v>
      </c>
      <c r="H29" t="str">
        <f t="shared" ca="1" si="3"/>
        <v>201204</v>
      </c>
    </row>
    <row r="30" spans="1:8">
      <c r="A30" s="3"/>
      <c r="B30" s="3" t="s">
        <v>34</v>
      </c>
      <c r="C30" s="4">
        <v>57360774</v>
      </c>
      <c r="E30">
        <f t="shared" ca="1" si="0"/>
        <v>52663130</v>
      </c>
      <c r="F30">
        <f t="shared" ca="1" si="1"/>
        <v>55821783</v>
      </c>
      <c r="G30" s="5">
        <f t="shared" ca="1" si="2"/>
        <v>-5.6584595300368634E-2</v>
      </c>
      <c r="H30" t="str">
        <f t="shared" ca="1" si="3"/>
        <v>201205</v>
      </c>
    </row>
    <row r="31" spans="1:8">
      <c r="A31" s="3"/>
      <c r="B31" s="3" t="s">
        <v>35</v>
      </c>
      <c r="C31" s="4">
        <v>53567237</v>
      </c>
      <c r="E31">
        <f t="shared" ca="1" si="0"/>
        <v>29247848</v>
      </c>
      <c r="F31">
        <f t="shared" ca="1" si="1"/>
        <v>52663130</v>
      </c>
      <c r="G31" s="5">
        <f t="shared" ca="1" si="2"/>
        <v>-0.44462381935900885</v>
      </c>
      <c r="H31" t="str">
        <f t="shared" ca="1" si="3"/>
        <v>201206</v>
      </c>
    </row>
    <row r="32" spans="1:8">
      <c r="A32" s="3"/>
      <c r="B32" s="3" t="s">
        <v>36</v>
      </c>
      <c r="C32" s="4">
        <v>54428623</v>
      </c>
      <c r="E32">
        <f t="shared" ca="1" si="0"/>
        <v>2787978</v>
      </c>
      <c r="F32">
        <f t="shared" ca="1" si="1"/>
        <v>29247848</v>
      </c>
      <c r="G32" s="5">
        <f t="shared" ca="1" si="2"/>
        <v>-0.90467749969160127</v>
      </c>
      <c r="H32" t="str">
        <f t="shared" ca="1" si="3"/>
        <v>201207</v>
      </c>
    </row>
    <row r="33" spans="1:7">
      <c r="A33" s="3" t="s">
        <v>10</v>
      </c>
      <c r="B33" s="3" t="s">
        <v>37</v>
      </c>
      <c r="C33" s="4">
        <v>54497452</v>
      </c>
      <c r="G33" s="5"/>
    </row>
    <row r="34" spans="1:7">
      <c r="A34" s="3"/>
      <c r="B34" s="3" t="s">
        <v>38</v>
      </c>
      <c r="C34" s="4">
        <v>51456576</v>
      </c>
      <c r="G34" s="5"/>
    </row>
    <row r="35" spans="1:7">
      <c r="A35" s="3"/>
      <c r="B35" s="3" t="s">
        <v>39</v>
      </c>
      <c r="C35" s="4">
        <v>54731304</v>
      </c>
      <c r="G35" s="5"/>
    </row>
    <row r="36" spans="1:7">
      <c r="A36" s="3"/>
      <c r="B36" s="3" t="s">
        <v>40</v>
      </c>
      <c r="C36" s="4">
        <v>55821783</v>
      </c>
      <c r="G36" s="5"/>
    </row>
    <row r="37" spans="1:7">
      <c r="A37" s="3"/>
      <c r="B37" s="3" t="s">
        <v>41</v>
      </c>
      <c r="C37" s="4">
        <v>52663130</v>
      </c>
    </row>
    <row r="38" spans="1:7" ht="14.25" thickBot="1">
      <c r="A38" s="3"/>
      <c r="B38" s="3" t="s">
        <v>42</v>
      </c>
      <c r="C38" s="4">
        <v>29247848</v>
      </c>
    </row>
    <row r="39" spans="1:7" ht="14.25" thickBot="1">
      <c r="A39" s="3"/>
      <c r="B39" s="6" t="s">
        <v>43</v>
      </c>
      <c r="C39" s="7">
        <v>2787978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2012-08-13T06:22:29Z</dcterms:modified>
</cp:coreProperties>
</file>