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o" sheetId="1" r:id="rId4"/>
    <sheet state="visible" name="rumore" sheetId="2" r:id="rId5"/>
  </sheets>
  <definedNames/>
  <calcPr/>
  <extLst>
    <ext uri="GoogleSheetsCustomDataVersion2">
      <go:sheetsCustomData xmlns:go="http://customooxmlschemas.google.com/" r:id="rId6" roundtripDataChecksum="TMleiYZBLOA36+cNwEZhgYALHqMy+amVYtsBLKd2zpc="/>
    </ext>
  </extLst>
</workbook>
</file>

<file path=xl/sharedStrings.xml><?xml version="1.0" encoding="utf-8"?>
<sst xmlns="http://schemas.openxmlformats.org/spreadsheetml/2006/main" count="26" uniqueCount="25">
  <si>
    <t>V0</t>
  </si>
  <si>
    <t>Voltage (V)</t>
  </si>
  <si>
    <t>I (A)</t>
  </si>
  <si>
    <t>rad I (A)</t>
  </si>
  <si>
    <t>I (microA)</t>
  </si>
  <si>
    <t>rad I (microA)</t>
  </si>
  <si>
    <t>R</t>
  </si>
  <si>
    <t>RUMORE TERMICO VS TENSIONE DI ALIMENTAZIONE</t>
  </si>
  <si>
    <t>fDCR (Hz)</t>
  </si>
  <si>
    <t xml:space="preserve">V </t>
  </si>
  <si>
    <t>f_2C (Hz)</t>
  </si>
  <si>
    <t>f_OXT</t>
  </si>
  <si>
    <t>V_br (V)</t>
  </si>
  <si>
    <t>Bandwidth 20MHz</t>
  </si>
  <si>
    <t>acquire -&gt; average</t>
  </si>
  <si>
    <t>1.68 mV - 2.08 mV</t>
  </si>
  <si>
    <t xml:space="preserve">F DCR </t>
  </si>
  <si>
    <t>OPTICAL CROSSTALK: DUE CELLE</t>
  </si>
  <si>
    <t>si modifica segnale di trigger -&gt; a metà tra ampiezza singola cella e doppia cella, per uccidere segnale di una ma non due celle -&gt; si va a una volta e mezza l'ampiezza di prima</t>
  </si>
  <si>
    <t>64 avg</t>
  </si>
  <si>
    <t>si sposta il trigger a 7.62 mV di ampiezza</t>
  </si>
  <si>
    <t>sotto I 30 non si legge nulla, perchè il nostro oggetto è poco rumoroso</t>
  </si>
  <si>
    <t>modello</t>
  </si>
  <si>
    <t>fc 30035</t>
  </si>
  <si>
    <t>sorgente radioattiva: sodio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</si>
</sst>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Curva caratteristica I-V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Curva caratteristica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buio!$A$2:$A$46</c:f>
            </c:numRef>
          </c:xVal>
          <c:yVal>
            <c:numRef>
              <c:f>buio!$E$2:$E$46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9231"/>
        <c:axId val="1582088943"/>
      </c:scatterChart>
      <c:valAx>
        <c:axId val="502509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2088943"/>
      </c:valAx>
      <c:valAx>
        <c:axId val="1582088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CUrrent (μA)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50923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(Linearizzazione)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buio!$A$2:$A$46</c:f>
            </c:numRef>
          </c:xVal>
          <c:yVal>
            <c:numRef>
              <c:f>buio!$F$2:$F$46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64062"/>
        <c:axId val="2146449970"/>
      </c:scatterChart>
      <c:valAx>
        <c:axId val="4101640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6449970"/>
      </c:valAx>
      <c:valAx>
        <c:axId val="2146449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Sqrt(CUrrent (μA))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016406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Rumore vs tensione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rumore!$L$2:$L$12</c:f>
            </c:numRef>
          </c:xVal>
          <c:yVal>
            <c:numRef>
              <c:f>rumore!$M$2:$M$12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6651"/>
        <c:axId val="782440036"/>
      </c:scatterChart>
      <c:valAx>
        <c:axId val="387566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2440036"/>
      </c:valAx>
      <c:valAx>
        <c:axId val="782440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756665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Optical crosstalk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rumore!$N$2:$N$7</c:f>
            </c:numRef>
          </c:xVal>
          <c:yVal>
            <c:numRef>
              <c:f>rumore!$P$2:$P$7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61283"/>
        <c:axId val="1442491149"/>
      </c:scatterChart>
      <c:valAx>
        <c:axId val="11318612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2491149"/>
      </c:valAx>
      <c:valAx>
        <c:axId val="1442491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186128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3</xdr:row>
      <xdr:rowOff>133350</xdr:rowOff>
    </xdr:from>
    <xdr:ext cx="4619625" cy="2990850"/>
    <xdr:graphicFrame>
      <xdr:nvGraphicFramePr>
        <xdr:cNvPr id="3949108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21</xdr:row>
      <xdr:rowOff>28575</xdr:rowOff>
    </xdr:from>
    <xdr:ext cx="4629150" cy="2952750"/>
    <xdr:graphicFrame>
      <xdr:nvGraphicFramePr>
        <xdr:cNvPr id="94859146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5</xdr:row>
      <xdr:rowOff>19050</xdr:rowOff>
    </xdr:from>
    <xdr:ext cx="4114800" cy="2847975"/>
    <xdr:graphicFrame>
      <xdr:nvGraphicFramePr>
        <xdr:cNvPr id="30625842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27</xdr:row>
      <xdr:rowOff>38100</xdr:rowOff>
    </xdr:from>
    <xdr:ext cx="3924300" cy="2714625"/>
    <xdr:graphicFrame>
      <xdr:nvGraphicFramePr>
        <xdr:cNvPr id="16691014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24.5</v>
      </c>
      <c r="B2" s="1">
        <v>0.0</v>
      </c>
      <c r="C2" s="1">
        <f t="shared" ref="C2:C46" si="2">B2/$J$2</f>
        <v>0</v>
      </c>
      <c r="D2" s="1">
        <f t="shared" ref="D2:D46" si="3">SQRT(C2:C46)</f>
        <v>0</v>
      </c>
      <c r="E2" s="1">
        <f t="shared" ref="E2:F2" si="1">C2*10^6</f>
        <v>0</v>
      </c>
      <c r="F2" s="1">
        <f t="shared" si="1"/>
        <v>0</v>
      </c>
      <c r="I2" s="1" t="s">
        <v>6</v>
      </c>
      <c r="J2" s="1">
        <f>10^6</f>
        <v>1000000</v>
      </c>
    </row>
    <row r="3" ht="14.25" customHeight="1">
      <c r="A3" s="1">
        <v>24.7</v>
      </c>
      <c r="B3" s="1">
        <v>0.001</v>
      </c>
      <c r="C3" s="1">
        <f t="shared" si="2"/>
        <v>0.000000001</v>
      </c>
      <c r="D3" s="1">
        <f t="shared" si="3"/>
        <v>0.0000316227766</v>
      </c>
      <c r="E3" s="1">
        <f t="shared" ref="E3:E46" si="4">C3*10^6</f>
        <v>0.001</v>
      </c>
      <c r="F3" s="1">
        <f t="shared" ref="F3:F46" si="5">D3*10^3</f>
        <v>0.0316227766</v>
      </c>
    </row>
    <row r="4" ht="14.25" customHeight="1">
      <c r="A4" s="1">
        <v>24.8</v>
      </c>
      <c r="B4" s="1">
        <v>0.003</v>
      </c>
      <c r="C4" s="1">
        <f t="shared" si="2"/>
        <v>0.000000003</v>
      </c>
      <c r="D4" s="1">
        <f t="shared" si="3"/>
        <v>0.00005477225575</v>
      </c>
      <c r="E4" s="1">
        <f t="shared" si="4"/>
        <v>0.003</v>
      </c>
      <c r="F4" s="1">
        <f t="shared" si="5"/>
        <v>0.05477225575</v>
      </c>
    </row>
    <row r="5" ht="14.25" customHeight="1">
      <c r="A5" s="1">
        <v>24.9</v>
      </c>
      <c r="B5" s="1">
        <v>0.006</v>
      </c>
      <c r="C5" s="1">
        <f t="shared" si="2"/>
        <v>0.000000006</v>
      </c>
      <c r="D5" s="1">
        <f t="shared" si="3"/>
        <v>0.00007745966692</v>
      </c>
      <c r="E5" s="1">
        <f t="shared" si="4"/>
        <v>0.006</v>
      </c>
      <c r="F5" s="1">
        <f t="shared" si="5"/>
        <v>0.07745966692</v>
      </c>
    </row>
    <row r="6" ht="14.25" customHeight="1">
      <c r="A6" s="1">
        <v>25.0</v>
      </c>
      <c r="B6" s="1">
        <v>0.009</v>
      </c>
      <c r="C6" s="1">
        <f t="shared" si="2"/>
        <v>0.000000009</v>
      </c>
      <c r="D6" s="1">
        <f t="shared" si="3"/>
        <v>0.00009486832981</v>
      </c>
      <c r="E6" s="1">
        <f t="shared" si="4"/>
        <v>0.009</v>
      </c>
      <c r="F6" s="1">
        <f t="shared" si="5"/>
        <v>0.09486832981</v>
      </c>
    </row>
    <row r="7" ht="14.25" customHeight="1">
      <c r="A7" s="1">
        <v>25.1</v>
      </c>
      <c r="B7" s="1">
        <v>0.013</v>
      </c>
      <c r="C7" s="1">
        <f t="shared" si="2"/>
        <v>0.000000013</v>
      </c>
      <c r="D7" s="1">
        <f t="shared" si="3"/>
        <v>0.0001140175425</v>
      </c>
      <c r="E7" s="1">
        <f t="shared" si="4"/>
        <v>0.013</v>
      </c>
      <c r="F7" s="1">
        <f t="shared" si="5"/>
        <v>0.1140175425</v>
      </c>
    </row>
    <row r="8" ht="14.25" customHeight="1">
      <c r="A8" s="1">
        <v>25.2</v>
      </c>
      <c r="B8" s="1">
        <v>0.018</v>
      </c>
      <c r="C8" s="1">
        <f t="shared" si="2"/>
        <v>0.000000018</v>
      </c>
      <c r="D8" s="1">
        <f t="shared" si="3"/>
        <v>0.0001341640786</v>
      </c>
      <c r="E8" s="1">
        <f t="shared" si="4"/>
        <v>0.018</v>
      </c>
      <c r="F8" s="1">
        <f t="shared" si="5"/>
        <v>0.1341640786</v>
      </c>
    </row>
    <row r="9" ht="14.25" customHeight="1">
      <c r="A9" s="1">
        <f t="shared" ref="A9:A46" si="6">A8+0.1</f>
        <v>25.3</v>
      </c>
      <c r="B9" s="1">
        <v>0.025</v>
      </c>
      <c r="C9" s="1">
        <f t="shared" si="2"/>
        <v>0.000000025</v>
      </c>
      <c r="D9" s="1">
        <f t="shared" si="3"/>
        <v>0.000158113883</v>
      </c>
      <c r="E9" s="1">
        <f t="shared" si="4"/>
        <v>0.025</v>
      </c>
      <c r="F9" s="1">
        <f t="shared" si="5"/>
        <v>0.158113883</v>
      </c>
    </row>
    <row r="10" ht="14.25" customHeight="1">
      <c r="A10" s="1">
        <f t="shared" si="6"/>
        <v>25.4</v>
      </c>
      <c r="B10" s="1">
        <v>0.031</v>
      </c>
      <c r="C10" s="1">
        <f t="shared" si="2"/>
        <v>0.000000031</v>
      </c>
      <c r="D10" s="1">
        <f t="shared" si="3"/>
        <v>0.0001760681686</v>
      </c>
      <c r="E10" s="1">
        <f t="shared" si="4"/>
        <v>0.031</v>
      </c>
      <c r="F10" s="1">
        <f t="shared" si="5"/>
        <v>0.1760681686</v>
      </c>
    </row>
    <row r="11" ht="14.25" customHeight="1">
      <c r="A11" s="1">
        <f t="shared" si="6"/>
        <v>25.5</v>
      </c>
      <c r="B11" s="1">
        <v>0.038</v>
      </c>
      <c r="C11" s="1">
        <f t="shared" si="2"/>
        <v>0.000000038</v>
      </c>
      <c r="D11" s="1">
        <f t="shared" si="3"/>
        <v>0.0001949358869</v>
      </c>
      <c r="E11" s="1">
        <f t="shared" si="4"/>
        <v>0.038</v>
      </c>
      <c r="F11" s="1">
        <f t="shared" si="5"/>
        <v>0.1949358869</v>
      </c>
    </row>
    <row r="12" ht="14.25" customHeight="1">
      <c r="A12" s="1">
        <f t="shared" si="6"/>
        <v>25.6</v>
      </c>
      <c r="B12" s="1">
        <v>0.044</v>
      </c>
      <c r="C12" s="1">
        <f t="shared" si="2"/>
        <v>0.000000044</v>
      </c>
      <c r="D12" s="1">
        <f t="shared" si="3"/>
        <v>0.0002097617696</v>
      </c>
      <c r="E12" s="1">
        <f t="shared" si="4"/>
        <v>0.044</v>
      </c>
      <c r="F12" s="1">
        <f t="shared" si="5"/>
        <v>0.2097617696</v>
      </c>
    </row>
    <row r="13" ht="14.25" customHeight="1">
      <c r="A13" s="1">
        <f t="shared" si="6"/>
        <v>25.7</v>
      </c>
      <c r="B13" s="1">
        <v>0.054</v>
      </c>
      <c r="C13" s="1">
        <f t="shared" si="2"/>
        <v>0.000000054</v>
      </c>
      <c r="D13" s="1">
        <f t="shared" si="3"/>
        <v>0.0002323790008</v>
      </c>
      <c r="E13" s="1">
        <f t="shared" si="4"/>
        <v>0.054</v>
      </c>
      <c r="F13" s="1">
        <f t="shared" si="5"/>
        <v>0.2323790008</v>
      </c>
    </row>
    <row r="14" ht="14.25" customHeight="1">
      <c r="A14" s="1">
        <f t="shared" si="6"/>
        <v>25.8</v>
      </c>
      <c r="B14" s="1">
        <v>0.062</v>
      </c>
      <c r="C14" s="1">
        <f t="shared" si="2"/>
        <v>0.000000062</v>
      </c>
      <c r="D14" s="1">
        <f t="shared" si="3"/>
        <v>0.000248997992</v>
      </c>
      <c r="E14" s="1">
        <f t="shared" si="4"/>
        <v>0.062</v>
      </c>
      <c r="F14" s="1">
        <f t="shared" si="5"/>
        <v>0.248997992</v>
      </c>
    </row>
    <row r="15" ht="14.25" customHeight="1">
      <c r="A15" s="1">
        <f t="shared" si="6"/>
        <v>25.9</v>
      </c>
      <c r="B15" s="1">
        <v>0.072</v>
      </c>
      <c r="C15" s="1">
        <f t="shared" si="2"/>
        <v>0.000000072</v>
      </c>
      <c r="D15" s="1">
        <f t="shared" si="3"/>
        <v>0.0002683281573</v>
      </c>
      <c r="E15" s="1">
        <f t="shared" si="4"/>
        <v>0.072</v>
      </c>
      <c r="F15" s="1">
        <f t="shared" si="5"/>
        <v>0.2683281573</v>
      </c>
    </row>
    <row r="16" ht="14.25" customHeight="1">
      <c r="A16" s="1">
        <f t="shared" si="6"/>
        <v>26</v>
      </c>
      <c r="B16" s="1">
        <v>0.081</v>
      </c>
      <c r="C16" s="1">
        <f t="shared" si="2"/>
        <v>0.000000081</v>
      </c>
      <c r="D16" s="1">
        <f t="shared" si="3"/>
        <v>0.0002846049894</v>
      </c>
      <c r="E16" s="1">
        <f t="shared" si="4"/>
        <v>0.081</v>
      </c>
      <c r="F16" s="1">
        <f t="shared" si="5"/>
        <v>0.2846049894</v>
      </c>
    </row>
    <row r="17" ht="14.25" customHeight="1">
      <c r="A17" s="1">
        <f t="shared" si="6"/>
        <v>26.1</v>
      </c>
      <c r="B17" s="1">
        <v>0.091</v>
      </c>
      <c r="C17" s="1">
        <f t="shared" si="2"/>
        <v>0.000000091</v>
      </c>
      <c r="D17" s="1">
        <f t="shared" si="3"/>
        <v>0.0003016620626</v>
      </c>
      <c r="E17" s="1">
        <f t="shared" si="4"/>
        <v>0.091</v>
      </c>
      <c r="F17" s="1">
        <f t="shared" si="5"/>
        <v>0.3016620626</v>
      </c>
    </row>
    <row r="18" ht="14.25" customHeight="1">
      <c r="A18" s="1">
        <f t="shared" si="6"/>
        <v>26.2</v>
      </c>
      <c r="B18" s="1">
        <v>0.101</v>
      </c>
      <c r="C18" s="1">
        <f t="shared" si="2"/>
        <v>0.000000101</v>
      </c>
      <c r="D18" s="1">
        <f t="shared" si="3"/>
        <v>0.0003178049716</v>
      </c>
      <c r="E18" s="1">
        <f t="shared" si="4"/>
        <v>0.101</v>
      </c>
      <c r="F18" s="1">
        <f t="shared" si="5"/>
        <v>0.3178049716</v>
      </c>
    </row>
    <row r="19" ht="14.25" customHeight="1">
      <c r="A19" s="1">
        <f t="shared" si="6"/>
        <v>26.3</v>
      </c>
      <c r="B19" s="1">
        <v>0.112</v>
      </c>
      <c r="C19" s="1">
        <f t="shared" si="2"/>
        <v>0.000000112</v>
      </c>
      <c r="D19" s="1">
        <f t="shared" si="3"/>
        <v>0.0003346640106</v>
      </c>
      <c r="E19" s="1">
        <f t="shared" si="4"/>
        <v>0.112</v>
      </c>
      <c r="F19" s="1">
        <f t="shared" si="5"/>
        <v>0.3346640106</v>
      </c>
    </row>
    <row r="20" ht="14.25" customHeight="1">
      <c r="A20" s="1">
        <f t="shared" si="6"/>
        <v>26.4</v>
      </c>
      <c r="B20" s="1">
        <v>0.123</v>
      </c>
      <c r="C20" s="1">
        <f t="shared" si="2"/>
        <v>0.000000123</v>
      </c>
      <c r="D20" s="1">
        <f t="shared" si="3"/>
        <v>0.0003507135583</v>
      </c>
      <c r="E20" s="1">
        <f t="shared" si="4"/>
        <v>0.123</v>
      </c>
      <c r="F20" s="1">
        <f t="shared" si="5"/>
        <v>0.3507135583</v>
      </c>
    </row>
    <row r="21" ht="14.25" customHeight="1">
      <c r="A21" s="1">
        <f t="shared" si="6"/>
        <v>26.5</v>
      </c>
      <c r="B21" s="1">
        <v>0.134</v>
      </c>
      <c r="C21" s="1">
        <f t="shared" si="2"/>
        <v>0.000000134</v>
      </c>
      <c r="D21" s="1">
        <f t="shared" si="3"/>
        <v>0.0003660601044</v>
      </c>
      <c r="E21" s="1">
        <f t="shared" si="4"/>
        <v>0.134</v>
      </c>
      <c r="F21" s="1">
        <f t="shared" si="5"/>
        <v>0.3660601044</v>
      </c>
    </row>
    <row r="22" ht="14.25" customHeight="1">
      <c r="A22" s="1">
        <f t="shared" si="6"/>
        <v>26.6</v>
      </c>
      <c r="B22" s="1">
        <v>0.145</v>
      </c>
      <c r="C22" s="1">
        <f t="shared" si="2"/>
        <v>0.000000145</v>
      </c>
      <c r="D22" s="1">
        <f t="shared" si="3"/>
        <v>0.0003807886553</v>
      </c>
      <c r="E22" s="1">
        <f t="shared" si="4"/>
        <v>0.145</v>
      </c>
      <c r="F22" s="1">
        <f t="shared" si="5"/>
        <v>0.3807886553</v>
      </c>
    </row>
    <row r="23" ht="14.25" customHeight="1">
      <c r="A23" s="1">
        <f t="shared" si="6"/>
        <v>26.7</v>
      </c>
      <c r="B23" s="1">
        <v>0.157</v>
      </c>
      <c r="C23" s="1">
        <f t="shared" si="2"/>
        <v>0.000000157</v>
      </c>
      <c r="D23" s="1">
        <f t="shared" si="3"/>
        <v>0.0003962322551</v>
      </c>
      <c r="E23" s="1">
        <f t="shared" si="4"/>
        <v>0.157</v>
      </c>
      <c r="F23" s="1">
        <f t="shared" si="5"/>
        <v>0.3962322551</v>
      </c>
    </row>
    <row r="24" ht="14.25" customHeight="1">
      <c r="A24" s="1">
        <f t="shared" si="6"/>
        <v>26.8</v>
      </c>
      <c r="B24" s="1">
        <v>0.168</v>
      </c>
      <c r="C24" s="1">
        <f t="shared" si="2"/>
        <v>0.000000168</v>
      </c>
      <c r="D24" s="1">
        <f t="shared" si="3"/>
        <v>0.0004098780306</v>
      </c>
      <c r="E24" s="1">
        <f t="shared" si="4"/>
        <v>0.168</v>
      </c>
      <c r="F24" s="1">
        <f t="shared" si="5"/>
        <v>0.4098780306</v>
      </c>
    </row>
    <row r="25" ht="14.25" customHeight="1">
      <c r="A25" s="1">
        <f t="shared" si="6"/>
        <v>26.9</v>
      </c>
      <c r="B25" s="1">
        <v>0.181</v>
      </c>
      <c r="C25" s="1">
        <f t="shared" si="2"/>
        <v>0.000000181</v>
      </c>
      <c r="D25" s="1">
        <f t="shared" si="3"/>
        <v>0.0004254409477</v>
      </c>
      <c r="E25" s="1">
        <f t="shared" si="4"/>
        <v>0.181</v>
      </c>
      <c r="F25" s="1">
        <f t="shared" si="5"/>
        <v>0.4254409477</v>
      </c>
    </row>
    <row r="26" ht="14.25" customHeight="1">
      <c r="A26" s="1">
        <f t="shared" si="6"/>
        <v>27</v>
      </c>
      <c r="B26" s="1">
        <v>0.195</v>
      </c>
      <c r="C26" s="1">
        <f t="shared" si="2"/>
        <v>0.000000195</v>
      </c>
      <c r="D26" s="1">
        <f t="shared" si="3"/>
        <v>0.0004415880433</v>
      </c>
      <c r="E26" s="1">
        <f t="shared" si="4"/>
        <v>0.195</v>
      </c>
      <c r="F26" s="1">
        <f t="shared" si="5"/>
        <v>0.4415880433</v>
      </c>
    </row>
    <row r="27" ht="14.25" customHeight="1">
      <c r="A27" s="1">
        <f t="shared" si="6"/>
        <v>27.1</v>
      </c>
      <c r="B27" s="1">
        <v>0.208</v>
      </c>
      <c r="C27" s="1">
        <f t="shared" si="2"/>
        <v>0.000000208</v>
      </c>
      <c r="D27" s="1">
        <f t="shared" si="3"/>
        <v>0.00045607017</v>
      </c>
      <c r="E27" s="1">
        <f t="shared" si="4"/>
        <v>0.208</v>
      </c>
      <c r="F27" s="1">
        <f t="shared" si="5"/>
        <v>0.45607017</v>
      </c>
    </row>
    <row r="28" ht="14.25" customHeight="1">
      <c r="A28" s="1">
        <f t="shared" si="6"/>
        <v>27.2</v>
      </c>
      <c r="B28" s="1">
        <v>0.223</v>
      </c>
      <c r="C28" s="1">
        <f t="shared" si="2"/>
        <v>0.000000223</v>
      </c>
      <c r="D28" s="1">
        <f t="shared" si="3"/>
        <v>0.0004722287581</v>
      </c>
      <c r="E28" s="1">
        <f t="shared" si="4"/>
        <v>0.223</v>
      </c>
      <c r="F28" s="1">
        <f t="shared" si="5"/>
        <v>0.4722287581</v>
      </c>
    </row>
    <row r="29" ht="14.25" customHeight="1">
      <c r="A29" s="1">
        <f t="shared" si="6"/>
        <v>27.3</v>
      </c>
      <c r="B29" s="1">
        <v>0.237</v>
      </c>
      <c r="C29" s="1">
        <f t="shared" si="2"/>
        <v>0.000000237</v>
      </c>
      <c r="D29" s="1">
        <f t="shared" si="3"/>
        <v>0.0004868264578</v>
      </c>
      <c r="E29" s="1">
        <f t="shared" si="4"/>
        <v>0.237</v>
      </c>
      <c r="F29" s="1">
        <f t="shared" si="5"/>
        <v>0.4868264578</v>
      </c>
    </row>
    <row r="30" ht="14.25" customHeight="1">
      <c r="A30" s="1">
        <f t="shared" si="6"/>
        <v>27.4</v>
      </c>
      <c r="B30" s="1">
        <v>0.252</v>
      </c>
      <c r="C30" s="1">
        <f t="shared" si="2"/>
        <v>0.000000252</v>
      </c>
      <c r="D30" s="1">
        <f t="shared" si="3"/>
        <v>0.0005019960159</v>
      </c>
      <c r="E30" s="1">
        <f t="shared" si="4"/>
        <v>0.252</v>
      </c>
      <c r="F30" s="1">
        <f t="shared" si="5"/>
        <v>0.5019960159</v>
      </c>
    </row>
    <row r="31" ht="14.25" customHeight="1">
      <c r="A31" s="1">
        <f t="shared" si="6"/>
        <v>27.5</v>
      </c>
      <c r="B31" s="1">
        <v>0.266</v>
      </c>
      <c r="C31" s="1">
        <f t="shared" si="2"/>
        <v>0.000000266</v>
      </c>
      <c r="D31" s="1">
        <f t="shared" si="3"/>
        <v>0.0005157518783</v>
      </c>
      <c r="E31" s="1">
        <f t="shared" si="4"/>
        <v>0.266</v>
      </c>
      <c r="F31" s="1">
        <f t="shared" si="5"/>
        <v>0.5157518783</v>
      </c>
    </row>
    <row r="32" ht="14.25" customHeight="1">
      <c r="A32" s="1">
        <f t="shared" si="6"/>
        <v>27.6</v>
      </c>
      <c r="B32" s="1">
        <v>0.282</v>
      </c>
      <c r="C32" s="1">
        <f t="shared" si="2"/>
        <v>0.000000282</v>
      </c>
      <c r="D32" s="1">
        <f t="shared" si="3"/>
        <v>0.0005310367219</v>
      </c>
      <c r="E32" s="1">
        <f t="shared" si="4"/>
        <v>0.282</v>
      </c>
      <c r="F32" s="1">
        <f t="shared" si="5"/>
        <v>0.5310367219</v>
      </c>
    </row>
    <row r="33" ht="14.25" customHeight="1">
      <c r="A33" s="1">
        <f t="shared" si="6"/>
        <v>27.7</v>
      </c>
      <c r="B33" s="1">
        <v>0.298</v>
      </c>
      <c r="C33" s="1">
        <f t="shared" si="2"/>
        <v>0.000000298</v>
      </c>
      <c r="D33" s="1">
        <f t="shared" si="3"/>
        <v>0.0005458937626</v>
      </c>
      <c r="E33" s="1">
        <f t="shared" si="4"/>
        <v>0.298</v>
      </c>
      <c r="F33" s="1">
        <f t="shared" si="5"/>
        <v>0.5458937626</v>
      </c>
    </row>
    <row r="34" ht="14.25" customHeight="1">
      <c r="A34" s="1">
        <f t="shared" si="6"/>
        <v>27.8</v>
      </c>
      <c r="B34" s="1">
        <v>0.314</v>
      </c>
      <c r="C34" s="1">
        <f t="shared" si="2"/>
        <v>0.000000314</v>
      </c>
      <c r="D34" s="1">
        <f t="shared" si="3"/>
        <v>0.000560357029</v>
      </c>
      <c r="E34" s="1">
        <f t="shared" si="4"/>
        <v>0.314</v>
      </c>
      <c r="F34" s="1">
        <f t="shared" si="5"/>
        <v>0.560357029</v>
      </c>
    </row>
    <row r="35" ht="14.25" customHeight="1">
      <c r="A35" s="1">
        <f t="shared" si="6"/>
        <v>27.9</v>
      </c>
      <c r="B35" s="1">
        <v>0.332</v>
      </c>
      <c r="C35" s="1">
        <f t="shared" si="2"/>
        <v>0.000000332</v>
      </c>
      <c r="D35" s="1">
        <f t="shared" si="3"/>
        <v>0.0005761944116</v>
      </c>
      <c r="E35" s="1">
        <f t="shared" si="4"/>
        <v>0.332</v>
      </c>
      <c r="F35" s="1">
        <f t="shared" si="5"/>
        <v>0.5761944116</v>
      </c>
    </row>
    <row r="36" ht="14.25" customHeight="1">
      <c r="A36" s="1">
        <f t="shared" si="6"/>
        <v>28</v>
      </c>
      <c r="B36" s="1">
        <v>0.35</v>
      </c>
      <c r="C36" s="1">
        <f t="shared" si="2"/>
        <v>0.00000035</v>
      </c>
      <c r="D36" s="1">
        <f t="shared" si="3"/>
        <v>0.0005916079783</v>
      </c>
      <c r="E36" s="1">
        <f t="shared" si="4"/>
        <v>0.35</v>
      </c>
      <c r="F36" s="1">
        <f t="shared" si="5"/>
        <v>0.5916079783</v>
      </c>
    </row>
    <row r="37" ht="14.25" customHeight="1">
      <c r="A37" s="1">
        <f t="shared" si="6"/>
        <v>28.1</v>
      </c>
      <c r="B37" s="1">
        <v>0.369</v>
      </c>
      <c r="C37" s="1">
        <f t="shared" si="2"/>
        <v>0.000000369</v>
      </c>
      <c r="D37" s="1">
        <f t="shared" si="3"/>
        <v>0.0006074537019</v>
      </c>
      <c r="E37" s="1">
        <f t="shared" si="4"/>
        <v>0.369</v>
      </c>
      <c r="F37" s="1">
        <f t="shared" si="5"/>
        <v>0.6074537019</v>
      </c>
    </row>
    <row r="38" ht="14.25" customHeight="1">
      <c r="A38" s="1">
        <f t="shared" si="6"/>
        <v>28.2</v>
      </c>
      <c r="B38" s="1">
        <v>0.388</v>
      </c>
      <c r="C38" s="1">
        <f t="shared" si="2"/>
        <v>0.000000388</v>
      </c>
      <c r="D38" s="1">
        <f t="shared" si="3"/>
        <v>0.0006228964601</v>
      </c>
      <c r="E38" s="1">
        <f t="shared" si="4"/>
        <v>0.388</v>
      </c>
      <c r="F38" s="1">
        <f t="shared" si="5"/>
        <v>0.6228964601</v>
      </c>
    </row>
    <row r="39" ht="14.25" customHeight="1">
      <c r="A39" s="1">
        <f t="shared" si="6"/>
        <v>28.3</v>
      </c>
      <c r="B39" s="1">
        <v>0.409</v>
      </c>
      <c r="C39" s="1">
        <f t="shared" si="2"/>
        <v>0.000000409</v>
      </c>
      <c r="D39" s="1">
        <f t="shared" si="3"/>
        <v>0.0006395310782</v>
      </c>
      <c r="E39" s="1">
        <f t="shared" si="4"/>
        <v>0.409</v>
      </c>
      <c r="F39" s="1">
        <f t="shared" si="5"/>
        <v>0.6395310782</v>
      </c>
    </row>
    <row r="40" ht="14.25" customHeight="1">
      <c r="A40" s="1">
        <f t="shared" si="6"/>
        <v>28.4</v>
      </c>
      <c r="B40" s="1">
        <v>0.429</v>
      </c>
      <c r="C40" s="1">
        <f t="shared" si="2"/>
        <v>0.000000429</v>
      </c>
      <c r="D40" s="1">
        <f t="shared" si="3"/>
        <v>0.0006549809158</v>
      </c>
      <c r="E40" s="1">
        <f t="shared" si="4"/>
        <v>0.429</v>
      </c>
      <c r="F40" s="1">
        <f t="shared" si="5"/>
        <v>0.6549809158</v>
      </c>
    </row>
    <row r="41" ht="14.25" customHeight="1">
      <c r="A41" s="1">
        <f t="shared" si="6"/>
        <v>28.5</v>
      </c>
      <c r="B41" s="1">
        <v>0.45</v>
      </c>
      <c r="C41" s="1">
        <f t="shared" si="2"/>
        <v>0.00000045</v>
      </c>
      <c r="D41" s="1">
        <f t="shared" si="3"/>
        <v>0.0006708203932</v>
      </c>
      <c r="E41" s="1">
        <f t="shared" si="4"/>
        <v>0.45</v>
      </c>
      <c r="F41" s="1">
        <f t="shared" si="5"/>
        <v>0.6708203932</v>
      </c>
    </row>
    <row r="42" ht="14.25" customHeight="1">
      <c r="A42" s="1">
        <f t="shared" si="6"/>
        <v>28.6</v>
      </c>
      <c r="B42" s="1">
        <v>0.475</v>
      </c>
      <c r="C42" s="1">
        <f t="shared" si="2"/>
        <v>0.000000475</v>
      </c>
      <c r="D42" s="1">
        <f t="shared" si="3"/>
        <v>0.0006892024376</v>
      </c>
      <c r="E42" s="1">
        <f t="shared" si="4"/>
        <v>0.475</v>
      </c>
      <c r="F42" s="1">
        <f t="shared" si="5"/>
        <v>0.6892024376</v>
      </c>
    </row>
    <row r="43" ht="14.25" customHeight="1">
      <c r="A43" s="1">
        <f t="shared" si="6"/>
        <v>28.7</v>
      </c>
      <c r="B43" s="1">
        <v>0.496</v>
      </c>
      <c r="C43" s="1">
        <f t="shared" si="2"/>
        <v>0.000000496</v>
      </c>
      <c r="D43" s="1">
        <f t="shared" si="3"/>
        <v>0.0007042726745</v>
      </c>
      <c r="E43" s="1">
        <f t="shared" si="4"/>
        <v>0.496</v>
      </c>
      <c r="F43" s="1">
        <f t="shared" si="5"/>
        <v>0.7042726745</v>
      </c>
    </row>
    <row r="44" ht="14.25" customHeight="1">
      <c r="A44" s="1">
        <f t="shared" si="6"/>
        <v>28.8</v>
      </c>
      <c r="B44" s="1">
        <v>0.516</v>
      </c>
      <c r="C44" s="1">
        <f t="shared" si="2"/>
        <v>0.000000516</v>
      </c>
      <c r="D44" s="1">
        <f t="shared" si="3"/>
        <v>0.0007183313998</v>
      </c>
      <c r="E44" s="1">
        <f t="shared" si="4"/>
        <v>0.516</v>
      </c>
      <c r="F44" s="1">
        <f t="shared" si="5"/>
        <v>0.7183313998</v>
      </c>
    </row>
    <row r="45" ht="14.25" customHeight="1">
      <c r="A45" s="1">
        <f t="shared" si="6"/>
        <v>28.9</v>
      </c>
      <c r="B45" s="1">
        <v>0.539</v>
      </c>
      <c r="C45" s="1">
        <f t="shared" si="2"/>
        <v>0.000000539</v>
      </c>
      <c r="D45" s="1">
        <f t="shared" si="3"/>
        <v>0.0007341661937</v>
      </c>
      <c r="E45" s="1">
        <f t="shared" si="4"/>
        <v>0.539</v>
      </c>
      <c r="F45" s="1">
        <f t="shared" si="5"/>
        <v>0.7341661937</v>
      </c>
    </row>
    <row r="46" ht="14.25" customHeight="1">
      <c r="A46" s="1">
        <f t="shared" si="6"/>
        <v>29</v>
      </c>
      <c r="B46" s="1">
        <v>0.562</v>
      </c>
      <c r="C46" s="1">
        <f t="shared" si="2"/>
        <v>0.000000562</v>
      </c>
      <c r="D46" s="1">
        <f t="shared" si="3"/>
        <v>0.0007496665926</v>
      </c>
      <c r="E46" s="1">
        <f t="shared" si="4"/>
        <v>0.562</v>
      </c>
      <c r="F46" s="1">
        <f t="shared" si="5"/>
        <v>0.7496665926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7</v>
      </c>
      <c r="B1" s="2"/>
      <c r="C1" s="2"/>
      <c r="D1" s="2"/>
      <c r="E1" s="2"/>
      <c r="L1" s="1" t="s">
        <v>1</v>
      </c>
      <c r="M1" s="1" t="s">
        <v>8</v>
      </c>
      <c r="N1" s="1" t="s">
        <v>9</v>
      </c>
      <c r="O1" s="1" t="s">
        <v>10</v>
      </c>
      <c r="P1" s="1" t="s">
        <v>11</v>
      </c>
    </row>
    <row r="2" ht="14.25" customHeight="1">
      <c r="A2" s="1" t="s">
        <v>12</v>
      </c>
      <c r="B2" s="1">
        <v>29.0</v>
      </c>
      <c r="D2" s="1" t="s">
        <v>13</v>
      </c>
      <c r="G2" s="1" t="s">
        <v>14</v>
      </c>
      <c r="L2" s="1">
        <v>29.0</v>
      </c>
      <c r="M2" s="1">
        <v>720.0</v>
      </c>
      <c r="N2" s="1">
        <v>30.0</v>
      </c>
      <c r="O2" s="1">
        <v>50.0</v>
      </c>
      <c r="P2" s="1">
        <f t="shared" ref="P2:P7" si="1">O2/M7</f>
        <v>0.01063829787</v>
      </c>
    </row>
    <row r="3" ht="14.25" customHeight="1">
      <c r="D3" s="1" t="s">
        <v>15</v>
      </c>
      <c r="L3" s="1">
        <f t="shared" ref="L3:L12" si="2">L2+0.2</f>
        <v>29.2</v>
      </c>
      <c r="M3" s="1">
        <v>1200.0</v>
      </c>
      <c r="N3" s="1">
        <f t="shared" ref="N3:N7" si="3">N2+0.2</f>
        <v>30.2</v>
      </c>
      <c r="O3" s="1">
        <v>100.0</v>
      </c>
      <c r="P3" s="1">
        <f t="shared" si="1"/>
        <v>0.01587301587</v>
      </c>
    </row>
    <row r="4" ht="14.25" customHeight="1">
      <c r="A4" s="1" t="s">
        <v>16</v>
      </c>
      <c r="B4" s="1">
        <v>720.0</v>
      </c>
      <c r="L4" s="1">
        <f t="shared" si="2"/>
        <v>29.4</v>
      </c>
      <c r="M4" s="1">
        <v>1800.0</v>
      </c>
      <c r="N4" s="1">
        <f t="shared" si="3"/>
        <v>30.4</v>
      </c>
      <c r="O4" s="1">
        <v>200.0</v>
      </c>
      <c r="P4" s="1">
        <f t="shared" si="1"/>
        <v>0.02298850575</v>
      </c>
    </row>
    <row r="5" ht="14.25" customHeight="1">
      <c r="L5" s="1">
        <f t="shared" si="2"/>
        <v>29.6</v>
      </c>
      <c r="M5" s="1">
        <v>2600.0</v>
      </c>
      <c r="N5" s="1">
        <f t="shared" si="3"/>
        <v>30.6</v>
      </c>
      <c r="O5" s="1">
        <v>330.0</v>
      </c>
      <c r="P5" s="1">
        <f t="shared" si="1"/>
        <v>0.02820512821</v>
      </c>
    </row>
    <row r="6" ht="14.25" customHeight="1">
      <c r="L6" s="1">
        <f t="shared" si="2"/>
        <v>29.8</v>
      </c>
      <c r="M6" s="1">
        <v>3570.0</v>
      </c>
      <c r="N6" s="1">
        <f t="shared" si="3"/>
        <v>30.8</v>
      </c>
      <c r="O6" s="1">
        <v>490.0</v>
      </c>
      <c r="P6" s="1">
        <f t="shared" si="1"/>
        <v>0.03223684211</v>
      </c>
    </row>
    <row r="7" ht="14.25" customHeight="1">
      <c r="L7" s="1">
        <f t="shared" si="2"/>
        <v>30</v>
      </c>
      <c r="M7" s="1">
        <v>4700.0</v>
      </c>
      <c r="N7" s="1">
        <f t="shared" si="3"/>
        <v>31</v>
      </c>
      <c r="O7" s="1">
        <v>720.0</v>
      </c>
      <c r="P7" s="1">
        <f t="shared" si="1"/>
        <v>0.03692307692</v>
      </c>
    </row>
    <row r="8" ht="14.25" customHeight="1">
      <c r="L8" s="1">
        <f t="shared" si="2"/>
        <v>30.2</v>
      </c>
      <c r="M8" s="1">
        <v>6300.0</v>
      </c>
    </row>
    <row r="9" ht="14.25" customHeight="1">
      <c r="L9" s="1">
        <f t="shared" si="2"/>
        <v>30.4</v>
      </c>
      <c r="M9" s="1">
        <v>8700.0</v>
      </c>
    </row>
    <row r="10" ht="14.25" customHeight="1">
      <c r="L10" s="1">
        <f t="shared" si="2"/>
        <v>30.6</v>
      </c>
      <c r="M10" s="1">
        <v>11700.0</v>
      </c>
    </row>
    <row r="11" ht="14.25" customHeight="1">
      <c r="L11" s="1">
        <f t="shared" si="2"/>
        <v>30.8</v>
      </c>
      <c r="M11" s="1">
        <v>15200.0</v>
      </c>
    </row>
    <row r="12" ht="14.25" customHeight="1">
      <c r="L12" s="1">
        <f t="shared" si="2"/>
        <v>31</v>
      </c>
      <c r="M12" s="1">
        <v>19500.0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ht="14.25" customHeight="1">
      <c r="C24" s="2" t="s">
        <v>17</v>
      </c>
      <c r="D24" s="2"/>
      <c r="E24" s="2"/>
      <c r="F24" s="2"/>
    </row>
    <row r="25" ht="14.25" customHeight="1">
      <c r="A25" s="1" t="s">
        <v>18</v>
      </c>
    </row>
    <row r="26" ht="14.25" customHeight="1">
      <c r="A26" s="1" t="s">
        <v>19</v>
      </c>
    </row>
    <row r="27" ht="14.25" customHeight="1"/>
    <row r="28" ht="14.25" customHeight="1">
      <c r="A28" s="1" t="s">
        <v>20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>
      <c r="A44" s="1" t="s">
        <v>21</v>
      </c>
    </row>
    <row r="45" ht="14.25" customHeight="1"/>
    <row r="46" ht="14.25" customHeight="1"/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4.25" customHeight="1"/>
    <row r="49" ht="14.25" customHeight="1"/>
    <row r="50" ht="14.25" customHeight="1">
      <c r="A50" s="1" t="s">
        <v>22</v>
      </c>
    </row>
    <row r="51" ht="14.25" customHeight="1">
      <c r="A51" s="1" t="s">
        <v>23</v>
      </c>
    </row>
    <row r="52" ht="14.25" customHeight="1"/>
    <row r="53" ht="14.25" customHeight="1"/>
    <row r="54" ht="14.25" customHeight="1">
      <c r="A54" s="1" t="s">
        <v>24</v>
      </c>
      <c r="C54" s="2"/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2024-04-05T12:30:07Z</dcterms:created>
  <dc:creator>Cecilia Impagliatell</dc:creator>
</cp:coreProperties>
</file>