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UL2aHGjXAteZB56QrRP5frQ2VSAa0ZaG+anxLm7QE="/>
    </ext>
  </extLst>
</workbook>
</file>

<file path=xl/sharedStrings.xml><?xml version="1.0" encoding="utf-8"?>
<sst xmlns="http://schemas.openxmlformats.org/spreadsheetml/2006/main" count="7" uniqueCount="7">
  <si>
    <t>Cos2(theta)</t>
  </si>
  <si>
    <t>theta</t>
  </si>
  <si>
    <t>theta (radianti)</t>
  </si>
  <si>
    <t>tempo (s)</t>
  </si>
  <si>
    <t>conteggi</t>
  </si>
  <si>
    <t>rate</t>
  </si>
  <si>
    <t>dev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</si>
</sst>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20545"/>
        <c:axId val="1062780989"/>
      </c:scatterChart>
      <c:valAx>
        <c:axId val="815520545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2780989"/>
      </c:valAx>
      <c:valAx>
        <c:axId val="106278098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55205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38255"/>
        <c:axId val="105915556"/>
      </c:scatterChart>
      <c:valAx>
        <c:axId val="2108738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915556"/>
      </c:valAx>
      <c:valAx>
        <c:axId val="10591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873825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152400</xdr:rowOff>
    </xdr:from>
    <xdr:ext cx="5343525" cy="3067050"/>
    <xdr:graphicFrame>
      <xdr:nvGraphicFramePr>
        <xdr:cNvPr id="9160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5353050" cy="3048000"/>
    <xdr:graphicFrame>
      <xdr:nvGraphicFramePr>
        <xdr:cNvPr id="11753603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 t="shared" ref="A2:A3" si="1">(COS(B2))^2</f>
        <v>0.0121853436</v>
      </c>
      <c r="B2" s="1">
        <f>-80</f>
        <v>-80</v>
      </c>
      <c r="C2" s="1">
        <f t="shared" ref="C2:C18" si="2">RADIANS(B2)</f>
        <v>-1.396263402</v>
      </c>
      <c r="D2" s="1">
        <v>400.0</v>
      </c>
      <c r="E2" s="1">
        <v>6.0</v>
      </c>
      <c r="F2" s="1">
        <f t="shared" ref="F2:F18" si="3">E2/D2</f>
        <v>0.015</v>
      </c>
      <c r="G2" s="1">
        <f t="shared" ref="G2:G18" si="4">SQRT(E2)/D2</f>
        <v>0.006123724357</v>
      </c>
    </row>
    <row r="3" ht="14.25" customHeight="1">
      <c r="A3" s="1">
        <f t="shared" si="1"/>
        <v>0.401093213</v>
      </c>
      <c r="B3" s="1">
        <f t="shared" ref="B3:B18" si="5">B2+10</f>
        <v>-70</v>
      </c>
      <c r="C3" s="1">
        <f t="shared" si="2"/>
        <v>-1.221730476</v>
      </c>
      <c r="D3" s="2">
        <v>768.0</v>
      </c>
      <c r="E3" s="2">
        <v>27.0</v>
      </c>
      <c r="F3" s="1">
        <f t="shared" si="3"/>
        <v>0.03515625</v>
      </c>
      <c r="G3" s="1">
        <f t="shared" si="4"/>
        <v>0.006765823467</v>
      </c>
    </row>
    <row r="4" ht="14.25" customHeight="1">
      <c r="A4" s="1">
        <f t="shared" ref="A4:A18" si="6">COS(B4)^2</f>
        <v>0.9070904853</v>
      </c>
      <c r="B4" s="1">
        <f t="shared" si="5"/>
        <v>-60</v>
      </c>
      <c r="C4" s="1">
        <f t="shared" si="2"/>
        <v>-1.047197551</v>
      </c>
      <c r="D4" s="1">
        <v>400.0</v>
      </c>
      <c r="E4" s="1">
        <v>16.0</v>
      </c>
      <c r="F4" s="1">
        <f t="shared" si="3"/>
        <v>0.04</v>
      </c>
      <c r="G4" s="1">
        <f t="shared" si="4"/>
        <v>0.01</v>
      </c>
    </row>
    <row r="5" ht="14.25" customHeight="1">
      <c r="A5" s="1">
        <f t="shared" si="6"/>
        <v>0.9311594361</v>
      </c>
      <c r="B5" s="1">
        <f t="shared" si="5"/>
        <v>-50</v>
      </c>
      <c r="C5" s="1">
        <f t="shared" si="2"/>
        <v>-0.872664626</v>
      </c>
      <c r="D5" s="1">
        <v>302.0</v>
      </c>
      <c r="E5" s="1">
        <v>14.0</v>
      </c>
      <c r="F5" s="1">
        <f t="shared" si="3"/>
        <v>0.04635761589</v>
      </c>
      <c r="G5" s="1">
        <f t="shared" si="4"/>
        <v>0.012389594</v>
      </c>
    </row>
    <row r="6" ht="14.25" customHeight="1">
      <c r="A6" s="1">
        <f t="shared" si="6"/>
        <v>0.4448063781</v>
      </c>
      <c r="B6" s="1">
        <f t="shared" si="5"/>
        <v>-40</v>
      </c>
      <c r="C6" s="1">
        <f t="shared" si="2"/>
        <v>-0.6981317008</v>
      </c>
      <c r="D6" s="1">
        <v>301.0</v>
      </c>
      <c r="E6" s="1">
        <v>29.0</v>
      </c>
      <c r="F6" s="1">
        <f t="shared" si="3"/>
        <v>0.09634551495</v>
      </c>
      <c r="G6" s="1">
        <f t="shared" si="4"/>
        <v>0.01789091298</v>
      </c>
    </row>
    <row r="7" ht="14.25" customHeight="1">
      <c r="A7" s="1">
        <f t="shared" si="6"/>
        <v>0.02379350979</v>
      </c>
      <c r="B7" s="1">
        <f t="shared" si="5"/>
        <v>-30</v>
      </c>
      <c r="C7" s="1">
        <f t="shared" si="2"/>
        <v>-0.5235987756</v>
      </c>
      <c r="D7" s="1">
        <v>300.0</v>
      </c>
      <c r="E7" s="1">
        <v>34.0</v>
      </c>
      <c r="F7" s="1">
        <f t="shared" si="3"/>
        <v>0.1133333333</v>
      </c>
      <c r="G7" s="1">
        <f t="shared" si="4"/>
        <v>0.01943650632</v>
      </c>
    </row>
    <row r="8" ht="14.25" customHeight="1">
      <c r="A8" s="1">
        <f t="shared" si="6"/>
        <v>0.1665309692</v>
      </c>
      <c r="B8" s="1">
        <f t="shared" si="5"/>
        <v>-20</v>
      </c>
      <c r="C8" s="1">
        <f t="shared" si="2"/>
        <v>-0.3490658504</v>
      </c>
      <c r="D8" s="1">
        <v>301.0</v>
      </c>
      <c r="E8" s="1">
        <v>29.0</v>
      </c>
      <c r="F8" s="1">
        <f t="shared" si="3"/>
        <v>0.09634551495</v>
      </c>
      <c r="G8" s="1">
        <f t="shared" si="4"/>
        <v>0.01789091298</v>
      </c>
    </row>
    <row r="9" ht="14.25" customHeight="1">
      <c r="A9" s="1">
        <f t="shared" si="6"/>
        <v>0.7040410309</v>
      </c>
      <c r="B9" s="1">
        <f t="shared" si="5"/>
        <v>-10</v>
      </c>
      <c r="C9" s="1">
        <f t="shared" si="2"/>
        <v>-0.1745329252</v>
      </c>
      <c r="D9" s="1">
        <v>301.0</v>
      </c>
      <c r="E9" s="1">
        <v>34.0</v>
      </c>
      <c r="F9" s="1">
        <f t="shared" si="3"/>
        <v>0.1129568106</v>
      </c>
      <c r="G9" s="1">
        <f t="shared" si="4"/>
        <v>0.01937193321</v>
      </c>
    </row>
    <row r="10" ht="14.25" customHeight="1">
      <c r="A10" s="1">
        <f t="shared" si="6"/>
        <v>1</v>
      </c>
      <c r="B10" s="1">
        <f t="shared" si="5"/>
        <v>0</v>
      </c>
      <c r="C10" s="1">
        <f t="shared" si="2"/>
        <v>0</v>
      </c>
      <c r="D10" s="1">
        <v>304.0</v>
      </c>
      <c r="E10" s="1">
        <v>59.0</v>
      </c>
      <c r="F10" s="1">
        <f t="shared" si="3"/>
        <v>0.1940789474</v>
      </c>
      <c r="G10" s="1">
        <f t="shared" si="4"/>
        <v>0.0252669268</v>
      </c>
    </row>
    <row r="11" ht="14.25" customHeight="1">
      <c r="A11" s="1">
        <f t="shared" si="6"/>
        <v>0.7040410309</v>
      </c>
      <c r="B11" s="1">
        <f t="shared" si="5"/>
        <v>10</v>
      </c>
      <c r="C11" s="1">
        <f t="shared" si="2"/>
        <v>0.1745329252</v>
      </c>
      <c r="D11" s="1">
        <v>300.0</v>
      </c>
      <c r="E11" s="1">
        <v>40.0</v>
      </c>
      <c r="F11" s="1">
        <f t="shared" si="3"/>
        <v>0.1333333333</v>
      </c>
      <c r="G11" s="1">
        <f t="shared" si="4"/>
        <v>0.02108185107</v>
      </c>
    </row>
    <row r="12" ht="14.25" customHeight="1">
      <c r="A12" s="1">
        <f t="shared" si="6"/>
        <v>0.1665309692</v>
      </c>
      <c r="B12" s="1">
        <f t="shared" si="5"/>
        <v>20</v>
      </c>
      <c r="C12" s="1">
        <f t="shared" si="2"/>
        <v>0.3490658504</v>
      </c>
      <c r="D12" s="1">
        <v>300.0</v>
      </c>
      <c r="E12" s="1">
        <v>44.0</v>
      </c>
      <c r="F12" s="1">
        <f t="shared" si="3"/>
        <v>0.1466666667</v>
      </c>
      <c r="G12" s="1">
        <f t="shared" si="4"/>
        <v>0.02211083194</v>
      </c>
    </row>
    <row r="13" ht="14.25" customHeight="1">
      <c r="A13" s="1">
        <f t="shared" si="6"/>
        <v>0.02379350979</v>
      </c>
      <c r="B13" s="1">
        <f t="shared" si="5"/>
        <v>30</v>
      </c>
      <c r="C13" s="1">
        <f t="shared" si="2"/>
        <v>0.5235987756</v>
      </c>
      <c r="D13" s="1">
        <v>301.0</v>
      </c>
      <c r="E13" s="1">
        <v>28.0</v>
      </c>
      <c r="F13" s="1">
        <f t="shared" si="3"/>
        <v>0.09302325581</v>
      </c>
      <c r="G13" s="1">
        <f t="shared" si="4"/>
        <v>0.01757974293</v>
      </c>
    </row>
    <row r="14" ht="14.25" customHeight="1">
      <c r="A14" s="1">
        <f t="shared" si="6"/>
        <v>0.4448063781</v>
      </c>
      <c r="B14" s="1">
        <f t="shared" si="5"/>
        <v>40</v>
      </c>
      <c r="C14" s="1">
        <f t="shared" si="2"/>
        <v>0.6981317008</v>
      </c>
      <c r="D14" s="1">
        <v>308.0</v>
      </c>
      <c r="E14" s="1">
        <v>32.0</v>
      </c>
      <c r="F14" s="1">
        <f t="shared" si="3"/>
        <v>0.1038961039</v>
      </c>
      <c r="G14" s="1">
        <f t="shared" si="4"/>
        <v>0.0183664099</v>
      </c>
    </row>
    <row r="15" ht="14.25" customHeight="1">
      <c r="A15" s="1">
        <f t="shared" si="6"/>
        <v>0.9311594361</v>
      </c>
      <c r="B15" s="1">
        <f t="shared" si="5"/>
        <v>50</v>
      </c>
      <c r="C15" s="1">
        <f t="shared" si="2"/>
        <v>0.872664626</v>
      </c>
      <c r="D15" s="1">
        <v>301.0</v>
      </c>
      <c r="E15" s="1">
        <v>16.0</v>
      </c>
      <c r="F15" s="1">
        <f t="shared" si="3"/>
        <v>0.05315614618</v>
      </c>
      <c r="G15" s="1">
        <f t="shared" si="4"/>
        <v>0.01328903654</v>
      </c>
    </row>
    <row r="16" ht="14.25" customHeight="1">
      <c r="A16" s="1">
        <f t="shared" si="6"/>
        <v>0.9070904853</v>
      </c>
      <c r="B16" s="1">
        <f t="shared" si="5"/>
        <v>60</v>
      </c>
      <c r="C16" s="1">
        <f t="shared" si="2"/>
        <v>1.047197551</v>
      </c>
      <c r="D16" s="1">
        <v>306.0</v>
      </c>
      <c r="E16" s="1">
        <v>18.0</v>
      </c>
      <c r="F16" s="1">
        <f t="shared" si="3"/>
        <v>0.05882352941</v>
      </c>
      <c r="G16" s="1">
        <f t="shared" si="4"/>
        <v>0.01386483885</v>
      </c>
    </row>
    <row r="17" ht="14.25" customHeight="1">
      <c r="A17" s="1">
        <f t="shared" si="6"/>
        <v>0.401093213</v>
      </c>
      <c r="B17" s="1">
        <f t="shared" si="5"/>
        <v>70</v>
      </c>
      <c r="C17" s="1">
        <f t="shared" si="2"/>
        <v>1.221730476</v>
      </c>
      <c r="D17" s="1">
        <v>410.0</v>
      </c>
      <c r="E17" s="1">
        <v>5.0</v>
      </c>
      <c r="F17" s="1">
        <f t="shared" si="3"/>
        <v>0.01219512195</v>
      </c>
      <c r="G17" s="1">
        <f t="shared" si="4"/>
        <v>0.005453824335</v>
      </c>
    </row>
    <row r="18" ht="14.25" customHeight="1">
      <c r="A18" s="1">
        <f t="shared" si="6"/>
        <v>0.0121853436</v>
      </c>
      <c r="B18" s="1">
        <f t="shared" si="5"/>
        <v>80</v>
      </c>
      <c r="C18" s="1">
        <f t="shared" si="2"/>
        <v>1.396263402</v>
      </c>
      <c r="D18" s="2">
        <v>400.0</v>
      </c>
      <c r="E18" s="2">
        <v>4.0</v>
      </c>
      <c r="F18" s="1">
        <f t="shared" si="3"/>
        <v>0.01</v>
      </c>
      <c r="G18" s="1">
        <f t="shared" si="4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