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lUL2aHGjXAteZB56QrRP5frQ2VSAa0ZaG+anxLm7QE="/>
    </ext>
  </extLst>
</workbook>
</file>

<file path=xl/sharedStrings.xml><?xml version="1.0" encoding="utf-8"?>
<sst xmlns="http://schemas.openxmlformats.org/spreadsheetml/2006/main" count="7" uniqueCount="7">
  <si>
    <t>Cos2(theta)</t>
  </si>
  <si>
    <t>theta</t>
  </si>
  <si>
    <t>theta (radianti)</t>
  </si>
  <si>
    <t>tempo (s)</t>
  </si>
  <si>
    <t>conteggi</t>
  </si>
  <si>
    <t>rate</t>
  </si>
  <si>
    <t>dev 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</si>
</sst>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Distribuzione di flusso</a:t>
            </a:r>
          </a:p>
        </c:rich>
      </c:tx>
      <c:overlay val="0"/>
    </c:title>
    <c:plotArea>
      <c:layout>
        <c:manualLayout>
          <c:xMode val="edge"/>
          <c:yMode val="edge"/>
          <c:x val="0.09922702902758113"/>
          <c:y val="0.17171296296296298"/>
          <c:w val="0.8176535500979581"/>
          <c:h val="0.6149843248760571"/>
        </c:manualLayout>
      </c:layout>
      <c:scatterChart>
        <c:scatterStyle val="lineMarker"/>
        <c:varyColors val="0"/>
        <c:ser>
          <c:idx val="0"/>
          <c:order val="0"/>
          <c:tx>
            <c:v>distribuzione di flusso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Sheet1!$C$2:$C$18</c:f>
            </c:numRef>
          </c:xVal>
          <c:yVal>
            <c:numRef>
              <c:f>Sheet1!$F$2:$F$18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36081"/>
        <c:axId val="1729055389"/>
      </c:scatterChart>
      <c:valAx>
        <c:axId val="647036081"/>
        <c:scaling>
          <c:orientation val="minMax"/>
          <c:min val="-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ϴ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9055389"/>
      </c:valAx>
      <c:valAx>
        <c:axId val="172905538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layout>
            <c:manualLayout>
              <c:xMode val="edge"/>
              <c:yMode val="edge"/>
              <c:x val="0.04823522221429955"/>
              <c:y val="0.388019716489687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70360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Linearizzazione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</c:f>
            </c:numRef>
          </c:xVal>
          <c:yVal>
            <c:numRef>
              <c:f>Sheet1!$F$2:$F$10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205"/>
        <c:axId val="1593104043"/>
      </c:scatterChart>
      <c:valAx>
        <c:axId val="180042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cos2(ϴ)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3104043"/>
      </c:valAx>
      <c:valAx>
        <c:axId val="1593104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0420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152400</xdr:rowOff>
    </xdr:from>
    <xdr:ext cx="5343525" cy="3067050"/>
    <xdr:graphicFrame>
      <xdr:nvGraphicFramePr>
        <xdr:cNvPr id="9160238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19</xdr:row>
      <xdr:rowOff>57150</xdr:rowOff>
    </xdr:from>
    <xdr:ext cx="5353050" cy="3048000"/>
    <xdr:graphicFrame>
      <xdr:nvGraphicFramePr>
        <xdr:cNvPr id="117536037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71"/>
    <col customWidth="1" min="3" max="3" width="13.43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>
        <f t="shared" ref="A2:A18" si="1">(COS(C2))^2</f>
        <v>0.03015368961</v>
      </c>
      <c r="B2" s="1">
        <f>-80</f>
        <v>-80</v>
      </c>
      <c r="C2" s="1">
        <f t="shared" ref="C2:C18" si="2">RADIANS(B2)</f>
        <v>-1.396263402</v>
      </c>
      <c r="D2" s="1">
        <v>400.0</v>
      </c>
      <c r="E2" s="1">
        <v>6.0</v>
      </c>
      <c r="F2" s="1">
        <f t="shared" ref="F2:F18" si="3">E2/D2</f>
        <v>0.015</v>
      </c>
      <c r="G2" s="1">
        <f t="shared" ref="G2:G18" si="4">SQRT(E2)/D2</f>
        <v>0.006123724357</v>
      </c>
    </row>
    <row r="3" ht="14.25" customHeight="1">
      <c r="A3" s="1">
        <f t="shared" si="1"/>
        <v>0.1169777784</v>
      </c>
      <c r="B3" s="1">
        <f t="shared" ref="B3:B18" si="5">B2+10</f>
        <v>-70</v>
      </c>
      <c r="C3" s="1">
        <f t="shared" si="2"/>
        <v>-1.221730476</v>
      </c>
      <c r="D3" s="2">
        <v>768.0</v>
      </c>
      <c r="E3" s="2">
        <v>27.0</v>
      </c>
      <c r="F3" s="1">
        <f t="shared" si="3"/>
        <v>0.03515625</v>
      </c>
      <c r="G3" s="1">
        <f t="shared" si="4"/>
        <v>0.006765823467</v>
      </c>
    </row>
    <row r="4" ht="14.25" customHeight="1">
      <c r="A4" s="1">
        <f t="shared" si="1"/>
        <v>0.25</v>
      </c>
      <c r="B4" s="1">
        <f t="shared" si="5"/>
        <v>-60</v>
      </c>
      <c r="C4" s="1">
        <f t="shared" si="2"/>
        <v>-1.047197551</v>
      </c>
      <c r="D4" s="1">
        <v>400.0</v>
      </c>
      <c r="E4" s="1">
        <v>16.0</v>
      </c>
      <c r="F4" s="1">
        <f t="shared" si="3"/>
        <v>0.04</v>
      </c>
      <c r="G4" s="1">
        <f t="shared" si="4"/>
        <v>0.01</v>
      </c>
    </row>
    <row r="5" ht="14.25" customHeight="1">
      <c r="A5" s="1">
        <f t="shared" si="1"/>
        <v>0.4131759112</v>
      </c>
      <c r="B5" s="1">
        <f t="shared" si="5"/>
        <v>-50</v>
      </c>
      <c r="C5" s="1">
        <f t="shared" si="2"/>
        <v>-0.872664626</v>
      </c>
      <c r="D5" s="1">
        <v>302.0</v>
      </c>
      <c r="E5" s="1">
        <v>14.0</v>
      </c>
      <c r="F5" s="1">
        <f t="shared" si="3"/>
        <v>0.04635761589</v>
      </c>
      <c r="G5" s="1">
        <f t="shared" si="4"/>
        <v>0.012389594</v>
      </c>
    </row>
    <row r="6" ht="14.25" customHeight="1">
      <c r="A6" s="1">
        <f t="shared" si="1"/>
        <v>0.5868240888</v>
      </c>
      <c r="B6" s="1">
        <f t="shared" si="5"/>
        <v>-40</v>
      </c>
      <c r="C6" s="1">
        <f t="shared" si="2"/>
        <v>-0.6981317008</v>
      </c>
      <c r="D6" s="1">
        <v>301.0</v>
      </c>
      <c r="E6" s="1">
        <v>29.0</v>
      </c>
      <c r="F6" s="1">
        <f t="shared" si="3"/>
        <v>0.09634551495</v>
      </c>
      <c r="G6" s="1">
        <f t="shared" si="4"/>
        <v>0.01789091298</v>
      </c>
    </row>
    <row r="7" ht="14.25" customHeight="1">
      <c r="A7" s="1">
        <f t="shared" si="1"/>
        <v>0.75</v>
      </c>
      <c r="B7" s="1">
        <f t="shared" si="5"/>
        <v>-30</v>
      </c>
      <c r="C7" s="1">
        <f t="shared" si="2"/>
        <v>-0.5235987756</v>
      </c>
      <c r="D7" s="1">
        <v>300.0</v>
      </c>
      <c r="E7" s="1">
        <v>34.0</v>
      </c>
      <c r="F7" s="1">
        <f t="shared" si="3"/>
        <v>0.1133333333</v>
      </c>
      <c r="G7" s="1">
        <f t="shared" si="4"/>
        <v>0.01943650632</v>
      </c>
    </row>
    <row r="8" ht="14.25" customHeight="1">
      <c r="A8" s="1">
        <f t="shared" si="1"/>
        <v>0.8830222216</v>
      </c>
      <c r="B8" s="1">
        <f t="shared" si="5"/>
        <v>-20</v>
      </c>
      <c r="C8" s="1">
        <f t="shared" si="2"/>
        <v>-0.3490658504</v>
      </c>
      <c r="D8" s="2">
        <v>603.0</v>
      </c>
      <c r="E8" s="2">
        <v>65.0</v>
      </c>
      <c r="F8" s="1">
        <f t="shared" si="3"/>
        <v>0.1077943615</v>
      </c>
      <c r="G8" s="1">
        <f t="shared" si="4"/>
        <v>0.01337024502</v>
      </c>
    </row>
    <row r="9" ht="14.25" customHeight="1">
      <c r="A9" s="1">
        <f t="shared" si="1"/>
        <v>0.9698463104</v>
      </c>
      <c r="B9" s="1">
        <f t="shared" si="5"/>
        <v>-10</v>
      </c>
      <c r="C9" s="1">
        <f t="shared" si="2"/>
        <v>-0.1745329252</v>
      </c>
      <c r="D9" s="1">
        <v>301.0</v>
      </c>
      <c r="E9" s="1">
        <v>34.0</v>
      </c>
      <c r="F9" s="1">
        <f t="shared" si="3"/>
        <v>0.1129568106</v>
      </c>
      <c r="G9" s="1">
        <f t="shared" si="4"/>
        <v>0.01937193321</v>
      </c>
    </row>
    <row r="10" ht="14.25" customHeight="1">
      <c r="A10" s="1">
        <f t="shared" si="1"/>
        <v>1</v>
      </c>
      <c r="B10" s="1">
        <f t="shared" si="5"/>
        <v>0</v>
      </c>
      <c r="C10" s="1">
        <f t="shared" si="2"/>
        <v>0</v>
      </c>
      <c r="D10" s="1">
        <v>304.0</v>
      </c>
      <c r="E10" s="1">
        <v>59.0</v>
      </c>
      <c r="F10" s="1">
        <f t="shared" si="3"/>
        <v>0.1940789474</v>
      </c>
      <c r="G10" s="1">
        <f t="shared" si="4"/>
        <v>0.0252669268</v>
      </c>
    </row>
    <row r="11" ht="14.25" customHeight="1">
      <c r="A11" s="1">
        <f t="shared" si="1"/>
        <v>0.9698463104</v>
      </c>
      <c r="B11" s="1">
        <f t="shared" si="5"/>
        <v>10</v>
      </c>
      <c r="C11" s="1">
        <f t="shared" si="2"/>
        <v>0.1745329252</v>
      </c>
      <c r="D11" s="1">
        <v>300.0</v>
      </c>
      <c r="E11" s="1">
        <v>40.0</v>
      </c>
      <c r="F11" s="1">
        <f t="shared" si="3"/>
        <v>0.1333333333</v>
      </c>
      <c r="G11" s="1">
        <f t="shared" si="4"/>
        <v>0.02108185107</v>
      </c>
    </row>
    <row r="12" ht="14.25" customHeight="1">
      <c r="A12" s="1">
        <f t="shared" si="1"/>
        <v>0.8830222216</v>
      </c>
      <c r="B12" s="1">
        <f t="shared" si="5"/>
        <v>20</v>
      </c>
      <c r="C12" s="1">
        <f t="shared" si="2"/>
        <v>0.3490658504</v>
      </c>
      <c r="D12" s="1">
        <v>300.0</v>
      </c>
      <c r="E12" s="1">
        <v>44.0</v>
      </c>
      <c r="F12" s="1">
        <f t="shared" si="3"/>
        <v>0.1466666667</v>
      </c>
      <c r="G12" s="1">
        <f t="shared" si="4"/>
        <v>0.02211083194</v>
      </c>
    </row>
    <row r="13" ht="14.25" customHeight="1">
      <c r="A13" s="1">
        <f t="shared" si="1"/>
        <v>0.75</v>
      </c>
      <c r="B13" s="1">
        <f t="shared" si="5"/>
        <v>30</v>
      </c>
      <c r="C13" s="1">
        <f t="shared" si="2"/>
        <v>0.5235987756</v>
      </c>
      <c r="D13" s="1">
        <v>301.0</v>
      </c>
      <c r="E13" s="1">
        <v>28.0</v>
      </c>
      <c r="F13" s="1">
        <f t="shared" si="3"/>
        <v>0.09302325581</v>
      </c>
      <c r="G13" s="1">
        <f t="shared" si="4"/>
        <v>0.01757974293</v>
      </c>
    </row>
    <row r="14" ht="14.25" customHeight="1">
      <c r="A14" s="1">
        <f t="shared" si="1"/>
        <v>0.5868240888</v>
      </c>
      <c r="B14" s="1">
        <f t="shared" si="5"/>
        <v>40</v>
      </c>
      <c r="C14" s="1">
        <f t="shared" si="2"/>
        <v>0.6981317008</v>
      </c>
      <c r="D14" s="1">
        <v>308.0</v>
      </c>
      <c r="E14" s="1">
        <v>32.0</v>
      </c>
      <c r="F14" s="1">
        <f t="shared" si="3"/>
        <v>0.1038961039</v>
      </c>
      <c r="G14" s="1">
        <f t="shared" si="4"/>
        <v>0.0183664099</v>
      </c>
    </row>
    <row r="15" ht="14.25" customHeight="1">
      <c r="A15" s="1">
        <f t="shared" si="1"/>
        <v>0.4131759112</v>
      </c>
      <c r="B15" s="1">
        <f t="shared" si="5"/>
        <v>50</v>
      </c>
      <c r="C15" s="1">
        <f t="shared" si="2"/>
        <v>0.872664626</v>
      </c>
      <c r="D15" s="1">
        <v>301.0</v>
      </c>
      <c r="E15" s="1">
        <v>16.0</v>
      </c>
      <c r="F15" s="1">
        <f t="shared" si="3"/>
        <v>0.05315614618</v>
      </c>
      <c r="G15" s="1">
        <f t="shared" si="4"/>
        <v>0.01328903654</v>
      </c>
    </row>
    <row r="16" ht="14.25" customHeight="1">
      <c r="A16" s="1">
        <f t="shared" si="1"/>
        <v>0.25</v>
      </c>
      <c r="B16" s="1">
        <f t="shared" si="5"/>
        <v>60</v>
      </c>
      <c r="C16" s="1">
        <f t="shared" si="2"/>
        <v>1.047197551</v>
      </c>
      <c r="D16" s="1">
        <v>306.0</v>
      </c>
      <c r="E16" s="1">
        <v>18.0</v>
      </c>
      <c r="F16" s="1">
        <f t="shared" si="3"/>
        <v>0.05882352941</v>
      </c>
      <c r="G16" s="1">
        <f t="shared" si="4"/>
        <v>0.01386483885</v>
      </c>
    </row>
    <row r="17" ht="14.25" customHeight="1">
      <c r="A17" s="1">
        <f t="shared" si="1"/>
        <v>0.1169777784</v>
      </c>
      <c r="B17" s="1">
        <f t="shared" si="5"/>
        <v>70</v>
      </c>
      <c r="C17" s="1">
        <f t="shared" si="2"/>
        <v>1.221730476</v>
      </c>
      <c r="D17" s="1">
        <v>410.0</v>
      </c>
      <c r="E17" s="1">
        <v>5.0</v>
      </c>
      <c r="F17" s="1">
        <f t="shared" si="3"/>
        <v>0.01219512195</v>
      </c>
      <c r="G17" s="1">
        <f t="shared" si="4"/>
        <v>0.005453824335</v>
      </c>
    </row>
    <row r="18" ht="14.25" customHeight="1">
      <c r="A18" s="1">
        <f t="shared" si="1"/>
        <v>0.03015368961</v>
      </c>
      <c r="B18" s="1">
        <f t="shared" si="5"/>
        <v>80</v>
      </c>
      <c r="C18" s="1">
        <f t="shared" si="2"/>
        <v>1.396263402</v>
      </c>
      <c r="D18" s="2">
        <v>400.0</v>
      </c>
      <c r="E18" s="2">
        <v>4.0</v>
      </c>
      <c r="F18" s="1">
        <f t="shared" si="3"/>
        <v>0.01</v>
      </c>
      <c r="G18" s="1">
        <f t="shared" si="4"/>
        <v>0.005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2024-04-24T12:28:29Z</dcterms:created>
  <dc:creator>Cecilia Impagliatell</dc:creator>
</cp:coreProperties>
</file>