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ra\Downloads\"/>
    </mc:Choice>
  </mc:AlternateContent>
  <xr:revisionPtr revIDLastSave="0" documentId="13_ncr:1_{B18D014A-0F03-43DD-9196-E618CFDF11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0nyQbkOj8cHjkbNoUE8Cvna2yfdlxYZcdkBEo56NX9U="/>
    </ext>
  </extLst>
</workbook>
</file>

<file path=xl/calcChain.xml><?xml version="1.0" encoding="utf-8"?>
<calcChain xmlns="http://schemas.openxmlformats.org/spreadsheetml/2006/main">
  <c r="U3" i="1" l="1"/>
  <c r="AC3" i="1" s="1"/>
  <c r="U4" i="1"/>
  <c r="AC4" i="1" s="1"/>
  <c r="U5" i="1"/>
  <c r="AC5" i="1" s="1"/>
  <c r="U6" i="1"/>
  <c r="AC6" i="1" s="1"/>
  <c r="U7" i="1"/>
  <c r="AC7" i="1" s="1"/>
  <c r="U8" i="1"/>
  <c r="AC8" i="1" s="1"/>
  <c r="U9" i="1"/>
  <c r="AC9" i="1" s="1"/>
  <c r="U10" i="1"/>
  <c r="AC10" i="1" s="1"/>
  <c r="U11" i="1"/>
  <c r="AC11" i="1" s="1"/>
  <c r="U12" i="1"/>
  <c r="AC12" i="1" s="1"/>
  <c r="U13" i="1"/>
  <c r="AC13" i="1" s="1"/>
  <c r="U14" i="1"/>
  <c r="AC14" i="1" s="1"/>
  <c r="U15" i="1"/>
  <c r="AC15" i="1" s="1"/>
  <c r="U16" i="1"/>
  <c r="AC16" i="1" s="1"/>
  <c r="U17" i="1"/>
  <c r="AC17" i="1" s="1"/>
  <c r="U18" i="1"/>
  <c r="AC18" i="1" s="1"/>
  <c r="U19" i="1"/>
  <c r="AC19" i="1" s="1"/>
  <c r="U20" i="1"/>
  <c r="AC20" i="1" s="1"/>
  <c r="U21" i="1"/>
  <c r="AC21" i="1" s="1"/>
  <c r="U22" i="1"/>
  <c r="AC22" i="1" s="1"/>
  <c r="U23" i="1"/>
  <c r="AC23" i="1" s="1"/>
  <c r="U24" i="1"/>
  <c r="AC24" i="1" s="1"/>
  <c r="U25" i="1"/>
  <c r="AC25" i="1" s="1"/>
  <c r="U26" i="1"/>
  <c r="AC26" i="1" s="1"/>
  <c r="U27" i="1"/>
  <c r="AC27" i="1" s="1"/>
  <c r="U28" i="1"/>
  <c r="AC28" i="1" s="1"/>
  <c r="U29" i="1"/>
  <c r="AC29" i="1" s="1"/>
  <c r="U30" i="1"/>
  <c r="AC30" i="1" s="1"/>
  <c r="U31" i="1"/>
  <c r="AC31" i="1" s="1"/>
  <c r="U32" i="1"/>
  <c r="AC32" i="1" s="1"/>
  <c r="U2" i="1"/>
  <c r="AC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S2" i="1"/>
  <c r="Z2" i="1" s="1"/>
  <c r="R3" i="1"/>
  <c r="Y3" i="1" s="1"/>
  <c r="R4" i="1"/>
  <c r="Y4" i="1" s="1"/>
  <c r="R5" i="1"/>
  <c r="Y5" i="1" s="1"/>
  <c r="R6" i="1"/>
  <c r="Y6" i="1" s="1"/>
  <c r="R7" i="1"/>
  <c r="Y7" i="1" s="1"/>
  <c r="R8" i="1"/>
  <c r="Y8" i="1" s="1"/>
  <c r="R9" i="1"/>
  <c r="Y9" i="1" s="1"/>
  <c r="R10" i="1"/>
  <c r="Y10" i="1" s="1"/>
  <c r="R11" i="1"/>
  <c r="Y11" i="1" s="1"/>
  <c r="R12" i="1"/>
  <c r="Y12" i="1" s="1"/>
  <c r="R13" i="1"/>
  <c r="Y13" i="1" s="1"/>
  <c r="R14" i="1"/>
  <c r="Y14" i="1" s="1"/>
  <c r="R15" i="1"/>
  <c r="Y15" i="1" s="1"/>
  <c r="R16" i="1"/>
  <c r="Y16" i="1" s="1"/>
  <c r="R17" i="1"/>
  <c r="Y17" i="1" s="1"/>
  <c r="R18" i="1"/>
  <c r="Y18" i="1" s="1"/>
  <c r="R19" i="1"/>
  <c r="Y19" i="1" s="1"/>
  <c r="R20" i="1"/>
  <c r="Y20" i="1" s="1"/>
  <c r="R21" i="1"/>
  <c r="Y21" i="1" s="1"/>
  <c r="R22" i="1"/>
  <c r="Y22" i="1" s="1"/>
  <c r="R23" i="1"/>
  <c r="Y23" i="1" s="1"/>
  <c r="R24" i="1"/>
  <c r="Y24" i="1" s="1"/>
  <c r="R25" i="1"/>
  <c r="Y25" i="1" s="1"/>
  <c r="R26" i="1"/>
  <c r="Y26" i="1" s="1"/>
  <c r="R27" i="1"/>
  <c r="Y27" i="1" s="1"/>
  <c r="R28" i="1"/>
  <c r="Y28" i="1" s="1"/>
  <c r="R29" i="1"/>
  <c r="Y29" i="1" s="1"/>
  <c r="R30" i="1"/>
  <c r="Y30" i="1" s="1"/>
  <c r="R31" i="1"/>
  <c r="Y31" i="1" s="1"/>
  <c r="R32" i="1"/>
  <c r="Y32" i="1" s="1"/>
  <c r="R2" i="1"/>
  <c r="Y2" i="1" s="1"/>
  <c r="Q3" i="1"/>
  <c r="X3" i="1" s="1"/>
  <c r="Q4" i="1"/>
  <c r="X4" i="1" s="1"/>
  <c r="Q5" i="1"/>
  <c r="X5" i="1" s="1"/>
  <c r="Q6" i="1"/>
  <c r="X6" i="1" s="1"/>
  <c r="Q7" i="1"/>
  <c r="X7" i="1" s="1"/>
  <c r="Q8" i="1"/>
  <c r="X8" i="1" s="1"/>
  <c r="Q9" i="1"/>
  <c r="X9" i="1" s="1"/>
  <c r="Q10" i="1"/>
  <c r="X10" i="1" s="1"/>
  <c r="Q11" i="1"/>
  <c r="X11" i="1" s="1"/>
  <c r="Q12" i="1"/>
  <c r="X12" i="1" s="1"/>
  <c r="Q13" i="1"/>
  <c r="X13" i="1" s="1"/>
  <c r="Q14" i="1"/>
  <c r="X14" i="1" s="1"/>
  <c r="Q15" i="1"/>
  <c r="X15" i="1" s="1"/>
  <c r="Q16" i="1"/>
  <c r="X16" i="1" s="1"/>
  <c r="Q17" i="1"/>
  <c r="X17" i="1" s="1"/>
  <c r="Q18" i="1"/>
  <c r="X18" i="1" s="1"/>
  <c r="Q19" i="1"/>
  <c r="X19" i="1" s="1"/>
  <c r="Q20" i="1"/>
  <c r="X20" i="1" s="1"/>
  <c r="Q21" i="1"/>
  <c r="X21" i="1" s="1"/>
  <c r="Q22" i="1"/>
  <c r="X22" i="1" s="1"/>
  <c r="Q23" i="1"/>
  <c r="X23" i="1" s="1"/>
  <c r="Q24" i="1"/>
  <c r="X24" i="1" s="1"/>
  <c r="Q25" i="1"/>
  <c r="X25" i="1" s="1"/>
  <c r="Q26" i="1"/>
  <c r="X26" i="1" s="1"/>
  <c r="Q27" i="1"/>
  <c r="X27" i="1" s="1"/>
  <c r="Q28" i="1"/>
  <c r="X28" i="1" s="1"/>
  <c r="Q29" i="1"/>
  <c r="X29" i="1" s="1"/>
  <c r="Q30" i="1"/>
  <c r="X30" i="1" s="1"/>
  <c r="Q31" i="1"/>
  <c r="X31" i="1" s="1"/>
  <c r="Q32" i="1"/>
  <c r="X32" i="1" s="1"/>
  <c r="W27" i="1"/>
  <c r="W28" i="1"/>
  <c r="W29" i="1"/>
  <c r="W30" i="1"/>
  <c r="W31" i="1"/>
  <c r="W32" i="1"/>
  <c r="Q2" i="1"/>
  <c r="X2" i="1" s="1"/>
  <c r="W3" i="1"/>
  <c r="P3" i="1"/>
  <c r="P4" i="1"/>
  <c r="W4" i="1" s="1"/>
  <c r="P5" i="1"/>
  <c r="W5" i="1" s="1"/>
  <c r="P6" i="1"/>
  <c r="W6" i="1" s="1"/>
  <c r="P7" i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W13" i="1" s="1"/>
  <c r="P14" i="1"/>
  <c r="W14" i="1" s="1"/>
  <c r="P15" i="1"/>
  <c r="W15" i="1" s="1"/>
  <c r="P16" i="1"/>
  <c r="W16" i="1" s="1"/>
  <c r="P17" i="1"/>
  <c r="W17" i="1" s="1"/>
  <c r="P18" i="1"/>
  <c r="W18" i="1" s="1"/>
  <c r="P19" i="1"/>
  <c r="W19" i="1" s="1"/>
  <c r="P20" i="1"/>
  <c r="W20" i="1" s="1"/>
  <c r="P21" i="1"/>
  <c r="W21" i="1" s="1"/>
  <c r="P22" i="1"/>
  <c r="W22" i="1" s="1"/>
  <c r="P23" i="1"/>
  <c r="W23" i="1" s="1"/>
  <c r="P24" i="1"/>
  <c r="W24" i="1" s="1"/>
  <c r="P25" i="1"/>
  <c r="W25" i="1" s="1"/>
  <c r="P26" i="1"/>
  <c r="W26" i="1" s="1"/>
  <c r="P27" i="1"/>
  <c r="P28" i="1"/>
  <c r="P29" i="1"/>
  <c r="P30" i="1"/>
  <c r="P31" i="1"/>
  <c r="P32" i="1"/>
  <c r="P2" i="1"/>
  <c r="W2" i="1" s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V3" i="1"/>
  <c r="V4" i="1"/>
  <c r="V5" i="1"/>
  <c r="V6" i="1"/>
  <c r="V7" i="1"/>
  <c r="V8" i="1"/>
  <c r="V9" i="1"/>
  <c r="V10" i="1"/>
  <c r="V11" i="1"/>
  <c r="V2" i="1"/>
  <c r="O3" i="1"/>
  <c r="O4" i="1"/>
  <c r="O5" i="1"/>
  <c r="O6" i="1"/>
  <c r="O7" i="1"/>
  <c r="O8" i="1"/>
  <c r="O9" i="1"/>
  <c r="O10" i="1"/>
  <c r="O11" i="1"/>
  <c r="O12" i="1"/>
  <c r="V12" i="1" s="1"/>
  <c r="O13" i="1"/>
  <c r="V13" i="1" s="1"/>
  <c r="O14" i="1"/>
  <c r="O15" i="1"/>
  <c r="O16" i="1"/>
  <c r="O2" i="1"/>
</calcChain>
</file>

<file path=xl/sharedStrings.xml><?xml version="1.0" encoding="utf-8"?>
<sst xmlns="http://schemas.openxmlformats.org/spreadsheetml/2006/main" count="34" uniqueCount="34">
  <si>
    <t>V_Y(V)</t>
  </si>
  <si>
    <t>I_Y(mA)</t>
  </si>
  <si>
    <t>V_Ba (V)</t>
  </si>
  <si>
    <t>I_Ba (mA)</t>
  </si>
  <si>
    <t>V_G (V)</t>
  </si>
  <si>
    <t>I_G (mA)</t>
  </si>
  <si>
    <t>V_ W(V)</t>
  </si>
  <si>
    <t>I_W(mA)</t>
  </si>
  <si>
    <t>V_Bu(V)</t>
  </si>
  <si>
    <t>I_Bu(mA)</t>
  </si>
  <si>
    <t>V_R(V)</t>
  </si>
  <si>
    <t>I_R(mA)</t>
  </si>
  <si>
    <t xml:space="preserve"> I_Y (mA) log</t>
  </si>
  <si>
    <t>I_Ba (mA) log</t>
  </si>
  <si>
    <t>I_G (mA) log</t>
  </si>
  <si>
    <t>I_W (mA) log</t>
  </si>
  <si>
    <t>I_Bu (mA) log</t>
  </si>
  <si>
    <t>I_R (mA) log</t>
  </si>
  <si>
    <t>I_y (A)</t>
  </si>
  <si>
    <t>I_Ba (A)</t>
  </si>
  <si>
    <t>I_G (A)</t>
  </si>
  <si>
    <t>I_W (A)</t>
  </si>
  <si>
    <t>I_Bu (A)</t>
  </si>
  <si>
    <t>I_R (A)</t>
  </si>
  <si>
    <t>I_PD (A)</t>
  </si>
  <si>
    <t>I_PD(mA)</t>
  </si>
  <si>
    <t>V_PD(V)</t>
  </si>
  <si>
    <t>I_PD (mA)</t>
  </si>
  <si>
    <t>LED</t>
  </si>
  <si>
    <t>Red</t>
  </si>
  <si>
    <t>Green</t>
  </si>
  <si>
    <t>Blue</t>
  </si>
  <si>
    <t>Yellow</t>
  </si>
  <si>
    <t>VOLTAGGIO_ACCENSIONE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</si>
</sst>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2" borderId="0" xfId="0" applyFont="1" applyFill="1"/>
    <xf numFmtId="164" fontId="4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Foglio1!$M$2:$M$32</c:f>
              <c:numCache>
                <c:formatCode>General</c:formatCode>
                <c:ptCount val="31"/>
                <c:pt idx="0">
                  <c:v>0.36399999999999999</c:v>
                </c:pt>
                <c:pt idx="1">
                  <c:v>0.38800000000000001</c:v>
                </c:pt>
                <c:pt idx="2">
                  <c:v>0.41399999999999998</c:v>
                </c:pt>
                <c:pt idx="3">
                  <c:v>0.42799999999999999</c:v>
                </c:pt>
                <c:pt idx="4">
                  <c:v>0.438</c:v>
                </c:pt>
                <c:pt idx="5">
                  <c:v>0.44800000000000001</c:v>
                </c:pt>
                <c:pt idx="6">
                  <c:v>0.47599999999999998</c:v>
                </c:pt>
                <c:pt idx="7">
                  <c:v>0.50900000000000001</c:v>
                </c:pt>
                <c:pt idx="8">
                  <c:v>0.52500000000000002</c:v>
                </c:pt>
                <c:pt idx="9">
                  <c:v>0.53900000000000003</c:v>
                </c:pt>
                <c:pt idx="10">
                  <c:v>0.55400000000000005</c:v>
                </c:pt>
                <c:pt idx="11">
                  <c:v>0.56999999999999995</c:v>
                </c:pt>
                <c:pt idx="12">
                  <c:v>0.59599999999999997</c:v>
                </c:pt>
                <c:pt idx="13">
                  <c:v>0.61699999999999999</c:v>
                </c:pt>
                <c:pt idx="14">
                  <c:v>0.628</c:v>
                </c:pt>
                <c:pt idx="15">
                  <c:v>0.64200000000000002</c:v>
                </c:pt>
                <c:pt idx="16">
                  <c:v>0.65</c:v>
                </c:pt>
                <c:pt idx="17">
                  <c:v>0.66</c:v>
                </c:pt>
                <c:pt idx="18">
                  <c:v>0.67</c:v>
                </c:pt>
                <c:pt idx="19">
                  <c:v>0.67600000000000005</c:v>
                </c:pt>
                <c:pt idx="20">
                  <c:v>0.68200000000000005</c:v>
                </c:pt>
                <c:pt idx="21">
                  <c:v>0.68700000000000006</c:v>
                </c:pt>
                <c:pt idx="22">
                  <c:v>0.69299999999999995</c:v>
                </c:pt>
                <c:pt idx="23">
                  <c:v>0.69799999999999995</c:v>
                </c:pt>
                <c:pt idx="24">
                  <c:v>0.70399999999999996</c:v>
                </c:pt>
                <c:pt idx="25">
                  <c:v>0.70699999999999996</c:v>
                </c:pt>
                <c:pt idx="26">
                  <c:v>0.71199999999999997</c:v>
                </c:pt>
                <c:pt idx="27">
                  <c:v>0.71599999999999997</c:v>
                </c:pt>
                <c:pt idx="28">
                  <c:v>0.72</c:v>
                </c:pt>
                <c:pt idx="29">
                  <c:v>0.72599999999999998</c:v>
                </c:pt>
                <c:pt idx="30">
                  <c:v>0.72899999999999998</c:v>
                </c:pt>
              </c:numCache>
            </c:numRef>
          </c:xVal>
          <c:yVal>
            <c:numRef>
              <c:f>Foglio1!$AC$2:$AC$32</c:f>
              <c:numCache>
                <c:formatCode>General</c:formatCode>
                <c:ptCount val="31"/>
                <c:pt idx="0">
                  <c:v>-4.991399828238082</c:v>
                </c:pt>
                <c:pt idx="1">
                  <c:v>-4.6798537138889458</c:v>
                </c:pt>
                <c:pt idx="2">
                  <c:v>-4.3705904008972807</c:v>
                </c:pt>
                <c:pt idx="3">
                  <c:v>-4.1951793212788377</c:v>
                </c:pt>
                <c:pt idx="4">
                  <c:v>-4.0835460514500745</c:v>
                </c:pt>
                <c:pt idx="5">
                  <c:v>-3.9746941347352296</c:v>
                </c:pt>
                <c:pt idx="6">
                  <c:v>-3.6798537138889462</c:v>
                </c:pt>
                <c:pt idx="7">
                  <c:v>-3.3665315444204134</c:v>
                </c:pt>
                <c:pt idx="8">
                  <c:v>-3.2146701649892329</c:v>
                </c:pt>
                <c:pt idx="9">
                  <c:v>-3.0861861476162833</c:v>
                </c:pt>
                <c:pt idx="10">
                  <c:v>-2.9625735020593762</c:v>
                </c:pt>
                <c:pt idx="11">
                  <c:v>-2.8297382846050425</c:v>
                </c:pt>
                <c:pt idx="12">
                  <c:v>-2.6197887582883941</c:v>
                </c:pt>
                <c:pt idx="13">
                  <c:v>-2.462180904926726</c:v>
                </c:pt>
                <c:pt idx="14">
                  <c:v>-2.3716110699496884</c:v>
                </c:pt>
                <c:pt idx="15">
                  <c:v>-2.2740883677049517</c:v>
                </c:pt>
                <c:pt idx="16">
                  <c:v>-2.2111248842245832</c:v>
                </c:pt>
                <c:pt idx="17">
                  <c:v>-2.1360826230421397</c:v>
                </c:pt>
                <c:pt idx="18">
                  <c:v>-2.0670191780768019</c:v>
                </c:pt>
                <c:pt idx="19">
                  <c:v>-2.0357403698031509</c:v>
                </c:pt>
                <c:pt idx="20">
                  <c:v>-1.9884295564027219</c:v>
                </c:pt>
                <c:pt idx="21">
                  <c:v>-1.9527251326158206</c:v>
                </c:pt>
                <c:pt idx="22">
                  <c:v>-1.9125735429637145</c:v>
                </c:pt>
                <c:pt idx="23">
                  <c:v>-1.8814046347762381</c:v>
                </c:pt>
                <c:pt idx="24">
                  <c:v>-1.8395314688809625</c:v>
                </c:pt>
                <c:pt idx="25">
                  <c:v>-1.8195873671616762</c:v>
                </c:pt>
                <c:pt idx="26">
                  <c:v>-1.7833064008302457</c:v>
                </c:pt>
                <c:pt idx="27">
                  <c:v>-1.756465898167938</c:v>
                </c:pt>
                <c:pt idx="28">
                  <c:v>-1.7300203233546763</c:v>
                </c:pt>
                <c:pt idx="29">
                  <c:v>-1.7117507744280138</c:v>
                </c:pt>
                <c:pt idx="30">
                  <c:v>-1.6903698325741012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4EC4-B458-91E7D8F2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303"/>
        <c:axId val="147053519"/>
      </c:scatterChart>
      <c:valAx>
        <c:axId val="177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53519"/>
        <c:crosses val="autoZero"/>
        <c:crossBetween val="midCat"/>
      </c:valAx>
      <c:valAx>
        <c:axId val="1470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506015</xdr:colOff>
      <xdr:row>6</xdr:row>
      <xdr:rowOff>122633</xdr:rowOff>
    </xdr:from>
    <xdr:to>
      <xdr:col>27</xdr:col>
      <xdr:colOff>446484</xdr:colOff>
      <xdr:row>22</xdr:row>
      <xdr:rowOff>8333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317BCA4-BFF3-FB33-5990-5E8327209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U1" zoomScale="80" zoomScaleNormal="80" workbookViewId="0">
      <selection activeCell="AH9" sqref="AH9"/>
    </sheetView>
  </sheetViews>
  <sheetFormatPr defaultColWidth="14.42578125" defaultRowHeight="15" customHeight="1" x14ac:dyDescent="0.25"/>
  <cols>
    <col min="1" max="13" width="8.7109375" customWidth="1"/>
    <col min="14" max="14" width="12" bestFit="1" customWidth="1"/>
    <col min="15" max="15" width="13.28515625" customWidth="1"/>
    <col min="16" max="16" width="12.140625" customWidth="1"/>
    <col min="17" max="17" width="13.28515625" customWidth="1"/>
    <col min="18" max="18" width="13.140625" customWidth="1"/>
    <col min="19" max="19" width="12.7109375" customWidth="1"/>
    <col min="20" max="20" width="12.42578125" customWidth="1"/>
    <col min="21" max="21" width="13.7109375" customWidth="1"/>
    <col min="22" max="22" width="12" customWidth="1"/>
    <col min="23" max="27" width="8.7109375" customWidth="1"/>
  </cols>
  <sheetData>
    <row r="1" spans="1:3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26</v>
      </c>
      <c r="N1" s="4" t="s">
        <v>25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C1" s="4" t="s">
        <v>27</v>
      </c>
      <c r="AE1" s="5" t="s">
        <v>28</v>
      </c>
      <c r="AF1" s="5" t="s">
        <v>33</v>
      </c>
    </row>
    <row r="2" spans="1:32" ht="14.25" customHeight="1" x14ac:dyDescent="0.25">
      <c r="A2" s="1">
        <v>1.6639999999999999</v>
      </c>
      <c r="B2" s="1">
        <v>1.04E-2</v>
      </c>
      <c r="C2" s="1">
        <v>1.147</v>
      </c>
      <c r="D2" s="4">
        <v>8.9999999999999993E-3</v>
      </c>
      <c r="E2" s="4">
        <v>2.23</v>
      </c>
      <c r="F2" s="4">
        <v>1.0200000000000001E-2</v>
      </c>
      <c r="G2" s="4">
        <v>2.41</v>
      </c>
      <c r="H2" s="4">
        <v>8.9999999999999993E-3</v>
      </c>
      <c r="I2" s="4">
        <v>2.34</v>
      </c>
      <c r="J2" s="4">
        <v>1.01E-2</v>
      </c>
      <c r="K2" s="4">
        <v>1.4490000000000001</v>
      </c>
      <c r="L2" s="4">
        <v>1.12E-2</v>
      </c>
      <c r="M2" s="2">
        <v>0.36399999999999999</v>
      </c>
      <c r="N2" s="4">
        <v>1.0200000000000001E-2</v>
      </c>
      <c r="O2" s="1">
        <f t="shared" ref="O2:O32" si="0">B2*10^(-3)</f>
        <v>1.04E-5</v>
      </c>
      <c r="P2" s="1">
        <f t="shared" ref="P2:P32" si="1">D2*10^(-3)</f>
        <v>9.0000000000000002E-6</v>
      </c>
      <c r="Q2" s="1">
        <f t="shared" ref="Q2:Q32" si="2">E2*10^(-3)</f>
        <v>2.2300000000000002E-3</v>
      </c>
      <c r="R2" s="1">
        <f t="shared" ref="R2:R32" si="3">H2*10^(-3)</f>
        <v>9.0000000000000002E-6</v>
      </c>
      <c r="S2" s="1">
        <f t="shared" ref="S2:S32" si="4">J2*10^(-3)</f>
        <v>1.01E-5</v>
      </c>
      <c r="T2">
        <f t="shared" ref="T2:T32" si="5">L2*10^(-3)</f>
        <v>1.1199999999999999E-5</v>
      </c>
      <c r="U2">
        <f>N2*10^(-3)</f>
        <v>1.0200000000000001E-5</v>
      </c>
      <c r="V2" s="1">
        <f t="shared" ref="V2:V32" si="6">LOG10(O2)</f>
        <v>-4.9829666607012193</v>
      </c>
      <c r="W2">
        <f t="shared" ref="W2:W32" si="7">LOG10(P2)</f>
        <v>-5.0457574905606748</v>
      </c>
      <c r="X2">
        <f t="shared" ref="X2:X32" si="8">LOG10(Q2)</f>
        <v>-2.6516951369518393</v>
      </c>
      <c r="Y2">
        <f t="shared" ref="Y2:Y32" si="9">LOG10(R2)</f>
        <v>-5.0457574905606748</v>
      </c>
      <c r="Z2">
        <f t="shared" ref="Z2:Z32" si="10">LOG10(S2)</f>
        <v>-4.9956786262173578</v>
      </c>
      <c r="AA2">
        <f t="shared" ref="AA2:AA32" si="11">LOG10(T2)</f>
        <v>-4.9507819773298181</v>
      </c>
      <c r="AC2">
        <f>LOG10(U2)</f>
        <v>-4.991399828238082</v>
      </c>
      <c r="AE2" s="5" t="s">
        <v>29</v>
      </c>
      <c r="AF2">
        <v>1.518</v>
      </c>
    </row>
    <row r="3" spans="1:32" ht="14.25" customHeight="1" x14ac:dyDescent="0.25">
      <c r="A3" s="1">
        <v>1.6950000000000001</v>
      </c>
      <c r="B3" s="1">
        <v>2.2100000000000002E-2</v>
      </c>
      <c r="C3" s="1">
        <v>1.173</v>
      </c>
      <c r="D3" s="1">
        <v>2.07E-2</v>
      </c>
      <c r="E3" s="4">
        <v>2.2799999999999998</v>
      </c>
      <c r="F3" s="4">
        <v>2.0400000000000001E-2</v>
      </c>
      <c r="G3" s="4">
        <v>2.4500000000000002</v>
      </c>
      <c r="H3" s="4">
        <v>2.0500000000000001E-2</v>
      </c>
      <c r="I3" s="4">
        <v>2.4</v>
      </c>
      <c r="J3" s="4">
        <v>2.07E-2</v>
      </c>
      <c r="K3" s="4">
        <v>1.5</v>
      </c>
      <c r="L3" s="4">
        <v>2.1100000000000001E-2</v>
      </c>
      <c r="M3" s="2">
        <v>0.38800000000000001</v>
      </c>
      <c r="N3" s="4">
        <v>2.0899999999999998E-2</v>
      </c>
      <c r="O3" s="1">
        <f t="shared" si="0"/>
        <v>2.2100000000000002E-5</v>
      </c>
      <c r="P3" s="1">
        <f t="shared" si="1"/>
        <v>2.0700000000000002E-5</v>
      </c>
      <c r="Q3" s="1">
        <f t="shared" si="2"/>
        <v>2.2799999999999999E-3</v>
      </c>
      <c r="R3" s="1">
        <f t="shared" si="3"/>
        <v>2.05E-5</v>
      </c>
      <c r="S3" s="1">
        <f t="shared" si="4"/>
        <v>2.0700000000000002E-5</v>
      </c>
      <c r="T3">
        <f t="shared" si="5"/>
        <v>2.1100000000000001E-5</v>
      </c>
      <c r="U3">
        <f t="shared" ref="U3:U32" si="12">N3*10^(-3)</f>
        <v>2.09E-5</v>
      </c>
      <c r="V3" s="1">
        <f t="shared" si="6"/>
        <v>-4.655607726314889</v>
      </c>
      <c r="W3">
        <f t="shared" si="7"/>
        <v>-4.6840296545430826</v>
      </c>
      <c r="X3">
        <f t="shared" si="8"/>
        <v>-2.642065152999546</v>
      </c>
      <c r="Y3">
        <f t="shared" si="9"/>
        <v>-4.6882461389442458</v>
      </c>
      <c r="Z3">
        <f t="shared" si="10"/>
        <v>-4.6840296545430826</v>
      </c>
      <c r="AA3">
        <f t="shared" si="11"/>
        <v>-4.6757175447023069</v>
      </c>
      <c r="AC3">
        <f t="shared" ref="AC3:AC32" si="13">LOG10(U3)</f>
        <v>-4.6798537138889458</v>
      </c>
      <c r="AE3" s="5" t="s">
        <v>30</v>
      </c>
      <c r="AF3">
        <v>2.09</v>
      </c>
    </row>
    <row r="4" spans="1:32" ht="14.25" customHeight="1" x14ac:dyDescent="0.25">
      <c r="A4" s="1">
        <v>1.7190000000000001</v>
      </c>
      <c r="B4" s="1">
        <v>4.0099999999999997E-2</v>
      </c>
      <c r="C4" s="1">
        <v>1.1950000000000001</v>
      </c>
      <c r="D4" s="1">
        <v>4.02E-2</v>
      </c>
      <c r="E4" s="4">
        <v>2.34</v>
      </c>
      <c r="F4" s="4">
        <v>4.2599999999999999E-2</v>
      </c>
      <c r="G4" s="4">
        <v>2.48</v>
      </c>
      <c r="H4" s="4">
        <v>4.41E-2</v>
      </c>
      <c r="I4" s="4">
        <v>2.4500000000000002</v>
      </c>
      <c r="J4" s="4">
        <v>0.04</v>
      </c>
      <c r="K4" s="4">
        <v>1.5309999999999999</v>
      </c>
      <c r="L4" s="4">
        <v>4.0129999999999999E-2</v>
      </c>
      <c r="M4" s="2">
        <v>0.41399999999999998</v>
      </c>
      <c r="N4" s="4">
        <v>4.2599999999999999E-2</v>
      </c>
      <c r="O4" s="1">
        <f t="shared" si="0"/>
        <v>4.0099999999999999E-5</v>
      </c>
      <c r="P4" s="1">
        <f t="shared" si="1"/>
        <v>4.0200000000000001E-5</v>
      </c>
      <c r="Q4" s="1">
        <f t="shared" si="2"/>
        <v>2.3400000000000001E-3</v>
      </c>
      <c r="R4" s="1">
        <f t="shared" si="3"/>
        <v>4.4100000000000001E-5</v>
      </c>
      <c r="S4" s="1">
        <f t="shared" si="4"/>
        <v>4.0000000000000003E-5</v>
      </c>
      <c r="T4">
        <f t="shared" si="5"/>
        <v>4.0129999999999997E-5</v>
      </c>
      <c r="U4">
        <f t="shared" si="12"/>
        <v>4.2599999999999999E-5</v>
      </c>
      <c r="V4" s="1">
        <f t="shared" si="6"/>
        <v>-4.3968556273798178</v>
      </c>
      <c r="W4">
        <f t="shared" si="7"/>
        <v>-4.3957739469155301</v>
      </c>
      <c r="X4">
        <f t="shared" si="8"/>
        <v>-2.630784142589857</v>
      </c>
      <c r="Y4">
        <f t="shared" si="9"/>
        <v>-4.3555614105321618</v>
      </c>
      <c r="Z4">
        <f t="shared" si="10"/>
        <v>-4.3979400086720375</v>
      </c>
      <c r="AA4">
        <f t="shared" si="11"/>
        <v>-4.3965308402661609</v>
      </c>
      <c r="AC4">
        <f t="shared" si="13"/>
        <v>-4.3705904008972807</v>
      </c>
      <c r="AE4" s="5" t="s">
        <v>31</v>
      </c>
      <c r="AF4">
        <v>2.35</v>
      </c>
    </row>
    <row r="5" spans="1:32" ht="14.25" customHeight="1" x14ac:dyDescent="0.25">
      <c r="A5" s="4">
        <v>1.736</v>
      </c>
      <c r="B5" s="4">
        <v>0.06</v>
      </c>
      <c r="C5" s="4">
        <v>1.208</v>
      </c>
      <c r="D5" s="4">
        <v>6.1199999999999997E-2</v>
      </c>
      <c r="E5" s="4">
        <v>2.37</v>
      </c>
      <c r="F5" s="4">
        <v>6.1800000000000001E-2</v>
      </c>
      <c r="G5" s="4">
        <v>2.4900000000000002</v>
      </c>
      <c r="H5" s="4">
        <v>6.1100000000000002E-2</v>
      </c>
      <c r="I5" s="4">
        <v>2.48</v>
      </c>
      <c r="J5" s="4">
        <v>6.1899999999999997E-2</v>
      </c>
      <c r="K5" s="4">
        <v>1.548</v>
      </c>
      <c r="L5" s="4">
        <v>6.2E-2</v>
      </c>
      <c r="M5" s="2">
        <v>0.42799999999999999</v>
      </c>
      <c r="N5" s="4">
        <v>6.3799999999999996E-2</v>
      </c>
      <c r="O5" s="1">
        <f t="shared" si="0"/>
        <v>6.0000000000000002E-5</v>
      </c>
      <c r="P5" s="1">
        <f t="shared" si="1"/>
        <v>6.1199999999999997E-5</v>
      </c>
      <c r="Q5" s="1">
        <f t="shared" si="2"/>
        <v>2.3700000000000001E-3</v>
      </c>
      <c r="R5" s="1">
        <f t="shared" si="3"/>
        <v>6.1100000000000008E-5</v>
      </c>
      <c r="S5" s="1">
        <f t="shared" si="4"/>
        <v>6.19E-5</v>
      </c>
      <c r="T5">
        <f t="shared" si="5"/>
        <v>6.2000000000000003E-5</v>
      </c>
      <c r="U5">
        <f t="shared" si="12"/>
        <v>6.3799999999999992E-5</v>
      </c>
      <c r="V5" s="1">
        <f t="shared" si="6"/>
        <v>-4.2218487496163561</v>
      </c>
      <c r="W5">
        <f t="shared" si="7"/>
        <v>-4.2132485778544391</v>
      </c>
      <c r="X5">
        <f t="shared" si="8"/>
        <v>-2.625251653989896</v>
      </c>
      <c r="Y5">
        <f t="shared" si="9"/>
        <v>-4.213958789757446</v>
      </c>
      <c r="Z5">
        <f t="shared" si="10"/>
        <v>-4.2083093509798823</v>
      </c>
      <c r="AA5">
        <f t="shared" si="11"/>
        <v>-4.2076083105017457</v>
      </c>
      <c r="AC5">
        <f t="shared" si="13"/>
        <v>-4.1951793212788377</v>
      </c>
      <c r="AE5" s="5" t="s">
        <v>32</v>
      </c>
      <c r="AF5">
        <v>1.647</v>
      </c>
    </row>
    <row r="6" spans="1:32" ht="14.25" customHeight="1" x14ac:dyDescent="0.25">
      <c r="A6" s="4">
        <v>1.7490000000000001</v>
      </c>
      <c r="B6" s="4">
        <v>8.1500000000000003E-2</v>
      </c>
      <c r="C6" s="4">
        <v>1.2170000000000001</v>
      </c>
      <c r="D6" s="4">
        <v>8.1100000000000005E-2</v>
      </c>
      <c r="E6" s="4">
        <v>2.39</v>
      </c>
      <c r="F6" s="4">
        <v>8.09E-2</v>
      </c>
      <c r="G6" s="4">
        <v>2.5</v>
      </c>
      <c r="H6" s="4">
        <v>8.2100000000000006E-2</v>
      </c>
      <c r="I6" s="4">
        <v>2.5</v>
      </c>
      <c r="J6" s="4">
        <v>8.09E-2</v>
      </c>
      <c r="K6" s="4">
        <v>1.5609999999999999</v>
      </c>
      <c r="L6" s="4">
        <v>8.3299999999999999E-2</v>
      </c>
      <c r="M6" s="2">
        <v>0.438</v>
      </c>
      <c r="N6" s="4">
        <v>8.2500000000000004E-2</v>
      </c>
      <c r="O6" s="1">
        <f t="shared" si="0"/>
        <v>8.1500000000000002E-5</v>
      </c>
      <c r="P6" s="1">
        <f t="shared" si="1"/>
        <v>8.1100000000000006E-5</v>
      </c>
      <c r="Q6" s="1">
        <f t="shared" si="2"/>
        <v>2.3900000000000002E-3</v>
      </c>
      <c r="R6" s="1">
        <f t="shared" si="3"/>
        <v>8.2100000000000003E-5</v>
      </c>
      <c r="S6" s="1">
        <f t="shared" si="4"/>
        <v>8.0900000000000001E-5</v>
      </c>
      <c r="T6">
        <f t="shared" si="5"/>
        <v>8.3300000000000005E-5</v>
      </c>
      <c r="U6">
        <f t="shared" si="12"/>
        <v>8.25E-5</v>
      </c>
      <c r="V6" s="1">
        <f t="shared" si="6"/>
        <v>-4.0888423912600231</v>
      </c>
      <c r="W6">
        <f t="shared" si="7"/>
        <v>-4.090979145788844</v>
      </c>
      <c r="X6">
        <f t="shared" si="8"/>
        <v>-2.6216020990518625</v>
      </c>
      <c r="Y6">
        <f t="shared" si="9"/>
        <v>-4.0856568428805593</v>
      </c>
      <c r="Z6">
        <f t="shared" si="10"/>
        <v>-4.0920514783877273</v>
      </c>
      <c r="AA6">
        <f t="shared" si="11"/>
        <v>-4.079354998593212</v>
      </c>
      <c r="AC6">
        <f t="shared" si="13"/>
        <v>-4.0835460514500745</v>
      </c>
    </row>
    <row r="7" spans="1:32" ht="14.25" customHeight="1" x14ac:dyDescent="0.25">
      <c r="A7" s="4">
        <v>1.7589999999999999</v>
      </c>
      <c r="B7" s="4">
        <v>0.1</v>
      </c>
      <c r="C7" s="4">
        <v>1.224</v>
      </c>
      <c r="D7" s="4">
        <v>0.104</v>
      </c>
      <c r="E7" s="4">
        <v>2.41</v>
      </c>
      <c r="F7" s="4">
        <v>0.1038</v>
      </c>
      <c r="G7" s="4">
        <v>2.5099999999999998</v>
      </c>
      <c r="H7" s="4">
        <v>0.1017</v>
      </c>
      <c r="I7" s="4">
        <v>2.52</v>
      </c>
      <c r="J7" s="4">
        <v>0.104</v>
      </c>
      <c r="K7" s="4">
        <v>1.57</v>
      </c>
      <c r="L7" s="4">
        <v>0.104</v>
      </c>
      <c r="M7" s="2">
        <v>0.44800000000000001</v>
      </c>
      <c r="N7" s="4">
        <v>0.106</v>
      </c>
      <c r="O7" s="1">
        <f t="shared" si="0"/>
        <v>1E-4</v>
      </c>
      <c r="P7" s="1">
        <f t="shared" si="1"/>
        <v>1.0399999999999999E-4</v>
      </c>
      <c r="Q7" s="1">
        <f t="shared" si="2"/>
        <v>2.4100000000000002E-3</v>
      </c>
      <c r="R7" s="1">
        <f t="shared" si="3"/>
        <v>1.0170000000000001E-4</v>
      </c>
      <c r="S7" s="1">
        <f t="shared" si="4"/>
        <v>1.0399999999999999E-4</v>
      </c>
      <c r="T7">
        <f t="shared" si="5"/>
        <v>1.0399999999999999E-4</v>
      </c>
      <c r="U7">
        <f t="shared" si="12"/>
        <v>1.06E-4</v>
      </c>
      <c r="V7" s="1">
        <f t="shared" si="6"/>
        <v>-4</v>
      </c>
      <c r="W7">
        <f t="shared" si="7"/>
        <v>-3.9829666607012197</v>
      </c>
      <c r="X7">
        <f t="shared" si="8"/>
        <v>-2.6179829574251317</v>
      </c>
      <c r="Y7">
        <f t="shared" si="9"/>
        <v>-3.9926790470772553</v>
      </c>
      <c r="Z7">
        <f t="shared" si="10"/>
        <v>-3.9829666607012197</v>
      </c>
      <c r="AA7">
        <f t="shared" si="11"/>
        <v>-3.9829666607012197</v>
      </c>
      <c r="AC7">
        <f t="shared" si="13"/>
        <v>-3.9746941347352296</v>
      </c>
    </row>
    <row r="8" spans="1:32" ht="14.25" customHeight="1" x14ac:dyDescent="0.25">
      <c r="A8" s="4">
        <v>1.7909999999999999</v>
      </c>
      <c r="B8" s="4">
        <v>0.19900000000000001</v>
      </c>
      <c r="C8" s="4">
        <v>1.244</v>
      </c>
      <c r="D8" s="4">
        <v>0.20399999999999999</v>
      </c>
      <c r="E8" s="4">
        <v>2.48</v>
      </c>
      <c r="F8" s="4">
        <v>0.21</v>
      </c>
      <c r="G8" s="4">
        <v>2.5499999999999998</v>
      </c>
      <c r="H8" s="4">
        <v>0.221</v>
      </c>
      <c r="I8" s="4">
        <v>2.58</v>
      </c>
      <c r="J8" s="4">
        <v>0.20899999999999999</v>
      </c>
      <c r="K8" s="4">
        <v>1.5980000000000001</v>
      </c>
      <c r="L8" s="4">
        <v>0.21099999999999999</v>
      </c>
      <c r="M8" s="2">
        <v>0.47599999999999998</v>
      </c>
      <c r="N8" s="4">
        <v>0.20899999999999999</v>
      </c>
      <c r="O8" s="1">
        <f t="shared" si="0"/>
        <v>1.9900000000000001E-4</v>
      </c>
      <c r="P8" s="1">
        <f t="shared" si="1"/>
        <v>2.04E-4</v>
      </c>
      <c r="Q8" s="1">
        <f t="shared" si="2"/>
        <v>2.48E-3</v>
      </c>
      <c r="R8" s="1">
        <f t="shared" si="3"/>
        <v>2.2100000000000001E-4</v>
      </c>
      <c r="S8" s="1">
        <f t="shared" si="4"/>
        <v>2.0899999999999998E-4</v>
      </c>
      <c r="T8">
        <f t="shared" si="5"/>
        <v>2.1100000000000001E-4</v>
      </c>
      <c r="U8">
        <f t="shared" si="12"/>
        <v>2.0899999999999998E-4</v>
      </c>
      <c r="V8" s="1">
        <f t="shared" si="6"/>
        <v>-3.7011469235902932</v>
      </c>
      <c r="W8">
        <f t="shared" si="7"/>
        <v>-3.6903698325741012</v>
      </c>
      <c r="X8">
        <f t="shared" si="8"/>
        <v>-2.6055483191737836</v>
      </c>
      <c r="Y8">
        <f t="shared" si="9"/>
        <v>-3.6556077263148894</v>
      </c>
      <c r="Z8">
        <f t="shared" si="10"/>
        <v>-3.6798537138889462</v>
      </c>
      <c r="AA8">
        <f t="shared" si="11"/>
        <v>-3.6757175447023074</v>
      </c>
      <c r="AC8">
        <f t="shared" si="13"/>
        <v>-3.6798537138889462</v>
      </c>
    </row>
    <row r="9" spans="1:32" ht="14.25" customHeight="1" x14ac:dyDescent="0.25">
      <c r="A9" s="4">
        <v>1.829</v>
      </c>
      <c r="B9" s="4">
        <v>0.4</v>
      </c>
      <c r="C9" s="4">
        <v>1.266</v>
      </c>
      <c r="D9" s="4">
        <v>0.42</v>
      </c>
      <c r="E9" s="4">
        <v>2.5499999999999998</v>
      </c>
      <c r="F9" s="4">
        <v>0.42</v>
      </c>
      <c r="G9" s="4">
        <v>2.59</v>
      </c>
      <c r="H9" s="4">
        <v>0.45</v>
      </c>
      <c r="I9" s="4">
        <v>2.64</v>
      </c>
      <c r="J9" s="4">
        <v>0.41</v>
      </c>
      <c r="K9" s="4">
        <v>1.6240000000000001</v>
      </c>
      <c r="L9" s="4">
        <v>0.42</v>
      </c>
      <c r="M9" s="2">
        <v>0.50900000000000001</v>
      </c>
      <c r="N9" s="4">
        <v>0.43</v>
      </c>
      <c r="O9" s="1">
        <f t="shared" si="0"/>
        <v>4.0000000000000002E-4</v>
      </c>
      <c r="P9" s="1">
        <f t="shared" si="1"/>
        <v>4.2000000000000002E-4</v>
      </c>
      <c r="Q9" s="1">
        <f t="shared" si="2"/>
        <v>2.5499999999999997E-3</v>
      </c>
      <c r="R9" s="1">
        <f t="shared" si="3"/>
        <v>4.5000000000000004E-4</v>
      </c>
      <c r="S9" s="1">
        <f t="shared" si="4"/>
        <v>4.0999999999999999E-4</v>
      </c>
      <c r="T9">
        <f t="shared" si="5"/>
        <v>4.2000000000000002E-4</v>
      </c>
      <c r="U9">
        <f t="shared" si="12"/>
        <v>4.2999999999999999E-4</v>
      </c>
      <c r="V9" s="1">
        <f t="shared" si="6"/>
        <v>-3.3979400086720375</v>
      </c>
      <c r="W9">
        <f t="shared" si="7"/>
        <v>-3.3767507096020997</v>
      </c>
      <c r="X9">
        <f t="shared" si="8"/>
        <v>-2.593459819566045</v>
      </c>
      <c r="Y9">
        <f t="shared" si="9"/>
        <v>-3.3467874862246565</v>
      </c>
      <c r="Z9">
        <f t="shared" si="10"/>
        <v>-3.3872161432802645</v>
      </c>
      <c r="AA9">
        <f t="shared" si="11"/>
        <v>-3.3767507096020997</v>
      </c>
      <c r="AC9">
        <f t="shared" si="13"/>
        <v>-3.3665315444204134</v>
      </c>
    </row>
    <row r="10" spans="1:32" ht="14.25" customHeight="1" x14ac:dyDescent="0.25">
      <c r="A10" s="4">
        <v>1.851</v>
      </c>
      <c r="B10" s="4">
        <v>0.63</v>
      </c>
      <c r="C10" s="4">
        <v>1.2769999999999999</v>
      </c>
      <c r="D10" s="4">
        <v>0.61</v>
      </c>
      <c r="E10" s="4">
        <v>2.6</v>
      </c>
      <c r="F10" s="4">
        <v>0.62</v>
      </c>
      <c r="G10" s="4">
        <v>2.61</v>
      </c>
      <c r="H10" s="4">
        <v>0.63</v>
      </c>
      <c r="I10" s="4">
        <v>2.68</v>
      </c>
      <c r="J10" s="4">
        <v>0.6</v>
      </c>
      <c r="K10" s="4">
        <v>1.639</v>
      </c>
      <c r="L10" s="4">
        <v>0.63</v>
      </c>
      <c r="M10" s="2">
        <v>0.52500000000000002</v>
      </c>
      <c r="N10" s="4">
        <v>0.61</v>
      </c>
      <c r="O10" s="1">
        <f t="shared" si="0"/>
        <v>6.3000000000000003E-4</v>
      </c>
      <c r="P10" s="1">
        <f t="shared" si="1"/>
        <v>6.0999999999999997E-4</v>
      </c>
      <c r="Q10" s="1">
        <f t="shared" si="2"/>
        <v>2.6000000000000003E-3</v>
      </c>
      <c r="R10" s="1">
        <f t="shared" si="3"/>
        <v>6.3000000000000003E-4</v>
      </c>
      <c r="S10" s="1">
        <f t="shared" si="4"/>
        <v>5.9999999999999995E-4</v>
      </c>
      <c r="T10">
        <f t="shared" si="5"/>
        <v>6.3000000000000003E-4</v>
      </c>
      <c r="U10">
        <f t="shared" si="12"/>
        <v>6.0999999999999997E-4</v>
      </c>
      <c r="V10" s="1">
        <f t="shared" si="6"/>
        <v>-3.2006594505464183</v>
      </c>
      <c r="W10">
        <f t="shared" si="7"/>
        <v>-3.2146701649892329</v>
      </c>
      <c r="X10">
        <f t="shared" si="8"/>
        <v>-2.5850266520291818</v>
      </c>
      <c r="Y10">
        <f t="shared" si="9"/>
        <v>-3.2006594505464183</v>
      </c>
      <c r="Z10">
        <f t="shared" si="10"/>
        <v>-3.2218487496163566</v>
      </c>
      <c r="AA10">
        <f t="shared" si="11"/>
        <v>-3.2006594505464183</v>
      </c>
      <c r="AC10">
        <f t="shared" si="13"/>
        <v>-3.2146701649892329</v>
      </c>
    </row>
    <row r="11" spans="1:32" ht="14.25" customHeight="1" x14ac:dyDescent="0.25">
      <c r="A11" s="4">
        <v>1.8660000000000001</v>
      </c>
      <c r="B11" s="4">
        <v>0.8</v>
      </c>
      <c r="C11" s="4">
        <v>1.286</v>
      </c>
      <c r="D11" s="4">
        <v>0.83</v>
      </c>
      <c r="E11" s="4">
        <v>2.63</v>
      </c>
      <c r="F11" s="4">
        <v>0.83</v>
      </c>
      <c r="G11" s="4">
        <v>2.62</v>
      </c>
      <c r="H11" s="4">
        <v>0.81</v>
      </c>
      <c r="I11" s="4">
        <v>2.71</v>
      </c>
      <c r="J11" s="4">
        <v>0.81</v>
      </c>
      <c r="K11" s="4">
        <v>1.6479999999999999</v>
      </c>
      <c r="L11" s="4">
        <v>0.82</v>
      </c>
      <c r="M11" s="2">
        <v>0.53900000000000003</v>
      </c>
      <c r="N11" s="4">
        <v>0.82</v>
      </c>
      <c r="O11" s="1">
        <f t="shared" si="0"/>
        <v>8.0000000000000004E-4</v>
      </c>
      <c r="P11" s="1">
        <f t="shared" si="1"/>
        <v>8.3000000000000001E-4</v>
      </c>
      <c r="Q11" s="1">
        <f t="shared" si="2"/>
        <v>2.63E-3</v>
      </c>
      <c r="R11" s="1">
        <f t="shared" si="3"/>
        <v>8.1000000000000006E-4</v>
      </c>
      <c r="S11" s="1">
        <f t="shared" si="4"/>
        <v>8.1000000000000006E-4</v>
      </c>
      <c r="T11">
        <f t="shared" si="5"/>
        <v>8.1999999999999998E-4</v>
      </c>
      <c r="U11">
        <f t="shared" si="12"/>
        <v>8.1999999999999998E-4</v>
      </c>
      <c r="V11" s="1">
        <f t="shared" si="6"/>
        <v>-3.0969100130080562</v>
      </c>
      <c r="W11">
        <f t="shared" si="7"/>
        <v>-3.0809219076239263</v>
      </c>
      <c r="X11">
        <f t="shared" si="8"/>
        <v>-2.580044251510242</v>
      </c>
      <c r="Y11">
        <f t="shared" si="9"/>
        <v>-3.09151498112135</v>
      </c>
      <c r="Z11">
        <f t="shared" si="10"/>
        <v>-3.09151498112135</v>
      </c>
      <c r="AA11">
        <f t="shared" si="11"/>
        <v>-3.0861861476162833</v>
      </c>
      <c r="AC11">
        <f t="shared" si="13"/>
        <v>-3.0861861476162833</v>
      </c>
    </row>
    <row r="12" spans="1:32" ht="14.25" customHeight="1" x14ac:dyDescent="0.25">
      <c r="A12" s="4">
        <v>1.88</v>
      </c>
      <c r="B12" s="4">
        <v>1</v>
      </c>
      <c r="C12" s="4">
        <v>1.2909999999999999</v>
      </c>
      <c r="D12" s="4">
        <v>1</v>
      </c>
      <c r="E12" s="4">
        <v>2.66</v>
      </c>
      <c r="F12" s="4">
        <v>1.02</v>
      </c>
      <c r="G12" s="4">
        <v>2.64</v>
      </c>
      <c r="H12" s="4">
        <v>1.06</v>
      </c>
      <c r="I12" s="4">
        <v>2.74</v>
      </c>
      <c r="J12" s="4">
        <v>1.02</v>
      </c>
      <c r="K12" s="4">
        <v>1.657</v>
      </c>
      <c r="L12" s="4">
        <v>1.06</v>
      </c>
      <c r="M12" s="2">
        <v>0.55400000000000005</v>
      </c>
      <c r="N12" s="4">
        <v>1.0900000000000001</v>
      </c>
      <c r="O12" s="1">
        <f t="shared" si="0"/>
        <v>1E-3</v>
      </c>
      <c r="P12" s="1">
        <f t="shared" si="1"/>
        <v>1E-3</v>
      </c>
      <c r="Q12" s="1">
        <f t="shared" si="2"/>
        <v>2.66E-3</v>
      </c>
      <c r="R12" s="1">
        <f t="shared" si="3"/>
        <v>1.0600000000000002E-3</v>
      </c>
      <c r="S12" s="1">
        <f t="shared" si="4"/>
        <v>1.0200000000000001E-3</v>
      </c>
      <c r="T12">
        <f t="shared" si="5"/>
        <v>1.0600000000000002E-3</v>
      </c>
      <c r="U12">
        <f t="shared" si="12"/>
        <v>1.09E-3</v>
      </c>
      <c r="V12" s="1">
        <f t="shared" si="6"/>
        <v>-3</v>
      </c>
      <c r="W12">
        <f t="shared" si="7"/>
        <v>-3</v>
      </c>
      <c r="X12">
        <f t="shared" si="8"/>
        <v>-2.575118363368933</v>
      </c>
      <c r="Y12">
        <f t="shared" si="9"/>
        <v>-2.9746941347352296</v>
      </c>
      <c r="Z12">
        <f t="shared" si="10"/>
        <v>-2.9913998282380825</v>
      </c>
      <c r="AA12">
        <f t="shared" si="11"/>
        <v>-2.9746941347352296</v>
      </c>
      <c r="AC12">
        <f t="shared" si="13"/>
        <v>-2.9625735020593762</v>
      </c>
    </row>
    <row r="13" spans="1:32" ht="14.25" customHeight="1" x14ac:dyDescent="0.25">
      <c r="A13" s="4">
        <v>1.905</v>
      </c>
      <c r="B13" s="4">
        <v>1.49</v>
      </c>
      <c r="C13" s="4">
        <v>1.3029999999999999</v>
      </c>
      <c r="D13" s="4">
        <v>1.51</v>
      </c>
      <c r="E13" s="4">
        <v>2.72</v>
      </c>
      <c r="F13" s="4">
        <v>1.52</v>
      </c>
      <c r="G13" s="4">
        <v>2.67</v>
      </c>
      <c r="H13" s="4">
        <v>1.58</v>
      </c>
      <c r="I13" s="4">
        <v>2.78</v>
      </c>
      <c r="J13" s="4">
        <v>1.49</v>
      </c>
      <c r="K13" s="4">
        <v>1.671</v>
      </c>
      <c r="L13" s="4">
        <v>1.53</v>
      </c>
      <c r="M13" s="2">
        <v>0.56999999999999995</v>
      </c>
      <c r="N13" s="4">
        <v>1.48</v>
      </c>
      <c r="O13" s="1">
        <f t="shared" si="0"/>
        <v>1.49E-3</v>
      </c>
      <c r="P13" s="1">
        <f t="shared" si="1"/>
        <v>1.5100000000000001E-3</v>
      </c>
      <c r="Q13" s="1">
        <f t="shared" si="2"/>
        <v>2.7200000000000002E-3</v>
      </c>
      <c r="R13" s="1">
        <f t="shared" si="3"/>
        <v>1.58E-3</v>
      </c>
      <c r="S13" s="1">
        <f t="shared" si="4"/>
        <v>1.49E-3</v>
      </c>
      <c r="T13">
        <f t="shared" si="5"/>
        <v>1.5300000000000001E-3</v>
      </c>
      <c r="U13">
        <f t="shared" si="12"/>
        <v>1.48E-3</v>
      </c>
      <c r="V13" s="1">
        <f t="shared" si="6"/>
        <v>-2.826813731587726</v>
      </c>
      <c r="W13">
        <f t="shared" si="7"/>
        <v>-2.8210230527068307</v>
      </c>
      <c r="X13">
        <f t="shared" si="8"/>
        <v>-2.5654310959658013</v>
      </c>
      <c r="Y13">
        <f t="shared" si="9"/>
        <v>-2.8013429130455774</v>
      </c>
      <c r="Z13">
        <f t="shared" si="10"/>
        <v>-2.826813731587726</v>
      </c>
      <c r="AA13">
        <f t="shared" si="11"/>
        <v>-2.8153085691824011</v>
      </c>
      <c r="AC13">
        <f t="shared" si="13"/>
        <v>-2.8297382846050425</v>
      </c>
    </row>
    <row r="14" spans="1:32" ht="14.25" customHeight="1" x14ac:dyDescent="0.25">
      <c r="A14" s="4">
        <v>1.929</v>
      </c>
      <c r="B14" s="4">
        <v>2.06</v>
      </c>
      <c r="C14" s="4">
        <v>1.3120000000000001</v>
      </c>
      <c r="D14" s="4">
        <v>2.04</v>
      </c>
      <c r="E14" s="4">
        <v>2.76</v>
      </c>
      <c r="F14" s="4">
        <v>2</v>
      </c>
      <c r="G14" s="4">
        <v>2.69</v>
      </c>
      <c r="H14" s="4">
        <v>1.98</v>
      </c>
      <c r="I14" s="4">
        <v>2.81</v>
      </c>
      <c r="J14" s="4">
        <v>2.04</v>
      </c>
      <c r="K14" s="4">
        <v>1.6879999999999999</v>
      </c>
      <c r="L14" s="4">
        <v>2.29</v>
      </c>
      <c r="M14" s="2">
        <v>0.59599999999999997</v>
      </c>
      <c r="N14" s="4">
        <v>2.4</v>
      </c>
      <c r="O14" s="1">
        <f t="shared" si="0"/>
        <v>2.0600000000000002E-3</v>
      </c>
      <c r="P14" s="1">
        <f t="shared" si="1"/>
        <v>2.0400000000000001E-3</v>
      </c>
      <c r="Q14" s="1">
        <f t="shared" si="2"/>
        <v>2.7599999999999999E-3</v>
      </c>
      <c r="R14" s="1">
        <f t="shared" si="3"/>
        <v>1.98E-3</v>
      </c>
      <c r="S14" s="1">
        <f t="shared" si="4"/>
        <v>2.0400000000000001E-3</v>
      </c>
      <c r="T14">
        <f t="shared" si="5"/>
        <v>2.2899999999999999E-3</v>
      </c>
      <c r="U14">
        <f t="shared" si="12"/>
        <v>2.3999999999999998E-3</v>
      </c>
      <c r="V14" s="1">
        <f t="shared" si="6"/>
        <v>-2.6861327796308467</v>
      </c>
      <c r="W14">
        <f t="shared" si="7"/>
        <v>-2.6903698325741012</v>
      </c>
      <c r="X14">
        <f t="shared" si="8"/>
        <v>-2.5590909179347823</v>
      </c>
      <c r="Y14">
        <f t="shared" si="9"/>
        <v>-2.7033348097384691</v>
      </c>
      <c r="Z14">
        <f t="shared" si="10"/>
        <v>-2.6903698325741012</v>
      </c>
      <c r="AA14">
        <f t="shared" si="11"/>
        <v>-2.6401645176601121</v>
      </c>
      <c r="AC14">
        <f t="shared" si="13"/>
        <v>-2.6197887582883941</v>
      </c>
    </row>
    <row r="15" spans="1:32" ht="14.25" customHeight="1" x14ac:dyDescent="0.25">
      <c r="A15" s="4">
        <v>1.9670000000000001</v>
      </c>
      <c r="B15" s="4">
        <v>3.17</v>
      </c>
      <c r="C15" s="4">
        <v>1.325</v>
      </c>
      <c r="D15" s="4">
        <v>3.14</v>
      </c>
      <c r="E15" s="4">
        <v>2.84</v>
      </c>
      <c r="F15" s="4">
        <v>3.06</v>
      </c>
      <c r="G15" s="4">
        <v>2.74</v>
      </c>
      <c r="H15" s="4">
        <v>3.38</v>
      </c>
      <c r="I15" s="4">
        <v>2.86</v>
      </c>
      <c r="J15" s="4">
        <v>2.97</v>
      </c>
      <c r="K15" s="4">
        <v>1.706</v>
      </c>
      <c r="L15" s="4">
        <v>3.39</v>
      </c>
      <c r="M15" s="2">
        <v>0.61699999999999999</v>
      </c>
      <c r="N15" s="4">
        <v>3.45</v>
      </c>
      <c r="O15" s="1">
        <f t="shared" si="0"/>
        <v>3.1700000000000001E-3</v>
      </c>
      <c r="P15" s="1">
        <f t="shared" si="1"/>
        <v>3.14E-3</v>
      </c>
      <c r="Q15" s="1">
        <f t="shared" si="2"/>
        <v>2.8400000000000001E-3</v>
      </c>
      <c r="R15" s="1">
        <f t="shared" si="3"/>
        <v>3.3799999999999998E-3</v>
      </c>
      <c r="S15" s="1">
        <f t="shared" si="4"/>
        <v>2.9700000000000004E-3</v>
      </c>
      <c r="T15">
        <f t="shared" si="5"/>
        <v>3.3900000000000002E-3</v>
      </c>
      <c r="U15">
        <f t="shared" si="12"/>
        <v>3.4500000000000004E-3</v>
      </c>
      <c r="V15" s="1">
        <f t="shared" si="6"/>
        <v>-2.4989407377822483</v>
      </c>
      <c r="W15">
        <f t="shared" si="7"/>
        <v>-2.5030703519267852</v>
      </c>
      <c r="X15">
        <f t="shared" si="8"/>
        <v>-2.5466816599529625</v>
      </c>
      <c r="Y15">
        <f t="shared" si="9"/>
        <v>-2.4710832997223453</v>
      </c>
      <c r="Z15">
        <f t="shared" si="10"/>
        <v>-2.5272435506827877</v>
      </c>
      <c r="AA15">
        <f t="shared" si="11"/>
        <v>-2.4698003017969179</v>
      </c>
      <c r="AC15">
        <f t="shared" si="13"/>
        <v>-2.462180904926726</v>
      </c>
    </row>
    <row r="16" spans="1:32" ht="14.25" customHeight="1" x14ac:dyDescent="0.25">
      <c r="A16" s="4">
        <v>1.98</v>
      </c>
      <c r="B16" s="4">
        <v>4.05</v>
      </c>
      <c r="C16" s="4">
        <v>1.3340000000000001</v>
      </c>
      <c r="D16" s="4">
        <v>4.12</v>
      </c>
      <c r="E16" s="4">
        <v>2.9</v>
      </c>
      <c r="F16" s="4">
        <v>4.09</v>
      </c>
      <c r="G16" s="4">
        <v>2.77</v>
      </c>
      <c r="H16" s="4">
        <v>4.3099999999999996</v>
      </c>
      <c r="I16" s="4">
        <v>2.9</v>
      </c>
      <c r="J16" s="4">
        <v>3.96</v>
      </c>
      <c r="K16" s="4">
        <v>1.716</v>
      </c>
      <c r="L16" s="4">
        <v>4.1900000000000004</v>
      </c>
      <c r="M16" s="2">
        <v>0.628</v>
      </c>
      <c r="N16" s="4">
        <v>4.25</v>
      </c>
      <c r="O16" s="1">
        <f t="shared" si="0"/>
        <v>4.0499999999999998E-3</v>
      </c>
      <c r="P16" s="1">
        <f t="shared" si="1"/>
        <v>4.1200000000000004E-3</v>
      </c>
      <c r="Q16" s="1">
        <f t="shared" si="2"/>
        <v>2.8999999999999998E-3</v>
      </c>
      <c r="R16" s="1">
        <f t="shared" si="3"/>
        <v>4.3099999999999996E-3</v>
      </c>
      <c r="S16" s="1">
        <f t="shared" si="4"/>
        <v>3.96E-3</v>
      </c>
      <c r="T16">
        <f t="shared" si="5"/>
        <v>4.1900000000000001E-3</v>
      </c>
      <c r="U16">
        <f t="shared" si="12"/>
        <v>4.2500000000000003E-3</v>
      </c>
      <c r="V16" s="1">
        <f t="shared" si="6"/>
        <v>-2.3925449767853313</v>
      </c>
      <c r="W16">
        <f t="shared" si="7"/>
        <v>-2.3851027839668655</v>
      </c>
      <c r="X16">
        <f t="shared" si="8"/>
        <v>-2.5376020021010439</v>
      </c>
      <c r="Y16">
        <f t="shared" si="9"/>
        <v>-2.3655227298392685</v>
      </c>
      <c r="Z16">
        <f t="shared" si="10"/>
        <v>-2.4023048140744878</v>
      </c>
      <c r="AA16">
        <f t="shared" si="11"/>
        <v>-2.3777859770337049</v>
      </c>
      <c r="AC16">
        <f t="shared" si="13"/>
        <v>-2.3716110699496884</v>
      </c>
    </row>
    <row r="17" spans="1:29" ht="14.25" customHeight="1" x14ac:dyDescent="0.25">
      <c r="A17" s="4">
        <v>2.0099999999999998</v>
      </c>
      <c r="B17" s="4">
        <v>5.18</v>
      </c>
      <c r="C17" s="4">
        <v>1.341</v>
      </c>
      <c r="D17" s="4">
        <v>5.05</v>
      </c>
      <c r="E17" s="4">
        <v>2.94</v>
      </c>
      <c r="F17" s="4">
        <v>4.99</v>
      </c>
      <c r="G17" s="4">
        <v>2.79</v>
      </c>
      <c r="H17" s="4">
        <v>5.25</v>
      </c>
      <c r="I17" s="4">
        <v>2.93</v>
      </c>
      <c r="J17" s="4">
        <v>5.03</v>
      </c>
      <c r="K17" s="4">
        <v>1.7330000000000001</v>
      </c>
      <c r="L17" s="4">
        <v>5.59</v>
      </c>
      <c r="M17" s="2">
        <v>0.64200000000000002</v>
      </c>
      <c r="N17" s="4">
        <v>5.32</v>
      </c>
      <c r="O17" s="4">
        <f t="shared" si="0"/>
        <v>5.1799999999999997E-3</v>
      </c>
      <c r="P17" s="1">
        <f t="shared" si="1"/>
        <v>5.0499999999999998E-3</v>
      </c>
      <c r="Q17" s="1">
        <f t="shared" si="2"/>
        <v>2.9399999999999999E-3</v>
      </c>
      <c r="R17" s="1">
        <f t="shared" si="3"/>
        <v>5.2500000000000003E-3</v>
      </c>
      <c r="S17" s="1">
        <f t="shared" si="4"/>
        <v>5.0300000000000006E-3</v>
      </c>
      <c r="T17">
        <f t="shared" si="5"/>
        <v>5.5900000000000004E-3</v>
      </c>
      <c r="U17">
        <f t="shared" si="12"/>
        <v>5.3200000000000001E-3</v>
      </c>
      <c r="V17" s="1">
        <f t="shared" si="6"/>
        <v>-2.2856702402547668</v>
      </c>
      <c r="W17">
        <f t="shared" si="7"/>
        <v>-2.2967086218813386</v>
      </c>
      <c r="X17">
        <f t="shared" si="8"/>
        <v>-2.5316526695878427</v>
      </c>
      <c r="Y17">
        <f t="shared" si="9"/>
        <v>-2.279840696594043</v>
      </c>
      <c r="Z17">
        <f t="shared" si="10"/>
        <v>-2.2984320149440727</v>
      </c>
      <c r="AA17">
        <f t="shared" si="11"/>
        <v>-2.2525881921135769</v>
      </c>
      <c r="AC17">
        <f t="shared" si="13"/>
        <v>-2.2740883677049517</v>
      </c>
    </row>
    <row r="18" spans="1:29" ht="14.25" customHeight="1" x14ac:dyDescent="0.25">
      <c r="A18" s="4">
        <v>2.0299999999999998</v>
      </c>
      <c r="B18" s="4">
        <v>6.02</v>
      </c>
      <c r="C18" s="4">
        <v>1.349</v>
      </c>
      <c r="D18" s="4">
        <v>6.26</v>
      </c>
      <c r="E18" s="4">
        <v>2.99</v>
      </c>
      <c r="F18" s="4">
        <v>6.04</v>
      </c>
      <c r="G18" s="4">
        <v>2.81</v>
      </c>
      <c r="H18" s="4">
        <v>6.23</v>
      </c>
      <c r="I18" s="4">
        <v>2.97</v>
      </c>
      <c r="J18" s="4">
        <v>6.22</v>
      </c>
      <c r="K18" s="4">
        <v>1.738</v>
      </c>
      <c r="L18" s="4">
        <v>6.09</v>
      </c>
      <c r="M18" s="2">
        <v>0.65</v>
      </c>
      <c r="N18" s="4">
        <v>6.15</v>
      </c>
      <c r="O18" s="4">
        <f t="shared" si="0"/>
        <v>6.0199999999999993E-3</v>
      </c>
      <c r="P18" s="1">
        <f t="shared" si="1"/>
        <v>6.2599999999999999E-3</v>
      </c>
      <c r="Q18" s="1">
        <f t="shared" si="2"/>
        <v>2.9900000000000005E-3</v>
      </c>
      <c r="R18" s="1">
        <f t="shared" si="3"/>
        <v>6.2300000000000003E-3</v>
      </c>
      <c r="S18" s="1">
        <f t="shared" si="4"/>
        <v>6.2199999999999998E-3</v>
      </c>
      <c r="T18">
        <f t="shared" si="5"/>
        <v>6.0899999999999999E-3</v>
      </c>
      <c r="U18">
        <f t="shared" si="12"/>
        <v>6.1500000000000001E-3</v>
      </c>
      <c r="V18" s="1">
        <f t="shared" si="6"/>
        <v>-2.2204035087421756</v>
      </c>
      <c r="W18">
        <f t="shared" si="7"/>
        <v>-2.2034256667895704</v>
      </c>
      <c r="X18">
        <f t="shared" si="8"/>
        <v>-2.5243288116755704</v>
      </c>
      <c r="Y18">
        <f t="shared" si="9"/>
        <v>-2.2055119533408303</v>
      </c>
      <c r="Z18">
        <f t="shared" si="10"/>
        <v>-2.2062096153091812</v>
      </c>
      <c r="AA18">
        <f t="shared" si="11"/>
        <v>-2.2153827073671248</v>
      </c>
      <c r="AC18">
        <f t="shared" si="13"/>
        <v>-2.2111248842245832</v>
      </c>
    </row>
    <row r="19" spans="1:29" ht="14.25" customHeight="1" x14ac:dyDescent="0.25">
      <c r="A19" s="4">
        <v>2.06</v>
      </c>
      <c r="B19" s="4">
        <v>7.57</v>
      </c>
      <c r="C19" s="4">
        <v>1.357</v>
      </c>
      <c r="D19" s="4">
        <v>7.53</v>
      </c>
      <c r="E19" s="4">
        <v>3.02</v>
      </c>
      <c r="F19" s="4">
        <v>7.02</v>
      </c>
      <c r="G19" s="4">
        <v>2.83</v>
      </c>
      <c r="H19" s="4">
        <v>7.12</v>
      </c>
      <c r="I19" s="4">
        <v>2.99</v>
      </c>
      <c r="J19" s="4">
        <v>7.26</v>
      </c>
      <c r="K19" s="4">
        <v>1.7509999999999999</v>
      </c>
      <c r="L19" s="4">
        <v>7.41</v>
      </c>
      <c r="M19" s="2">
        <v>0.66</v>
      </c>
      <c r="N19" s="4">
        <v>7.31</v>
      </c>
      <c r="O19" s="4">
        <f t="shared" si="0"/>
        <v>7.5700000000000003E-3</v>
      </c>
      <c r="P19" s="1">
        <f t="shared" si="1"/>
        <v>7.5300000000000002E-3</v>
      </c>
      <c r="Q19" s="1">
        <f t="shared" si="2"/>
        <v>3.0200000000000001E-3</v>
      </c>
      <c r="R19" s="1">
        <f t="shared" si="3"/>
        <v>7.1200000000000005E-3</v>
      </c>
      <c r="S19" s="1">
        <f t="shared" si="4"/>
        <v>7.26E-3</v>
      </c>
      <c r="T19">
        <f t="shared" si="5"/>
        <v>7.4099999999999999E-3</v>
      </c>
      <c r="U19">
        <f t="shared" si="12"/>
        <v>7.3099999999999997E-3</v>
      </c>
      <c r="V19" s="1">
        <f t="shared" si="6"/>
        <v>-2.1209041204999273</v>
      </c>
      <c r="W19">
        <f t="shared" si="7"/>
        <v>-2.1232050237992994</v>
      </c>
      <c r="X19">
        <f t="shared" si="8"/>
        <v>-2.5199930570428495</v>
      </c>
      <c r="Y19">
        <f t="shared" si="9"/>
        <v>-2.1475200063631434</v>
      </c>
      <c r="Z19">
        <f t="shared" si="10"/>
        <v>-2.1390633792999063</v>
      </c>
      <c r="AA19">
        <f t="shared" si="11"/>
        <v>-2.130181792020672</v>
      </c>
      <c r="AC19">
        <f t="shared" si="13"/>
        <v>-2.1360826230421397</v>
      </c>
    </row>
    <row r="20" spans="1:29" ht="14.25" customHeight="1" x14ac:dyDescent="0.25">
      <c r="A20" s="4">
        <v>2.08</v>
      </c>
      <c r="B20" s="4">
        <v>8.25</v>
      </c>
      <c r="C20" s="4">
        <v>1.3620000000000001</v>
      </c>
      <c r="D20" s="4">
        <v>8.6</v>
      </c>
      <c r="E20" s="4">
        <v>3.06</v>
      </c>
      <c r="F20" s="4">
        <v>8.02</v>
      </c>
      <c r="G20" s="4">
        <v>2.85</v>
      </c>
      <c r="H20" s="4">
        <v>8.1</v>
      </c>
      <c r="I20" s="4">
        <v>3.01</v>
      </c>
      <c r="J20" s="4">
        <v>8.06</v>
      </c>
      <c r="K20" s="4">
        <v>1.76</v>
      </c>
      <c r="L20" s="4">
        <v>8.3800000000000008</v>
      </c>
      <c r="M20" s="2">
        <v>0.67</v>
      </c>
      <c r="N20" s="4">
        <v>8.57</v>
      </c>
      <c r="O20" s="4">
        <f t="shared" si="0"/>
        <v>8.2500000000000004E-3</v>
      </c>
      <c r="P20" s="1">
        <f t="shared" si="1"/>
        <v>8.6E-3</v>
      </c>
      <c r="Q20" s="1">
        <f t="shared" si="2"/>
        <v>3.0600000000000002E-3</v>
      </c>
      <c r="R20" s="1">
        <f t="shared" si="3"/>
        <v>8.0999999999999996E-3</v>
      </c>
      <c r="S20" s="1">
        <f t="shared" si="4"/>
        <v>8.0600000000000012E-3</v>
      </c>
      <c r="T20">
        <f t="shared" si="5"/>
        <v>8.3800000000000003E-3</v>
      </c>
      <c r="U20">
        <f t="shared" si="12"/>
        <v>8.5700000000000012E-3</v>
      </c>
      <c r="V20" s="1">
        <f t="shared" si="6"/>
        <v>-2.083546051450075</v>
      </c>
      <c r="W20">
        <f t="shared" si="7"/>
        <v>-2.0655015487564321</v>
      </c>
      <c r="X20">
        <f t="shared" si="8"/>
        <v>-2.5142785735184199</v>
      </c>
      <c r="Y20">
        <f t="shared" si="9"/>
        <v>-2.0915149811213505</v>
      </c>
      <c r="Z20">
        <f t="shared" si="10"/>
        <v>-2.0936649581949092</v>
      </c>
      <c r="AA20">
        <f t="shared" si="11"/>
        <v>-2.0767559813697236</v>
      </c>
      <c r="AC20">
        <f t="shared" si="13"/>
        <v>-2.0670191780768019</v>
      </c>
    </row>
    <row r="21" spans="1:29" ht="14.25" customHeight="1" x14ac:dyDescent="0.25">
      <c r="A21" s="4">
        <v>2.09</v>
      </c>
      <c r="B21" s="4">
        <v>9.0299999999999994</v>
      </c>
      <c r="C21" s="4">
        <v>1.365</v>
      </c>
      <c r="D21" s="4">
        <v>9.31</v>
      </c>
      <c r="E21" s="4">
        <v>3.09</v>
      </c>
      <c r="F21" s="4">
        <v>9.1999999999999993</v>
      </c>
      <c r="G21" s="4">
        <v>2.86</v>
      </c>
      <c r="H21" s="4">
        <v>8.89</v>
      </c>
      <c r="I21" s="4">
        <v>3.03</v>
      </c>
      <c r="J21" s="4">
        <v>9.0009999999999994</v>
      </c>
      <c r="K21" s="4">
        <v>1.768</v>
      </c>
      <c r="L21" s="4">
        <v>9.3000000000000007</v>
      </c>
      <c r="M21" s="2">
        <v>0.67600000000000005</v>
      </c>
      <c r="N21" s="4">
        <v>9.2100000000000009</v>
      </c>
      <c r="O21" s="4">
        <f t="shared" si="0"/>
        <v>9.0299999999999998E-3</v>
      </c>
      <c r="P21" s="1">
        <f t="shared" si="1"/>
        <v>9.3100000000000006E-3</v>
      </c>
      <c r="Q21" s="1">
        <f t="shared" si="2"/>
        <v>3.0899999999999999E-3</v>
      </c>
      <c r="R21" s="1">
        <f t="shared" si="3"/>
        <v>8.8900000000000003E-3</v>
      </c>
      <c r="S21" s="1">
        <f t="shared" si="4"/>
        <v>9.0010000000000003E-3</v>
      </c>
      <c r="T21">
        <f t="shared" si="5"/>
        <v>9.300000000000001E-3</v>
      </c>
      <c r="U21">
        <f t="shared" si="12"/>
        <v>9.2100000000000012E-3</v>
      </c>
      <c r="V21" s="1">
        <f t="shared" si="6"/>
        <v>-2.0443122496864943</v>
      </c>
      <c r="W21">
        <f t="shared" si="7"/>
        <v>-2.0310503190186573</v>
      </c>
      <c r="X21">
        <f t="shared" si="8"/>
        <v>-2.5100415205751654</v>
      </c>
      <c r="Y21">
        <f t="shared" si="9"/>
        <v>-2.0510982390297863</v>
      </c>
      <c r="Z21">
        <f t="shared" si="10"/>
        <v>-2.0457092382988731</v>
      </c>
      <c r="AA21">
        <f t="shared" si="11"/>
        <v>-2.0315170514460648</v>
      </c>
      <c r="AC21">
        <f t="shared" si="13"/>
        <v>-2.0357403698031509</v>
      </c>
    </row>
    <row r="22" spans="1:29" ht="14.25" customHeight="1" x14ac:dyDescent="0.25">
      <c r="A22" s="4">
        <v>2.13</v>
      </c>
      <c r="B22" s="4">
        <v>10.53</v>
      </c>
      <c r="C22" s="4">
        <v>1.3680000000000001</v>
      </c>
      <c r="D22" s="4">
        <v>10.09</v>
      </c>
      <c r="E22" s="4">
        <v>3.12</v>
      </c>
      <c r="F22" s="4">
        <v>10.02</v>
      </c>
      <c r="G22" s="4">
        <v>2.88</v>
      </c>
      <c r="H22" s="4">
        <v>10.14</v>
      </c>
      <c r="I22" s="4">
        <v>3.05</v>
      </c>
      <c r="J22" s="4">
        <v>10.14</v>
      </c>
      <c r="K22" s="4">
        <v>1.774</v>
      </c>
      <c r="L22" s="4">
        <v>10.119999999999999</v>
      </c>
      <c r="M22" s="2">
        <v>0.68200000000000005</v>
      </c>
      <c r="N22" s="4">
        <v>10.27</v>
      </c>
      <c r="O22" s="4">
        <f t="shared" si="0"/>
        <v>1.0529999999999999E-2</v>
      </c>
      <c r="P22" s="1">
        <f t="shared" si="1"/>
        <v>1.009E-2</v>
      </c>
      <c r="Q22" s="1">
        <f t="shared" si="2"/>
        <v>3.1200000000000004E-3</v>
      </c>
      <c r="R22" s="1">
        <f t="shared" si="3"/>
        <v>1.0140000000000001E-2</v>
      </c>
      <c r="S22" s="1">
        <f t="shared" si="4"/>
        <v>1.0140000000000001E-2</v>
      </c>
      <c r="T22">
        <f t="shared" si="5"/>
        <v>1.0119999999999999E-2</v>
      </c>
      <c r="U22">
        <f t="shared" si="12"/>
        <v>1.027E-2</v>
      </c>
      <c r="V22" s="1">
        <f t="shared" si="6"/>
        <v>-1.9775716288145135</v>
      </c>
      <c r="W22">
        <f t="shared" si="7"/>
        <v>-1.9961088337630895</v>
      </c>
      <c r="X22">
        <f t="shared" si="8"/>
        <v>-2.5058454059815571</v>
      </c>
      <c r="Y22">
        <f t="shared" si="9"/>
        <v>-1.9939620450026827</v>
      </c>
      <c r="Z22">
        <f t="shared" si="10"/>
        <v>-1.9939620450026827</v>
      </c>
      <c r="AA22">
        <f t="shared" si="11"/>
        <v>-1.9948194874962197</v>
      </c>
      <c r="AC22">
        <f t="shared" si="13"/>
        <v>-1.9884295564027219</v>
      </c>
    </row>
    <row r="23" spans="1:29" ht="14.25" customHeight="1" x14ac:dyDescent="0.25">
      <c r="A23" s="4">
        <v>2.14</v>
      </c>
      <c r="B23" s="4">
        <v>11.14</v>
      </c>
      <c r="C23" s="4">
        <v>1.3720000000000001</v>
      </c>
      <c r="D23" s="4">
        <v>11.08</v>
      </c>
      <c r="E23" s="4">
        <v>3.15</v>
      </c>
      <c r="F23" s="4">
        <v>11.07</v>
      </c>
      <c r="G23" s="4">
        <v>2.9</v>
      </c>
      <c r="H23" s="4">
        <v>11.31</v>
      </c>
      <c r="I23" s="4">
        <v>3.07</v>
      </c>
      <c r="J23" s="4">
        <v>11.03</v>
      </c>
      <c r="K23" s="4">
        <v>1.7849999999999999</v>
      </c>
      <c r="L23" s="4">
        <v>11.5</v>
      </c>
      <c r="M23" s="2">
        <v>0.68700000000000006</v>
      </c>
      <c r="N23" s="4">
        <v>11.15</v>
      </c>
      <c r="O23" s="4">
        <f t="shared" si="0"/>
        <v>1.1140000000000001E-2</v>
      </c>
      <c r="P23" s="1">
        <f t="shared" si="1"/>
        <v>1.108E-2</v>
      </c>
      <c r="Q23" s="1">
        <f t="shared" si="2"/>
        <v>3.15E-3</v>
      </c>
      <c r="R23" s="1">
        <f t="shared" si="3"/>
        <v>1.1310000000000001E-2</v>
      </c>
      <c r="S23" s="1">
        <f t="shared" si="4"/>
        <v>1.103E-2</v>
      </c>
      <c r="T23">
        <f t="shared" si="5"/>
        <v>1.15E-2</v>
      </c>
      <c r="U23">
        <f t="shared" si="12"/>
        <v>1.115E-2</v>
      </c>
      <c r="V23" s="1">
        <f t="shared" si="6"/>
        <v>-1.9531148091622899</v>
      </c>
      <c r="W23">
        <f t="shared" si="7"/>
        <v>-1.9554602396075891</v>
      </c>
      <c r="X23">
        <f t="shared" si="8"/>
        <v>-2.5016894462103996</v>
      </c>
      <c r="Y23">
        <f t="shared" si="9"/>
        <v>-1.9465373950745446</v>
      </c>
      <c r="Z23">
        <f t="shared" si="10"/>
        <v>-1.9574244875598095</v>
      </c>
      <c r="AA23">
        <f t="shared" si="11"/>
        <v>-1.9393021596463884</v>
      </c>
      <c r="AC23">
        <f t="shared" si="13"/>
        <v>-1.9527251326158206</v>
      </c>
    </row>
    <row r="24" spans="1:29" ht="14.25" customHeight="1" x14ac:dyDescent="0.25">
      <c r="A24" s="4">
        <v>2.15</v>
      </c>
      <c r="B24" s="4">
        <v>12.06</v>
      </c>
      <c r="C24" s="4">
        <v>1.3759999999999999</v>
      </c>
      <c r="D24" s="4">
        <v>12.21</v>
      </c>
      <c r="E24" s="4">
        <v>3.17</v>
      </c>
      <c r="F24" s="4">
        <v>12.13</v>
      </c>
      <c r="G24" s="4">
        <v>2.91</v>
      </c>
      <c r="H24" s="4">
        <v>12.07</v>
      </c>
      <c r="I24" s="4">
        <v>3.09</v>
      </c>
      <c r="J24" s="4">
        <v>12.24</v>
      </c>
      <c r="K24" s="4">
        <v>1.7909999999999999</v>
      </c>
      <c r="L24" s="4">
        <v>12.26</v>
      </c>
      <c r="M24" s="2">
        <v>0.69299999999999995</v>
      </c>
      <c r="N24" s="4">
        <v>12.23</v>
      </c>
      <c r="O24" s="4">
        <f t="shared" si="0"/>
        <v>1.2060000000000001E-2</v>
      </c>
      <c r="P24" s="1">
        <f t="shared" si="1"/>
        <v>1.221E-2</v>
      </c>
      <c r="Q24" s="1">
        <f t="shared" si="2"/>
        <v>3.1700000000000001E-3</v>
      </c>
      <c r="R24" s="1">
        <f t="shared" si="3"/>
        <v>1.2070000000000001E-2</v>
      </c>
      <c r="S24" s="1">
        <f t="shared" si="4"/>
        <v>1.2240000000000001E-2</v>
      </c>
      <c r="T24">
        <f t="shared" si="5"/>
        <v>1.226E-2</v>
      </c>
      <c r="U24">
        <f t="shared" si="12"/>
        <v>1.2230000000000001E-2</v>
      </c>
      <c r="V24" s="1">
        <f t="shared" si="6"/>
        <v>-1.9186526921958675</v>
      </c>
      <c r="W24">
        <f t="shared" si="7"/>
        <v>-1.9132843360551175</v>
      </c>
      <c r="X24">
        <f t="shared" si="8"/>
        <v>-2.4989407377822483</v>
      </c>
      <c r="Y24">
        <f t="shared" si="9"/>
        <v>-1.9182927299026507</v>
      </c>
      <c r="Z24">
        <f t="shared" si="10"/>
        <v>-1.9122185821904576</v>
      </c>
      <c r="AA24">
        <f t="shared" si="11"/>
        <v>-1.9115095298176037</v>
      </c>
      <c r="AC24">
        <f t="shared" si="13"/>
        <v>-1.9125735429637145</v>
      </c>
    </row>
    <row r="25" spans="1:29" ht="14.25" customHeight="1" x14ac:dyDescent="0.25">
      <c r="A25" s="4">
        <v>2.17</v>
      </c>
      <c r="B25" s="4">
        <v>13.16</v>
      </c>
      <c r="C25" s="4">
        <v>1.38</v>
      </c>
      <c r="D25" s="4">
        <v>13.09</v>
      </c>
      <c r="E25" s="4">
        <v>3.2</v>
      </c>
      <c r="F25" s="4">
        <v>13.11</v>
      </c>
      <c r="G25" s="4">
        <v>2.92</v>
      </c>
      <c r="H25" s="4">
        <v>13.07</v>
      </c>
      <c r="I25" s="4">
        <v>3.11</v>
      </c>
      <c r="J25" s="4">
        <v>13.41</v>
      </c>
      <c r="K25" s="4">
        <v>1.7989999999999999</v>
      </c>
      <c r="L25" s="4">
        <v>13.3</v>
      </c>
      <c r="M25" s="2">
        <v>0.69799999999999995</v>
      </c>
      <c r="N25" s="4">
        <v>13.14</v>
      </c>
      <c r="O25" s="4">
        <f t="shared" si="0"/>
        <v>1.316E-2</v>
      </c>
      <c r="P25" s="1">
        <f t="shared" si="1"/>
        <v>1.3090000000000001E-2</v>
      </c>
      <c r="Q25" s="1">
        <f t="shared" si="2"/>
        <v>3.2000000000000002E-3</v>
      </c>
      <c r="R25" s="1">
        <f t="shared" si="3"/>
        <v>1.307E-2</v>
      </c>
      <c r="S25" s="1">
        <f t="shared" si="4"/>
        <v>1.341E-2</v>
      </c>
      <c r="T25">
        <f t="shared" si="5"/>
        <v>1.3300000000000001E-2</v>
      </c>
      <c r="U25">
        <f t="shared" si="12"/>
        <v>1.3140000000000001E-2</v>
      </c>
      <c r="V25" s="1">
        <f t="shared" si="6"/>
        <v>-1.8807441107220633</v>
      </c>
      <c r="W25">
        <f t="shared" si="7"/>
        <v>-1.8830603534492443</v>
      </c>
      <c r="X25">
        <f t="shared" si="8"/>
        <v>-2.4948500216800942</v>
      </c>
      <c r="Y25">
        <f t="shared" si="9"/>
        <v>-1.8837244124194557</v>
      </c>
      <c r="Z25">
        <f t="shared" si="10"/>
        <v>-1.872571222148401</v>
      </c>
      <c r="AA25">
        <f t="shared" si="11"/>
        <v>-1.8761483590329142</v>
      </c>
      <c r="AC25">
        <f t="shared" si="13"/>
        <v>-1.8814046347762381</v>
      </c>
    </row>
    <row r="26" spans="1:29" ht="14.25" customHeight="1" x14ac:dyDescent="0.25">
      <c r="A26" s="4">
        <v>2.19</v>
      </c>
      <c r="B26" s="4">
        <v>14.43</v>
      </c>
      <c r="C26" s="4">
        <v>1.383</v>
      </c>
      <c r="D26" s="4">
        <v>14.08</v>
      </c>
      <c r="E26" s="4">
        <v>3.22</v>
      </c>
      <c r="F26" s="4">
        <v>14.12</v>
      </c>
      <c r="G26" s="4">
        <v>2.93</v>
      </c>
      <c r="H26" s="4">
        <v>14.06</v>
      </c>
      <c r="I26" s="4">
        <v>3.12</v>
      </c>
      <c r="J26" s="4">
        <v>14.14</v>
      </c>
      <c r="K26" s="4">
        <v>1.8049999999999999</v>
      </c>
      <c r="L26" s="4">
        <v>14.03</v>
      </c>
      <c r="M26" s="2">
        <v>0.70399999999999996</v>
      </c>
      <c r="N26" s="4">
        <v>14.47</v>
      </c>
      <c r="O26" s="4">
        <f t="shared" si="0"/>
        <v>1.443E-2</v>
      </c>
      <c r="P26" s="1">
        <f t="shared" si="1"/>
        <v>1.4080000000000001E-2</v>
      </c>
      <c r="Q26" s="1">
        <f t="shared" si="2"/>
        <v>3.2200000000000002E-3</v>
      </c>
      <c r="R26" s="1">
        <f t="shared" si="3"/>
        <v>1.4060000000000001E-2</v>
      </c>
      <c r="S26" s="1">
        <f t="shared" si="4"/>
        <v>1.4140000000000002E-2</v>
      </c>
      <c r="T26">
        <f t="shared" si="5"/>
        <v>1.4029999999999999E-2</v>
      </c>
      <c r="U26">
        <f t="shared" si="12"/>
        <v>1.447E-2</v>
      </c>
      <c r="V26" s="1">
        <f t="shared" si="6"/>
        <v>-1.8407336689065057</v>
      </c>
      <c r="W26">
        <f t="shared" si="7"/>
        <v>-1.8513973451939065</v>
      </c>
      <c r="X26">
        <f t="shared" si="8"/>
        <v>-2.4921441283041692</v>
      </c>
      <c r="Y26">
        <f t="shared" si="9"/>
        <v>-1.8520146793161949</v>
      </c>
      <c r="Z26">
        <f t="shared" si="10"/>
        <v>-1.8495505905391194</v>
      </c>
      <c r="AA26">
        <f t="shared" si="11"/>
        <v>-1.85294232897164</v>
      </c>
      <c r="AC26">
        <f t="shared" si="13"/>
        <v>-1.8395314688809625</v>
      </c>
    </row>
    <row r="27" spans="1:29" ht="14.25" customHeight="1" x14ac:dyDescent="0.25">
      <c r="A27" s="4">
        <v>2.2000000000000002</v>
      </c>
      <c r="B27" s="4">
        <v>15.62</v>
      </c>
      <c r="C27" s="4">
        <v>1.3879999999999999</v>
      </c>
      <c r="D27" s="4">
        <v>15.34</v>
      </c>
      <c r="E27" s="4">
        <v>3.25</v>
      </c>
      <c r="F27" s="4">
        <v>15.17</v>
      </c>
      <c r="G27" s="4">
        <v>2.95</v>
      </c>
      <c r="H27" s="4">
        <v>15.23</v>
      </c>
      <c r="I27" s="4">
        <v>3.13</v>
      </c>
      <c r="J27" s="4">
        <v>15.11</v>
      </c>
      <c r="K27" s="4">
        <v>1.8140000000000001</v>
      </c>
      <c r="L27" s="4">
        <v>15.22</v>
      </c>
      <c r="M27" s="2">
        <v>0.70699999999999996</v>
      </c>
      <c r="N27" s="4">
        <v>15.15</v>
      </c>
      <c r="O27" s="4">
        <f t="shared" si="0"/>
        <v>1.562E-2</v>
      </c>
      <c r="P27" s="1">
        <f t="shared" si="1"/>
        <v>1.5339999999999999E-2</v>
      </c>
      <c r="Q27" s="1">
        <f t="shared" si="2"/>
        <v>3.2500000000000003E-3</v>
      </c>
      <c r="R27" s="1">
        <f t="shared" si="3"/>
        <v>1.523E-2</v>
      </c>
      <c r="S27" s="1">
        <f t="shared" si="4"/>
        <v>1.511E-2</v>
      </c>
      <c r="T27">
        <f t="shared" si="5"/>
        <v>1.5220000000000001E-2</v>
      </c>
      <c r="U27">
        <f t="shared" si="12"/>
        <v>1.515E-2</v>
      </c>
      <c r="V27" s="1">
        <f t="shared" si="6"/>
        <v>-1.8063189704587184</v>
      </c>
      <c r="W27">
        <f t="shared" si="7"/>
        <v>-1.8141746403870378</v>
      </c>
      <c r="X27">
        <f t="shared" si="8"/>
        <v>-2.4881166390211256</v>
      </c>
      <c r="Y27">
        <f t="shared" si="9"/>
        <v>-1.8173000966639574</v>
      </c>
      <c r="Z27">
        <f t="shared" si="10"/>
        <v>-1.8207355356609747</v>
      </c>
      <c r="AA27">
        <f t="shared" si="11"/>
        <v>-1.817585347565446</v>
      </c>
      <c r="AC27">
        <f t="shared" si="13"/>
        <v>-1.8195873671616762</v>
      </c>
    </row>
    <row r="28" spans="1:29" ht="14.25" customHeight="1" x14ac:dyDescent="0.25">
      <c r="A28" s="4">
        <v>2.2000000000000002</v>
      </c>
      <c r="B28" s="4">
        <v>16.34</v>
      </c>
      <c r="C28" s="4">
        <v>1.391</v>
      </c>
      <c r="D28" s="4">
        <v>16.21</v>
      </c>
      <c r="E28" s="4">
        <v>3.27</v>
      </c>
      <c r="F28" s="4">
        <v>16.04</v>
      </c>
      <c r="G28" s="4">
        <v>2.96</v>
      </c>
      <c r="H28" s="4">
        <v>16.25</v>
      </c>
      <c r="I28" s="4">
        <v>3.14</v>
      </c>
      <c r="J28" s="4">
        <v>15.98</v>
      </c>
      <c r="K28" s="4">
        <v>1.8220000000000001</v>
      </c>
      <c r="L28" s="4">
        <v>16.309999999999999</v>
      </c>
      <c r="M28" s="2">
        <v>0.71199999999999997</v>
      </c>
      <c r="N28" s="4">
        <v>16.47</v>
      </c>
      <c r="O28" s="4">
        <f t="shared" si="0"/>
        <v>1.634E-2</v>
      </c>
      <c r="P28" s="1">
        <f t="shared" si="1"/>
        <v>1.6210000000000002E-2</v>
      </c>
      <c r="Q28" s="1">
        <f t="shared" si="2"/>
        <v>3.2699999999999999E-3</v>
      </c>
      <c r="R28" s="1">
        <f t="shared" si="3"/>
        <v>1.6250000000000001E-2</v>
      </c>
      <c r="S28" s="1">
        <f t="shared" si="4"/>
        <v>1.5980000000000001E-2</v>
      </c>
      <c r="T28">
        <f t="shared" si="5"/>
        <v>1.6309999999999998E-2</v>
      </c>
      <c r="U28">
        <f t="shared" si="12"/>
        <v>1.6469999999999999E-2</v>
      </c>
      <c r="V28" s="1">
        <f t="shared" si="6"/>
        <v>-1.7867479478036032</v>
      </c>
      <c r="W28">
        <f t="shared" si="7"/>
        <v>-1.7902169851514851</v>
      </c>
      <c r="X28">
        <f t="shared" si="8"/>
        <v>-2.485452247339714</v>
      </c>
      <c r="Y28">
        <f t="shared" si="9"/>
        <v>-1.7891466346851068</v>
      </c>
      <c r="Z28">
        <f t="shared" si="10"/>
        <v>-1.7964232250220273</v>
      </c>
      <c r="AA28">
        <f t="shared" si="11"/>
        <v>-1.7875460389597242</v>
      </c>
      <c r="AC28">
        <f t="shared" si="13"/>
        <v>-1.7833064008302457</v>
      </c>
    </row>
    <row r="29" spans="1:29" ht="14.25" customHeight="1" x14ac:dyDescent="0.25">
      <c r="A29" s="4">
        <v>2.21</v>
      </c>
      <c r="B29" s="4">
        <v>17.059999999999999</v>
      </c>
      <c r="C29" s="4">
        <v>1.393</v>
      </c>
      <c r="D29" s="4">
        <v>17</v>
      </c>
      <c r="E29" s="4">
        <v>3.29</v>
      </c>
      <c r="F29" s="4">
        <v>16.96</v>
      </c>
      <c r="G29" s="4">
        <v>2.97</v>
      </c>
      <c r="H29" s="4">
        <v>17.14</v>
      </c>
      <c r="I29" s="4">
        <v>3.15</v>
      </c>
      <c r="J29" s="4">
        <v>17.350000000000001</v>
      </c>
      <c r="K29" s="4">
        <v>1.829</v>
      </c>
      <c r="L29" s="4">
        <v>17.25</v>
      </c>
      <c r="M29" s="2">
        <v>0.71599999999999997</v>
      </c>
      <c r="N29" s="4">
        <v>17.52</v>
      </c>
      <c r="O29" s="4">
        <f t="shared" si="0"/>
        <v>1.7059999999999999E-2</v>
      </c>
      <c r="P29" s="1">
        <f t="shared" si="1"/>
        <v>1.7000000000000001E-2</v>
      </c>
      <c r="Q29" s="1">
        <f t="shared" si="2"/>
        <v>3.29E-3</v>
      </c>
      <c r="R29" s="1">
        <f t="shared" si="3"/>
        <v>1.7140000000000002E-2</v>
      </c>
      <c r="S29" s="1">
        <f t="shared" si="4"/>
        <v>1.7350000000000001E-2</v>
      </c>
      <c r="T29">
        <f t="shared" si="5"/>
        <v>1.7250000000000001E-2</v>
      </c>
      <c r="U29">
        <f t="shared" si="12"/>
        <v>1.7520000000000001E-2</v>
      </c>
      <c r="V29" s="1">
        <f t="shared" si="6"/>
        <v>-1.7680209731684957</v>
      </c>
      <c r="W29">
        <f t="shared" si="7"/>
        <v>-1.7695510786217261</v>
      </c>
      <c r="X29">
        <f t="shared" si="8"/>
        <v>-2.4828041020500256</v>
      </c>
      <c r="Y29">
        <f t="shared" si="9"/>
        <v>-1.7659891824128207</v>
      </c>
      <c r="Z29">
        <f t="shared" si="10"/>
        <v>-1.7607005208731075</v>
      </c>
      <c r="AA29">
        <f t="shared" si="11"/>
        <v>-1.7632109005907071</v>
      </c>
      <c r="AC29">
        <f t="shared" si="13"/>
        <v>-1.756465898167938</v>
      </c>
    </row>
    <row r="30" spans="1:29" ht="14.25" customHeight="1" x14ac:dyDescent="0.25">
      <c r="A30" s="4">
        <v>2.2200000000000002</v>
      </c>
      <c r="B30" s="4">
        <v>18.010000000000002</v>
      </c>
      <c r="C30" s="4">
        <v>1.397</v>
      </c>
      <c r="D30" s="4">
        <v>18.13</v>
      </c>
      <c r="E30" s="4">
        <v>3.31</v>
      </c>
      <c r="F30" s="4">
        <v>18.14</v>
      </c>
      <c r="G30" s="4">
        <v>2.98</v>
      </c>
      <c r="H30" s="4">
        <v>18.12</v>
      </c>
      <c r="I30" s="4">
        <v>3.16</v>
      </c>
      <c r="J30" s="4">
        <v>18.09</v>
      </c>
      <c r="K30" s="4">
        <v>1.839</v>
      </c>
      <c r="L30" s="4">
        <v>18.72</v>
      </c>
      <c r="M30" s="2">
        <v>0.72</v>
      </c>
      <c r="N30" s="4">
        <v>18.62</v>
      </c>
      <c r="O30" s="4">
        <f t="shared" si="0"/>
        <v>1.8010000000000002E-2</v>
      </c>
      <c r="P30" s="1">
        <f t="shared" si="1"/>
        <v>1.813E-2</v>
      </c>
      <c r="Q30" s="1">
        <f t="shared" si="2"/>
        <v>3.31E-3</v>
      </c>
      <c r="R30" s="1">
        <f t="shared" si="3"/>
        <v>1.8120000000000001E-2</v>
      </c>
      <c r="S30" s="1">
        <f t="shared" si="4"/>
        <v>1.8090000000000002E-2</v>
      </c>
      <c r="T30">
        <f t="shared" si="5"/>
        <v>1.8720000000000001E-2</v>
      </c>
      <c r="U30">
        <f t="shared" si="12"/>
        <v>1.8620000000000001E-2</v>
      </c>
      <c r="V30" s="1">
        <f t="shared" si="6"/>
        <v>-1.7444862871804667</v>
      </c>
      <c r="W30">
        <f t="shared" si="7"/>
        <v>-1.7416021959044914</v>
      </c>
      <c r="X30">
        <f t="shared" si="8"/>
        <v>-2.4801720062242811</v>
      </c>
      <c r="Y30">
        <f t="shared" si="9"/>
        <v>-1.7418418066592056</v>
      </c>
      <c r="Z30">
        <f t="shared" si="10"/>
        <v>-1.7425614331401862</v>
      </c>
      <c r="AA30">
        <f t="shared" si="11"/>
        <v>-1.7276941555979135</v>
      </c>
      <c r="AC30">
        <f t="shared" si="13"/>
        <v>-1.7300203233546763</v>
      </c>
    </row>
    <row r="31" spans="1:29" ht="14.25" customHeight="1" x14ac:dyDescent="0.25">
      <c r="A31" s="4">
        <v>2.2400000000000002</v>
      </c>
      <c r="B31" s="4">
        <v>19.350000000000001</v>
      </c>
      <c r="C31" s="4">
        <v>1.4</v>
      </c>
      <c r="D31" s="4">
        <v>19.079999999999998</v>
      </c>
      <c r="E31" s="4">
        <v>3.34</v>
      </c>
      <c r="F31" s="4">
        <v>19.47</v>
      </c>
      <c r="G31" s="4">
        <v>2.99</v>
      </c>
      <c r="H31" s="4">
        <v>19.12</v>
      </c>
      <c r="I31" s="4">
        <v>3.18</v>
      </c>
      <c r="J31" s="4">
        <v>19.239999999999998</v>
      </c>
      <c r="K31" s="4">
        <v>1.845</v>
      </c>
      <c r="L31" s="4">
        <v>19.559999999999999</v>
      </c>
      <c r="M31" s="2">
        <v>0.72599999999999998</v>
      </c>
      <c r="N31" s="4">
        <v>19.420000000000002</v>
      </c>
      <c r="O31" s="4">
        <f t="shared" si="0"/>
        <v>1.9350000000000003E-2</v>
      </c>
      <c r="P31" s="1">
        <f t="shared" si="1"/>
        <v>1.908E-2</v>
      </c>
      <c r="Q31" s="1">
        <f t="shared" si="2"/>
        <v>3.3400000000000001E-3</v>
      </c>
      <c r="R31" s="1">
        <f t="shared" si="3"/>
        <v>1.9120000000000002E-2</v>
      </c>
      <c r="S31" s="1">
        <f t="shared" si="4"/>
        <v>1.924E-2</v>
      </c>
      <c r="T31">
        <f t="shared" si="5"/>
        <v>1.9559999999999998E-2</v>
      </c>
      <c r="U31">
        <f t="shared" si="12"/>
        <v>1.9420000000000003E-2</v>
      </c>
      <c r="V31" s="1">
        <f t="shared" si="6"/>
        <v>-1.7133190306450696</v>
      </c>
      <c r="W31">
        <f t="shared" si="7"/>
        <v>-1.7194216296319238</v>
      </c>
      <c r="X31">
        <f t="shared" si="8"/>
        <v>-2.4762535331884354</v>
      </c>
      <c r="Y31">
        <f t="shared" si="9"/>
        <v>-1.7185121120599187</v>
      </c>
      <c r="Z31">
        <f t="shared" si="10"/>
        <v>-1.7157949322982058</v>
      </c>
      <c r="AA31">
        <f t="shared" si="11"/>
        <v>-1.7086311495484174</v>
      </c>
      <c r="AC31">
        <f t="shared" si="13"/>
        <v>-1.7117507744280138</v>
      </c>
    </row>
    <row r="32" spans="1:29" ht="14.25" customHeight="1" x14ac:dyDescent="0.25">
      <c r="A32" s="4">
        <v>2.25</v>
      </c>
      <c r="B32" s="4">
        <v>20.5</v>
      </c>
      <c r="C32" s="4">
        <v>1.4039999999999999</v>
      </c>
      <c r="D32" s="4">
        <v>20.5</v>
      </c>
      <c r="E32" s="4">
        <v>3.36</v>
      </c>
      <c r="F32" s="4">
        <v>20.6</v>
      </c>
      <c r="G32" s="4">
        <v>3.01</v>
      </c>
      <c r="H32" s="4">
        <v>21.7</v>
      </c>
      <c r="I32" s="4">
        <v>3.19</v>
      </c>
      <c r="J32" s="4">
        <v>20.2</v>
      </c>
      <c r="K32" s="4">
        <v>1.853</v>
      </c>
      <c r="L32" s="4">
        <v>20.7</v>
      </c>
      <c r="M32" s="2">
        <v>0.72899999999999998</v>
      </c>
      <c r="N32" s="4">
        <v>20.399999999999999</v>
      </c>
      <c r="O32" s="4">
        <f t="shared" si="0"/>
        <v>2.0500000000000001E-2</v>
      </c>
      <c r="P32" s="1">
        <f t="shared" si="1"/>
        <v>2.0500000000000001E-2</v>
      </c>
      <c r="Q32" s="1">
        <f t="shared" si="2"/>
        <v>3.3600000000000001E-3</v>
      </c>
      <c r="R32" s="1">
        <f t="shared" si="3"/>
        <v>2.1700000000000001E-2</v>
      </c>
      <c r="S32" s="1">
        <f t="shared" si="4"/>
        <v>2.0199999999999999E-2</v>
      </c>
      <c r="T32">
        <f t="shared" si="5"/>
        <v>2.07E-2</v>
      </c>
      <c r="U32">
        <f t="shared" si="12"/>
        <v>2.0399999999999998E-2</v>
      </c>
      <c r="V32" s="1">
        <f t="shared" si="6"/>
        <v>-1.6882461389442456</v>
      </c>
      <c r="W32">
        <f t="shared" si="7"/>
        <v>-1.6882461389442456</v>
      </c>
      <c r="X32">
        <f t="shared" si="8"/>
        <v>-2.4736607226101559</v>
      </c>
      <c r="Y32">
        <f t="shared" si="9"/>
        <v>-1.6635402661514704</v>
      </c>
      <c r="Z32">
        <f t="shared" si="10"/>
        <v>-1.6946486305533763</v>
      </c>
      <c r="AA32">
        <f t="shared" si="11"/>
        <v>-1.6840296545430822</v>
      </c>
      <c r="AC32">
        <f t="shared" si="13"/>
        <v>-1.6903698325741012</v>
      </c>
    </row>
    <row r="33" spans="1:12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4.25" customHeight="1" x14ac:dyDescent="0.25">
      <c r="A34" s="3"/>
      <c r="B34" s="1"/>
      <c r="E34" s="1"/>
      <c r="F34" s="1"/>
      <c r="G34" s="1"/>
      <c r="H34" s="1"/>
      <c r="I34" s="1"/>
      <c r="J34" s="1"/>
    </row>
    <row r="35" spans="1:12" ht="14.25" customHeight="1" x14ac:dyDescent="0.25"/>
    <row r="36" spans="1:12" ht="14.25" customHeight="1" x14ac:dyDescent="0.25"/>
    <row r="37" spans="1:12" ht="14.25" customHeight="1" x14ac:dyDescent="0.25"/>
    <row r="38" spans="1:12" ht="14.25" customHeight="1" x14ac:dyDescent="0.25"/>
    <row r="39" spans="1:12" ht="14.25" customHeight="1" x14ac:dyDescent="0.25"/>
    <row r="40" spans="1:12" ht="14.25" customHeight="1" x14ac:dyDescent="0.25"/>
    <row r="41" spans="1:12" ht="14.25" customHeight="1" x14ac:dyDescent="0.25"/>
    <row r="42" spans="1:12" ht="14.25" customHeight="1" x14ac:dyDescent="0.25"/>
    <row r="43" spans="1:12" ht="14.25" customHeight="1" x14ac:dyDescent="0.25"/>
    <row r="44" spans="1:12" ht="14.25" customHeight="1" x14ac:dyDescent="0.25"/>
    <row r="45" spans="1:12" ht="14.25" customHeight="1" x14ac:dyDescent="0.25"/>
    <row r="46" spans="1:12" ht="14.25" customHeight="1" x14ac:dyDescent="0.25"/>
    <row r="47" spans="1:12" ht="14.25" customHeight="1" x14ac:dyDescent="0.25"/>
    <row r="48" spans="1:1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Ludovico Balassone</dc:creator>
  <cp:lastModifiedBy>monica barbieri</cp:lastModifiedBy>
  <dcterms:created xsi:type="dcterms:W3CDTF">2023-10-25T09:26:21Z</dcterms:created>
  <dcterms:modified xsi:type="dcterms:W3CDTF">2023-12-19T11:36:22Z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2023-10-25T09:33:18Z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da1f8ed9-c1f0-4f36-8a46-686e339e54e0</vt:lpwstr>
  </property>
  <property fmtid="{D5CDD505-2E9C-101B-9397-08002B2CF9AE}" pid="8" name="MSIP_Label_defa4170-0d19-0005-0004-bc88714345d2_ContentBits">
    <vt:lpwstr>0</vt:lpwstr>
  </property>
</Properties>
</file>