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D ROSSO" sheetId="1" r:id="rId4"/>
    <sheet state="visible" name="LED VERDE" sheetId="2" r:id="rId5"/>
    <sheet state="visible" name="LED GIALLO" sheetId="3" r:id="rId6"/>
    <sheet state="visible" name="LED BLU" sheetId="4" r:id="rId7"/>
  </sheets>
  <definedNames/>
  <calcPr/>
  <extLst>
    <ext uri="GoogleSheetsCustomDataVersion2">
      <go:sheetsCustomData xmlns:go="http://customooxmlschemas.google.com/" r:id="rId8" roundtripDataChecksum="XLw4S3B9KwDBfqAlJ/C0pB3SypZu+q1FGPlERXEdvXw="/>
    </ext>
  </extLst>
</workbook>
</file>

<file path=xl/sharedStrings.xml><?xml version="1.0" encoding="utf-8"?>
<sst xmlns="http://schemas.openxmlformats.org/spreadsheetml/2006/main" count="52" uniqueCount="15">
  <si>
    <t>LED ROSSO</t>
  </si>
  <si>
    <t>n_fogli_B</t>
  </si>
  <si>
    <t>I_B (mV)</t>
  </si>
  <si>
    <t>T_B</t>
  </si>
  <si>
    <t>n_fogli_Y</t>
  </si>
  <si>
    <t>I_Y (mV)</t>
  </si>
  <si>
    <t>T_Y</t>
  </si>
  <si>
    <t>n_fogli_R</t>
  </si>
  <si>
    <t>I_R (mV)</t>
  </si>
  <si>
    <t>T_R</t>
  </si>
  <si>
    <t>log_T_B</t>
  </si>
  <si>
    <t>log_T_Y</t>
  </si>
  <si>
    <t>log_T_R</t>
  </si>
  <si>
    <t>LED VERDE</t>
  </si>
  <si>
    <t>LED GIALLO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</si>
</sst>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LED ROSSO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'LED ROSSO'!$B$2:$B$11</c:f>
            </c:numRef>
          </c:xVal>
          <c:yVal>
            <c:numRef>
              <c:f>'LED ROSSO'!$D$2:$D$11</c:f>
              <c:numCache/>
            </c:numRef>
          </c:yVal>
        </c:ser>
        <c:ser>
          <c:idx val="1"/>
          <c:order val="1"/>
          <c:tx>
            <c:v>ROSSO_giallo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'LED ROSSO'!$B$2:$B$11</c:f>
            </c:numRef>
          </c:xVal>
          <c:yVal>
            <c:numRef>
              <c:f>'LED ROSSO'!$K$2:$K$11</c:f>
              <c:numCache/>
            </c:numRef>
          </c:yVal>
        </c:ser>
        <c:ser>
          <c:idx val="2"/>
          <c:order val="2"/>
          <c:tx>
            <c:v>ROSSO_rosso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'LED ROSSO'!$B$2:$B$11</c:f>
            </c:numRef>
          </c:xVal>
          <c:yVal>
            <c:numRef>
              <c:f>'LED ROSSO'!$L$2:$L$11</c:f>
              <c:numCache/>
            </c:numRef>
          </c:yVal>
        </c:ser>
        <c:ser>
          <c:idx val="3"/>
          <c:order val="3"/>
          <c:tx>
            <c:v>log_ROSSO_blu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'LED ROSSO'!$B$2:$B$11</c:f>
            </c:numRef>
          </c:xVal>
          <c:yVal>
            <c:numRef>
              <c:f>'LED ROSSO'!$M$2:$M$11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59715"/>
        <c:axId val="1378570426"/>
      </c:scatterChart>
      <c:valAx>
        <c:axId val="1987459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8570426"/>
      </c:valAx>
      <c:valAx>
        <c:axId val="1378570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745971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VERDE_blu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'LED VERDE'!$B$2:$B$10</c:f>
            </c:numRef>
          </c:xVal>
          <c:yVal>
            <c:numRef>
              <c:f>'LED VERDE'!$D$2:$D$10</c:f>
              <c:numCache/>
            </c:numRef>
          </c:yVal>
        </c:ser>
        <c:ser>
          <c:idx val="1"/>
          <c:order val="1"/>
          <c:tx>
            <c:v>log_VERDE_blu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'LED VERDE'!$B$2:$B$10</c:f>
            </c:numRef>
          </c:xVal>
          <c:yVal>
            <c:numRef>
              <c:f>'LED VERDE'!$K$2:$K$10</c:f>
              <c:numCache/>
            </c:numRef>
          </c:yVal>
        </c:ser>
        <c:ser>
          <c:idx val="2"/>
          <c:order val="2"/>
          <c:tx>
            <c:v>VERDE_giallo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'LED VERDE'!$B$2:$B$10</c:f>
            </c:numRef>
          </c:xVal>
          <c:yVal>
            <c:numRef>
              <c:f>'LED VERDE'!$G$2:$G$10</c:f>
              <c:numCache/>
            </c:numRef>
          </c:yVal>
        </c:ser>
        <c:ser>
          <c:idx val="3"/>
          <c:order val="3"/>
          <c:tx>
            <c:v>log_VERDE_giallo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'LED VERDE'!$B$2:$B$10</c:f>
            </c:numRef>
          </c:xVal>
          <c:yVal>
            <c:numRef>
              <c:f>'LED VERDE'!$L$2:$L$10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522812"/>
        <c:axId val="1426179255"/>
      </c:scatterChart>
      <c:valAx>
        <c:axId val="2695228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6179255"/>
      </c:valAx>
      <c:valAx>
        <c:axId val="1426179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952281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GIALLO_blu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'LED GIALLO'!$B$2:$B$10</c:f>
            </c:numRef>
          </c:xVal>
          <c:yVal>
            <c:numRef>
              <c:f>'LED GIALLO'!$D$2:$D$10</c:f>
              <c:numCache/>
            </c:numRef>
          </c:yVal>
        </c:ser>
        <c:ser>
          <c:idx val="1"/>
          <c:order val="1"/>
          <c:tx>
            <c:v>log_GIALLO_blu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'LED GIALLO'!$B$2:$B$10</c:f>
            </c:numRef>
          </c:xVal>
          <c:yVal>
            <c:numRef>
              <c:f>'LED GIALLO'!$K$2:$K$10</c:f>
              <c:numCache/>
            </c:numRef>
          </c:yVal>
        </c:ser>
        <c:ser>
          <c:idx val="2"/>
          <c:order val="2"/>
          <c:tx>
            <c:v>GIALLO_giallo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'LED GIALLO'!$B$2:$B$10</c:f>
            </c:numRef>
          </c:xVal>
          <c:yVal>
            <c:numRef>
              <c:f>'LED GIALLO'!$G$2:$G$10</c:f>
              <c:numCache/>
            </c:numRef>
          </c:yVal>
        </c:ser>
        <c:ser>
          <c:idx val="3"/>
          <c:order val="3"/>
          <c:tx>
            <c:v>log_GIALLO_blu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'LED GIALLO'!$B$2:$B$10</c:f>
            </c:numRef>
          </c:xVal>
          <c:yVal>
            <c:numRef>
              <c:f>'LED GIALLO'!$L$2:$L$10</c:f>
              <c:numCache/>
            </c:numRef>
          </c:yVal>
        </c:ser>
        <c:ser>
          <c:idx val="4"/>
          <c:order val="4"/>
          <c:tx>
            <c:v>GIALLO_rosso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'LED GIALLO'!$B$2:$B$10</c:f>
            </c:numRef>
          </c:xVal>
          <c:yVal>
            <c:numRef>
              <c:f>'LED GIALLO'!$J$2:$J$10</c:f>
              <c:numCache/>
            </c:numRef>
          </c:yVal>
        </c:ser>
        <c:ser>
          <c:idx val="5"/>
          <c:order val="5"/>
          <c:tx>
            <c:v>log_GIALLO_rosso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'LED GIALLO'!$B$2:$B$10</c:f>
            </c:numRef>
          </c:xVal>
          <c:yVal>
            <c:numRef>
              <c:f>'LED GIALLO'!$M$2:$M$10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49209"/>
        <c:axId val="550539276"/>
      </c:scatterChart>
      <c:valAx>
        <c:axId val="114649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0539276"/>
      </c:valAx>
      <c:valAx>
        <c:axId val="550539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64920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010870516185477"/>
          <c:y val="0.06481481481481481"/>
          <c:w val="0.8902246281714785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BLU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'LED BLU'!$B$2:$B$10</c:f>
            </c:numRef>
          </c:xVal>
          <c:yVal>
            <c:numRef>
              <c:f>'LED BLU'!$D$2:$D$10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066640"/>
        <c:axId val="1926453987"/>
      </c:scatterChart>
      <c:valAx>
        <c:axId val="12420666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6453987"/>
      </c:valAx>
      <c:valAx>
        <c:axId val="1926453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206664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247650</xdr:colOff>
      <xdr:row>13</xdr:row>
      <xdr:rowOff>114300</xdr:rowOff>
    </xdr:from>
    <xdr:ext cx="5229225" cy="3448050"/>
    <xdr:graphicFrame>
      <xdr:nvGraphicFramePr>
        <xdr:cNvPr id="63868817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228600</xdr:colOff>
      <xdr:row>2</xdr:row>
      <xdr:rowOff>114300</xdr:rowOff>
    </xdr:from>
    <xdr:ext cx="4371975" cy="2714625"/>
    <xdr:graphicFrame>
      <xdr:nvGraphicFramePr>
        <xdr:cNvPr id="162324448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190500</xdr:colOff>
      <xdr:row>2</xdr:row>
      <xdr:rowOff>28575</xdr:rowOff>
    </xdr:from>
    <xdr:ext cx="4371975" cy="2714625"/>
    <xdr:graphicFrame>
      <xdr:nvGraphicFramePr>
        <xdr:cNvPr id="189456990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228600</xdr:colOff>
      <xdr:row>0</xdr:row>
      <xdr:rowOff>152400</xdr:rowOff>
    </xdr:from>
    <xdr:ext cx="5581650" cy="4095750"/>
    <xdr:graphicFrame>
      <xdr:nvGraphicFramePr>
        <xdr:cNvPr id="146914048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B2" s="1">
        <v>0.0</v>
      </c>
      <c r="C2" s="1">
        <v>274.0</v>
      </c>
      <c r="D2" s="2">
        <f t="shared" ref="D2:D10" si="1">C2/$C$2</f>
        <v>1</v>
      </c>
      <c r="E2" s="1">
        <v>0.0</v>
      </c>
      <c r="F2" s="1">
        <v>444.0</v>
      </c>
      <c r="G2" s="2">
        <f t="shared" ref="G2:G10" si="2">F2/$F$2</f>
        <v>1</v>
      </c>
      <c r="H2" s="1">
        <v>0.0</v>
      </c>
      <c r="I2" s="1">
        <v>416.0</v>
      </c>
      <c r="J2" s="2">
        <f t="shared" ref="J2:J10" si="3">I2/$I$2</f>
        <v>1</v>
      </c>
      <c r="K2" s="2">
        <f t="shared" ref="K2:K10" si="4">LOG(D2)</f>
        <v>0</v>
      </c>
      <c r="L2" s="2">
        <f t="shared" ref="L2:L10" si="5">LOG(G2)</f>
        <v>0</v>
      </c>
      <c r="M2" s="2">
        <f t="shared" ref="M2:M10" si="6">LOG(J2)</f>
        <v>0</v>
      </c>
      <c r="O2" s="1" t="str">
        <f>LOG(D2-9.27185858835541*POW(10;-18) ;EXP(1))</f>
        <v>#ERROR!</v>
      </c>
    </row>
    <row r="3" ht="14.25" customHeight="1">
      <c r="B3" s="1">
        <f t="shared" ref="B3:B10" si="7">B2+1</f>
        <v>1</v>
      </c>
      <c r="C3" s="1">
        <v>214.0</v>
      </c>
      <c r="D3" s="2">
        <f t="shared" si="1"/>
        <v>0.7810218978</v>
      </c>
      <c r="E3" s="1">
        <f t="shared" ref="E3:E10" si="8">E2+1</f>
        <v>1</v>
      </c>
      <c r="F3" s="1">
        <v>368.0</v>
      </c>
      <c r="G3" s="2">
        <f t="shared" si="2"/>
        <v>0.8288288288</v>
      </c>
      <c r="H3" s="1">
        <f t="shared" ref="H3:H10" si="9">H2+1</f>
        <v>1</v>
      </c>
      <c r="I3" s="1">
        <v>308.0</v>
      </c>
      <c r="J3" s="2">
        <f t="shared" si="3"/>
        <v>0.7403846154</v>
      </c>
      <c r="K3" s="2">
        <f t="shared" si="4"/>
        <v>-0.1073367895</v>
      </c>
      <c r="L3" s="2">
        <f t="shared" si="5"/>
        <v>-0.08153515144</v>
      </c>
      <c r="M3" s="2">
        <f t="shared" si="6"/>
        <v>-0.1305426141</v>
      </c>
    </row>
    <row r="4" ht="14.25" customHeight="1">
      <c r="B4" s="1">
        <f t="shared" si="7"/>
        <v>2</v>
      </c>
      <c r="C4" s="1">
        <v>166.0</v>
      </c>
      <c r="D4" s="2">
        <f t="shared" si="1"/>
        <v>0.6058394161</v>
      </c>
      <c r="E4" s="1">
        <f t="shared" si="8"/>
        <v>2</v>
      </c>
      <c r="F4" s="1">
        <v>306.0</v>
      </c>
      <c r="G4" s="2">
        <f t="shared" si="2"/>
        <v>0.6891891892</v>
      </c>
      <c r="H4" s="1">
        <f t="shared" si="9"/>
        <v>2</v>
      </c>
      <c r="I4" s="1">
        <v>244.0</v>
      </c>
      <c r="J4" s="2">
        <f t="shared" si="3"/>
        <v>0.5865384615</v>
      </c>
      <c r="K4" s="2">
        <f t="shared" si="4"/>
        <v>-0.2176424748</v>
      </c>
      <c r="L4" s="2">
        <f t="shared" si="5"/>
        <v>-0.1616615436</v>
      </c>
      <c r="M4" s="2">
        <f t="shared" si="6"/>
        <v>-0.2317035043</v>
      </c>
    </row>
    <row r="5" ht="14.25" customHeight="1">
      <c r="B5" s="1">
        <f t="shared" si="7"/>
        <v>3</v>
      </c>
      <c r="C5" s="1">
        <v>138.0</v>
      </c>
      <c r="D5" s="2">
        <f t="shared" si="1"/>
        <v>0.503649635</v>
      </c>
      <c r="E5" s="1">
        <f t="shared" si="8"/>
        <v>3</v>
      </c>
      <c r="F5" s="1">
        <v>260.0</v>
      </c>
      <c r="G5" s="2">
        <f t="shared" si="2"/>
        <v>0.5855855856</v>
      </c>
      <c r="H5" s="1">
        <f t="shared" si="9"/>
        <v>3</v>
      </c>
      <c r="I5" s="1">
        <v>192.0</v>
      </c>
      <c r="J5" s="2">
        <f t="shared" si="3"/>
        <v>0.4615384615</v>
      </c>
      <c r="K5" s="2">
        <f t="shared" si="4"/>
        <v>-0.2978714764</v>
      </c>
      <c r="L5" s="2">
        <f t="shared" si="5"/>
        <v>-0.2324096221</v>
      </c>
      <c r="M5" s="2">
        <f t="shared" si="6"/>
        <v>-0.3357921019</v>
      </c>
    </row>
    <row r="6" ht="14.25" customHeight="1">
      <c r="B6" s="1">
        <f t="shared" si="7"/>
        <v>4</v>
      </c>
      <c r="C6" s="1">
        <v>106.0</v>
      </c>
      <c r="D6" s="2">
        <f t="shared" si="1"/>
        <v>0.3868613139</v>
      </c>
      <c r="E6" s="1">
        <f t="shared" si="8"/>
        <v>4</v>
      </c>
      <c r="F6" s="1">
        <v>212.0</v>
      </c>
      <c r="G6" s="2">
        <f t="shared" si="2"/>
        <v>0.4774774775</v>
      </c>
      <c r="H6" s="1">
        <f t="shared" si="9"/>
        <v>4</v>
      </c>
      <c r="I6" s="1">
        <v>152.0</v>
      </c>
      <c r="J6" s="2">
        <f t="shared" si="3"/>
        <v>0.3653846154</v>
      </c>
      <c r="K6" s="2">
        <f t="shared" si="4"/>
        <v>-0.4124446976</v>
      </c>
      <c r="L6" s="2">
        <f t="shared" si="5"/>
        <v>-0.3210471092</v>
      </c>
      <c r="M6" s="2">
        <f t="shared" si="6"/>
        <v>-0.4372497427</v>
      </c>
    </row>
    <row r="7" ht="14.25" customHeight="1">
      <c r="B7" s="1">
        <f t="shared" si="7"/>
        <v>5</v>
      </c>
      <c r="C7" s="1">
        <v>91.2</v>
      </c>
      <c r="D7" s="2">
        <f t="shared" si="1"/>
        <v>0.3328467153</v>
      </c>
      <c r="E7" s="1">
        <f t="shared" si="8"/>
        <v>5</v>
      </c>
      <c r="F7" s="1">
        <v>172.0</v>
      </c>
      <c r="G7" s="2">
        <f t="shared" si="2"/>
        <v>0.3873873874</v>
      </c>
      <c r="H7" s="1">
        <f t="shared" si="9"/>
        <v>5</v>
      </c>
      <c r="I7" s="1">
        <v>117.0</v>
      </c>
      <c r="J7" s="2">
        <f t="shared" si="3"/>
        <v>0.28125</v>
      </c>
      <c r="K7" s="2">
        <f t="shared" si="4"/>
        <v>-0.4777557245</v>
      </c>
      <c r="L7" s="2">
        <f t="shared" si="5"/>
        <v>-0.4118545232</v>
      </c>
      <c r="M7" s="2">
        <f t="shared" si="6"/>
        <v>-0.5509074689</v>
      </c>
    </row>
    <row r="8" ht="14.25" customHeight="1">
      <c r="B8" s="1">
        <f t="shared" si="7"/>
        <v>6</v>
      </c>
      <c r="C8" s="1">
        <v>72.0</v>
      </c>
      <c r="D8" s="2">
        <f t="shared" si="1"/>
        <v>0.2627737226</v>
      </c>
      <c r="E8" s="1">
        <f t="shared" si="8"/>
        <v>6</v>
      </c>
      <c r="F8" s="1">
        <v>136.0</v>
      </c>
      <c r="G8" s="2">
        <f t="shared" si="2"/>
        <v>0.3063063063</v>
      </c>
      <c r="H8" s="1">
        <f t="shared" si="9"/>
        <v>6</v>
      </c>
      <c r="I8" s="1">
        <v>94.4</v>
      </c>
      <c r="J8" s="2">
        <f t="shared" si="3"/>
        <v>0.2269230769</v>
      </c>
      <c r="K8" s="2">
        <f t="shared" si="4"/>
        <v>-0.5804180664</v>
      </c>
      <c r="L8" s="2">
        <f t="shared" si="5"/>
        <v>-0.5138440617</v>
      </c>
      <c r="M8" s="2">
        <f t="shared" si="6"/>
        <v>-0.6441213363</v>
      </c>
    </row>
    <row r="9" ht="14.25" customHeight="1">
      <c r="B9" s="1">
        <f t="shared" si="7"/>
        <v>7</v>
      </c>
      <c r="C9" s="1">
        <v>62.4</v>
      </c>
      <c r="D9" s="2">
        <f t="shared" si="1"/>
        <v>0.2277372263</v>
      </c>
      <c r="E9" s="1">
        <f t="shared" si="8"/>
        <v>7</v>
      </c>
      <c r="F9" s="1">
        <v>112.0</v>
      </c>
      <c r="G9" s="2">
        <f t="shared" si="2"/>
        <v>0.2522522523</v>
      </c>
      <c r="H9" s="1">
        <f t="shared" si="9"/>
        <v>7</v>
      </c>
      <c r="I9" s="1">
        <v>76.2</v>
      </c>
      <c r="J9" s="2">
        <f t="shared" si="3"/>
        <v>0.1831730769</v>
      </c>
      <c r="K9" s="2">
        <f t="shared" si="4"/>
        <v>-0.6425659731</v>
      </c>
      <c r="L9" s="2">
        <f t="shared" si="5"/>
        <v>-0.5981649474</v>
      </c>
      <c r="M9" s="2">
        <f t="shared" si="6"/>
        <v>-0.7371383593</v>
      </c>
    </row>
    <row r="10" ht="14.25" customHeight="1">
      <c r="B10" s="1">
        <f t="shared" si="7"/>
        <v>8</v>
      </c>
      <c r="C10" s="1">
        <v>51.2</v>
      </c>
      <c r="D10" s="2">
        <f t="shared" si="1"/>
        <v>0.1868613139</v>
      </c>
      <c r="E10" s="1">
        <f t="shared" si="8"/>
        <v>8</v>
      </c>
      <c r="F10" s="1">
        <v>88.8</v>
      </c>
      <c r="G10" s="2">
        <f t="shared" si="2"/>
        <v>0.2</v>
      </c>
      <c r="H10" s="1">
        <f t="shared" si="9"/>
        <v>8</v>
      </c>
      <c r="I10" s="1">
        <v>63.2</v>
      </c>
      <c r="J10" s="2">
        <f t="shared" si="3"/>
        <v>0.1519230769</v>
      </c>
      <c r="K10" s="2">
        <f t="shared" si="4"/>
        <v>-0.7284806018</v>
      </c>
      <c r="L10" s="2">
        <f t="shared" si="5"/>
        <v>-0.6989700043</v>
      </c>
      <c r="M10" s="2">
        <f t="shared" si="6"/>
        <v>-0.8183762523</v>
      </c>
    </row>
    <row r="11" ht="14.25" customHeight="1">
      <c r="D11" s="3"/>
      <c r="G11" s="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13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B2" s="1">
        <v>0.0</v>
      </c>
      <c r="C2" s="1">
        <v>100.0</v>
      </c>
      <c r="D2" s="1">
        <f t="shared" ref="D2:D9" si="1">C2/$C$2</f>
        <v>1</v>
      </c>
      <c r="E2" s="1">
        <v>0.0</v>
      </c>
      <c r="F2" s="1">
        <v>96.0</v>
      </c>
      <c r="G2" s="1">
        <f t="shared" ref="G2:G9" si="2">F2/$F$2</f>
        <v>1</v>
      </c>
      <c r="H2" s="1">
        <v>0.0</v>
      </c>
      <c r="I2" s="1">
        <v>94.4</v>
      </c>
      <c r="J2" s="1">
        <f t="shared" ref="J2:J7" si="3">I2/$I$2</f>
        <v>1</v>
      </c>
      <c r="K2" s="1">
        <f t="shared" ref="K2:K9" si="4">LOG(D2)</f>
        <v>0</v>
      </c>
      <c r="L2" s="1">
        <f t="shared" ref="L2:L9" si="5">LOG(G2)</f>
        <v>0</v>
      </c>
      <c r="M2" s="1">
        <f t="shared" ref="M2:M7" si="6">LOG(J2)</f>
        <v>0</v>
      </c>
    </row>
    <row r="3" ht="14.25" customHeight="1">
      <c r="B3" s="1">
        <f t="shared" ref="B3:B9" si="7">B2+1</f>
        <v>1</v>
      </c>
      <c r="C3" s="1">
        <v>84.0</v>
      </c>
      <c r="D3" s="1">
        <f t="shared" si="1"/>
        <v>0.84</v>
      </c>
      <c r="E3" s="1">
        <f t="shared" ref="E3:E9" si="8">E2+1</f>
        <v>1</v>
      </c>
      <c r="F3" s="1">
        <v>64.0</v>
      </c>
      <c r="G3" s="1">
        <f t="shared" si="2"/>
        <v>0.6666666667</v>
      </c>
      <c r="H3" s="1">
        <f t="shared" ref="H3:H7" si="9">H2+1</f>
        <v>1</v>
      </c>
      <c r="I3" s="1">
        <v>47.2</v>
      </c>
      <c r="J3" s="1">
        <f t="shared" si="3"/>
        <v>0.5</v>
      </c>
      <c r="K3" s="1">
        <f t="shared" si="4"/>
        <v>-0.07572071394</v>
      </c>
      <c r="L3" s="1">
        <f t="shared" si="5"/>
        <v>-0.1760912591</v>
      </c>
      <c r="M3" s="1">
        <f t="shared" si="6"/>
        <v>-0.3010299957</v>
      </c>
    </row>
    <row r="4" ht="14.25" customHeight="1">
      <c r="B4" s="1">
        <f t="shared" si="7"/>
        <v>2</v>
      </c>
      <c r="C4" s="1">
        <v>66.0</v>
      </c>
      <c r="D4" s="1">
        <f t="shared" si="1"/>
        <v>0.66</v>
      </c>
      <c r="E4" s="1">
        <f t="shared" si="8"/>
        <v>2</v>
      </c>
      <c r="F4" s="1">
        <v>47.2</v>
      </c>
      <c r="G4" s="1">
        <f t="shared" si="2"/>
        <v>0.4916666667</v>
      </c>
      <c r="H4" s="1">
        <f t="shared" si="9"/>
        <v>2</v>
      </c>
      <c r="I4" s="1">
        <v>20.8</v>
      </c>
      <c r="J4" s="1">
        <f t="shared" si="3"/>
        <v>0.2203389831</v>
      </c>
      <c r="K4" s="1">
        <f t="shared" si="4"/>
        <v>-0.1804560645</v>
      </c>
      <c r="L4" s="1">
        <f t="shared" si="5"/>
        <v>-0.3083292344</v>
      </c>
      <c r="M4" s="1">
        <f t="shared" si="6"/>
        <v>-0.6569086593</v>
      </c>
    </row>
    <row r="5" ht="14.25" customHeight="1">
      <c r="B5" s="1">
        <f t="shared" si="7"/>
        <v>3</v>
      </c>
      <c r="C5" s="1">
        <v>55.6</v>
      </c>
      <c r="D5" s="1">
        <f t="shared" si="1"/>
        <v>0.556</v>
      </c>
      <c r="E5" s="1">
        <f t="shared" si="8"/>
        <v>3</v>
      </c>
      <c r="F5" s="1">
        <v>29.6</v>
      </c>
      <c r="G5" s="1">
        <f t="shared" si="2"/>
        <v>0.3083333333</v>
      </c>
      <c r="H5" s="1">
        <f t="shared" si="9"/>
        <v>3</v>
      </c>
      <c r="I5" s="1">
        <v>10.4</v>
      </c>
      <c r="J5" s="1">
        <f t="shared" si="3"/>
        <v>0.1101694915</v>
      </c>
      <c r="K5" s="1">
        <f t="shared" si="4"/>
        <v>-0.2549252084</v>
      </c>
      <c r="L5" s="1">
        <f t="shared" si="5"/>
        <v>-0.510979522</v>
      </c>
      <c r="M5" s="1">
        <f t="shared" si="6"/>
        <v>-0.957938655</v>
      </c>
    </row>
    <row r="6" ht="14.25" customHeight="1">
      <c r="B6" s="1">
        <f t="shared" si="7"/>
        <v>4</v>
      </c>
      <c r="C6" s="1">
        <v>46.0</v>
      </c>
      <c r="D6" s="1">
        <f t="shared" si="1"/>
        <v>0.46</v>
      </c>
      <c r="E6" s="1">
        <f t="shared" si="8"/>
        <v>4</v>
      </c>
      <c r="F6" s="1">
        <v>21.8</v>
      </c>
      <c r="G6" s="1">
        <f t="shared" si="2"/>
        <v>0.2270833333</v>
      </c>
      <c r="H6" s="1">
        <f t="shared" si="9"/>
        <v>4</v>
      </c>
      <c r="I6" s="1">
        <v>5.12</v>
      </c>
      <c r="J6" s="1">
        <f t="shared" si="3"/>
        <v>0.05423728814</v>
      </c>
      <c r="K6" s="1">
        <f t="shared" si="4"/>
        <v>-0.3372421683</v>
      </c>
      <c r="L6" s="1">
        <f t="shared" si="5"/>
        <v>-0.6438147394</v>
      </c>
      <c r="M6" s="1">
        <f t="shared" si="6"/>
        <v>-1.265702033</v>
      </c>
    </row>
    <row r="7" ht="14.25" customHeight="1">
      <c r="B7" s="1">
        <f t="shared" si="7"/>
        <v>5</v>
      </c>
      <c r="C7" s="1">
        <v>39.6</v>
      </c>
      <c r="D7" s="1">
        <f t="shared" si="1"/>
        <v>0.396</v>
      </c>
      <c r="E7" s="1">
        <f t="shared" si="8"/>
        <v>5</v>
      </c>
      <c r="F7" s="1">
        <v>16.4</v>
      </c>
      <c r="G7" s="1">
        <f t="shared" si="2"/>
        <v>0.1708333333</v>
      </c>
      <c r="H7" s="1">
        <f t="shared" si="9"/>
        <v>5</v>
      </c>
      <c r="I7" s="1">
        <v>3.12</v>
      </c>
      <c r="J7" s="1">
        <f t="shared" si="3"/>
        <v>0.03305084746</v>
      </c>
      <c r="K7" s="1">
        <f t="shared" si="4"/>
        <v>-0.4023048141</v>
      </c>
      <c r="L7" s="1">
        <f t="shared" si="5"/>
        <v>-0.767427385</v>
      </c>
      <c r="M7" s="1">
        <f t="shared" si="6"/>
        <v>-1.4808174</v>
      </c>
    </row>
    <row r="8" ht="14.25" customHeight="1">
      <c r="B8" s="1">
        <f t="shared" si="7"/>
        <v>6</v>
      </c>
      <c r="C8" s="1">
        <v>32.8</v>
      </c>
      <c r="D8" s="1">
        <f t="shared" si="1"/>
        <v>0.328</v>
      </c>
      <c r="E8" s="1">
        <f t="shared" si="8"/>
        <v>6</v>
      </c>
      <c r="F8" s="1">
        <v>13.2</v>
      </c>
      <c r="G8" s="1">
        <f t="shared" si="2"/>
        <v>0.1375</v>
      </c>
      <c r="K8" s="1">
        <f t="shared" si="4"/>
        <v>-0.4841261563</v>
      </c>
      <c r="L8" s="1">
        <f t="shared" si="5"/>
        <v>-0.8616973018</v>
      </c>
    </row>
    <row r="9" ht="14.25" customHeight="1">
      <c r="B9" s="1">
        <f t="shared" si="7"/>
        <v>7</v>
      </c>
      <c r="C9" s="1">
        <v>25.6</v>
      </c>
      <c r="D9" s="1">
        <f t="shared" si="1"/>
        <v>0.256</v>
      </c>
      <c r="E9" s="1">
        <f t="shared" si="8"/>
        <v>7</v>
      </c>
      <c r="F9" s="1">
        <v>9.44</v>
      </c>
      <c r="G9" s="1">
        <f t="shared" si="2"/>
        <v>0.09833333333</v>
      </c>
      <c r="K9" s="1">
        <f t="shared" si="4"/>
        <v>-0.5917600347</v>
      </c>
      <c r="L9" s="1">
        <f t="shared" si="5"/>
        <v>-1.007299239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6" width="8.71"/>
  </cols>
  <sheetData>
    <row r="1" ht="14.25" customHeight="1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B2" s="1">
        <v>0.0</v>
      </c>
      <c r="C2" s="1">
        <v>228.0</v>
      </c>
      <c r="D2" s="1">
        <f t="shared" ref="D2:D9" si="1">C2/$C$2</f>
        <v>1</v>
      </c>
      <c r="E2" s="1">
        <v>0.0</v>
      </c>
      <c r="F2" s="1">
        <v>224.0</v>
      </c>
      <c r="G2" s="1">
        <f t="shared" ref="G2:G9" si="2">F2/$F$2</f>
        <v>1</v>
      </c>
      <c r="H2" s="1">
        <v>0.0</v>
      </c>
      <c r="I2" s="1">
        <v>224.0</v>
      </c>
      <c r="J2" s="1">
        <f t="shared" ref="J2:J8" si="3">I2/$I$2</f>
        <v>1</v>
      </c>
      <c r="K2" s="1">
        <f t="shared" ref="K2:K9" si="4">LOG(D2)</f>
        <v>0</v>
      </c>
      <c r="L2" s="1">
        <f t="shared" ref="L2:L9" si="5">LOG(G2)</f>
        <v>0</v>
      </c>
      <c r="M2" s="1">
        <f t="shared" ref="M2:M8" si="6">LOG(J2)</f>
        <v>0</v>
      </c>
    </row>
    <row r="3" ht="14.25" customHeight="1">
      <c r="B3" s="1">
        <f t="shared" ref="B3:B9" si="7">B2+1</f>
        <v>1</v>
      </c>
      <c r="C3" s="1">
        <v>168.0</v>
      </c>
      <c r="D3" s="1">
        <f t="shared" si="1"/>
        <v>0.7368421053</v>
      </c>
      <c r="E3" s="1">
        <f t="shared" ref="E3:E9" si="8">E2+1</f>
        <v>1</v>
      </c>
      <c r="F3" s="1">
        <v>170.0</v>
      </c>
      <c r="G3" s="1">
        <f t="shared" si="2"/>
        <v>0.7589285714</v>
      </c>
      <c r="H3" s="1">
        <f t="shared" ref="H3:H8" si="9">H2+1</f>
        <v>1</v>
      </c>
      <c r="I3" s="1">
        <v>126.0</v>
      </c>
      <c r="J3" s="1">
        <f t="shared" si="3"/>
        <v>0.5625</v>
      </c>
      <c r="K3" s="1">
        <f t="shared" si="4"/>
        <v>-0.1326255653</v>
      </c>
      <c r="L3" s="1">
        <f t="shared" si="5"/>
        <v>-0.119799097</v>
      </c>
      <c r="M3" s="1">
        <f t="shared" si="6"/>
        <v>-0.2498774732</v>
      </c>
    </row>
    <row r="4" ht="14.25" customHeight="1">
      <c r="B4" s="1">
        <f t="shared" si="7"/>
        <v>2</v>
      </c>
      <c r="C4" s="1">
        <v>116.0</v>
      </c>
      <c r="D4" s="1">
        <f t="shared" si="1"/>
        <v>0.5087719298</v>
      </c>
      <c r="E4" s="1">
        <f t="shared" si="8"/>
        <v>2</v>
      </c>
      <c r="F4" s="1">
        <v>138.0</v>
      </c>
      <c r="G4" s="1">
        <f t="shared" si="2"/>
        <v>0.6160714286</v>
      </c>
      <c r="H4" s="1">
        <f t="shared" si="9"/>
        <v>2</v>
      </c>
      <c r="I4" s="1">
        <v>70.0</v>
      </c>
      <c r="J4" s="1">
        <f t="shared" si="3"/>
        <v>0.3125</v>
      </c>
      <c r="K4" s="1">
        <f t="shared" si="4"/>
        <v>-0.2934768578</v>
      </c>
      <c r="L4" s="1">
        <f t="shared" si="5"/>
        <v>-0.2103689319</v>
      </c>
      <c r="M4" s="1">
        <f t="shared" si="6"/>
        <v>-0.5051499783</v>
      </c>
    </row>
    <row r="5" ht="14.25" customHeight="1">
      <c r="B5" s="1">
        <f t="shared" si="7"/>
        <v>3</v>
      </c>
      <c r="C5" s="1">
        <v>85.6</v>
      </c>
      <c r="D5" s="1">
        <f t="shared" si="1"/>
        <v>0.3754385965</v>
      </c>
      <c r="E5" s="1">
        <f t="shared" si="8"/>
        <v>3</v>
      </c>
      <c r="F5" s="1">
        <v>110.0</v>
      </c>
      <c r="G5" s="1">
        <f t="shared" si="2"/>
        <v>0.4910714286</v>
      </c>
      <c r="H5" s="1">
        <f t="shared" si="9"/>
        <v>3</v>
      </c>
      <c r="I5" s="1">
        <v>44.0</v>
      </c>
      <c r="J5" s="1">
        <f t="shared" si="3"/>
        <v>0.1964285714</v>
      </c>
      <c r="K5" s="1">
        <f t="shared" si="4"/>
        <v>-0.4254610823</v>
      </c>
      <c r="L5" s="1">
        <f t="shared" si="5"/>
        <v>-0.3088553332</v>
      </c>
      <c r="M5" s="1">
        <f t="shared" si="6"/>
        <v>-0.7067953418</v>
      </c>
    </row>
    <row r="6" ht="14.25" customHeight="1">
      <c r="B6" s="1">
        <f t="shared" si="7"/>
        <v>4</v>
      </c>
      <c r="C6" s="1">
        <v>59.2</v>
      </c>
      <c r="D6" s="1">
        <f t="shared" si="1"/>
        <v>0.2596491228</v>
      </c>
      <c r="E6" s="1">
        <f t="shared" si="8"/>
        <v>4</v>
      </c>
      <c r="F6" s="1">
        <v>88.0</v>
      </c>
      <c r="G6" s="1">
        <f t="shared" si="2"/>
        <v>0.3928571429</v>
      </c>
      <c r="H6" s="1">
        <f t="shared" si="9"/>
        <v>4</v>
      </c>
      <c r="I6" s="1">
        <v>26.0</v>
      </c>
      <c r="J6" s="1">
        <f t="shared" si="3"/>
        <v>0.1160714286</v>
      </c>
      <c r="K6" s="1">
        <f t="shared" si="4"/>
        <v>-0.5856131403</v>
      </c>
      <c r="L6" s="1">
        <f t="shared" si="5"/>
        <v>-0.4057653462</v>
      </c>
      <c r="M6" s="1">
        <f t="shared" si="6"/>
        <v>-0.9352746704</v>
      </c>
    </row>
    <row r="7" ht="14.25" customHeight="1">
      <c r="B7" s="1">
        <f t="shared" si="7"/>
        <v>5</v>
      </c>
      <c r="C7" s="1">
        <v>46.0</v>
      </c>
      <c r="D7" s="1">
        <f t="shared" si="1"/>
        <v>0.201754386</v>
      </c>
      <c r="E7" s="1">
        <f t="shared" si="8"/>
        <v>5</v>
      </c>
      <c r="F7" s="1">
        <v>72.0</v>
      </c>
      <c r="G7" s="1">
        <f t="shared" si="2"/>
        <v>0.3214285714</v>
      </c>
      <c r="H7" s="1">
        <f t="shared" si="9"/>
        <v>5</v>
      </c>
      <c r="I7" s="1">
        <v>15.8</v>
      </c>
      <c r="J7" s="1">
        <f t="shared" si="3"/>
        <v>0.07053571429</v>
      </c>
      <c r="K7" s="1">
        <f t="shared" si="4"/>
        <v>-0.6951770153</v>
      </c>
      <c r="L7" s="1">
        <f t="shared" si="5"/>
        <v>-0.4929155219</v>
      </c>
      <c r="M7" s="1">
        <f t="shared" si="6"/>
        <v>-1.151590931</v>
      </c>
    </row>
    <row r="8" ht="14.25" customHeight="1">
      <c r="B8" s="1">
        <f t="shared" si="7"/>
        <v>6</v>
      </c>
      <c r="C8" s="1">
        <v>33.2</v>
      </c>
      <c r="D8" s="1">
        <f t="shared" si="1"/>
        <v>0.1456140351</v>
      </c>
      <c r="E8" s="1">
        <f t="shared" si="8"/>
        <v>6</v>
      </c>
      <c r="F8" s="1">
        <v>62.4</v>
      </c>
      <c r="G8" s="1">
        <f t="shared" si="2"/>
        <v>0.2785714286</v>
      </c>
      <c r="H8" s="1">
        <f t="shared" si="9"/>
        <v>6</v>
      </c>
      <c r="I8" s="1">
        <v>10.5</v>
      </c>
      <c r="J8" s="1">
        <f t="shared" si="3"/>
        <v>0.046875</v>
      </c>
      <c r="K8" s="1">
        <f t="shared" si="4"/>
        <v>-0.8367967633</v>
      </c>
      <c r="L8" s="1">
        <f t="shared" si="5"/>
        <v>-0.5550634287</v>
      </c>
      <c r="M8" s="1">
        <f t="shared" si="6"/>
        <v>-1.329058719</v>
      </c>
    </row>
    <row r="9" ht="14.25" customHeight="1">
      <c r="B9" s="1">
        <f t="shared" si="7"/>
        <v>7</v>
      </c>
      <c r="C9" s="1">
        <v>25.2</v>
      </c>
      <c r="D9" s="1">
        <f t="shared" si="1"/>
        <v>0.1105263158</v>
      </c>
      <c r="E9" s="1">
        <f t="shared" si="8"/>
        <v>7</v>
      </c>
      <c r="F9" s="1">
        <v>54.4</v>
      </c>
      <c r="G9" s="1">
        <f t="shared" si="2"/>
        <v>0.2428571429</v>
      </c>
      <c r="K9" s="1">
        <f t="shared" si="4"/>
        <v>-0.9565343062</v>
      </c>
      <c r="L9" s="1">
        <f t="shared" si="5"/>
        <v>-0.6146491186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B2" s="1">
        <v>0.0</v>
      </c>
      <c r="C2" s="1">
        <v>270.0</v>
      </c>
      <c r="D2" s="2">
        <f t="shared" ref="D2:D9" si="1">C2/$C$2</f>
        <v>1</v>
      </c>
      <c r="E2" s="1">
        <v>0.0</v>
      </c>
      <c r="F2" s="1">
        <v>272.0</v>
      </c>
      <c r="G2" s="2">
        <f t="shared" ref="G2:G8" si="2">F2/$F$2</f>
        <v>1</v>
      </c>
      <c r="H2" s="1">
        <v>0.0</v>
      </c>
      <c r="I2" s="1">
        <v>250.0</v>
      </c>
      <c r="J2" s="1">
        <f t="shared" ref="J2:J8" si="3">I2/$I$2</f>
        <v>1</v>
      </c>
      <c r="K2" s="2">
        <f t="shared" ref="K2:K9" si="4">LOG(D2)</f>
        <v>0</v>
      </c>
      <c r="L2" s="2">
        <f t="shared" ref="L2:L8" si="5">LOG(G2)</f>
        <v>0</v>
      </c>
      <c r="M2" s="2">
        <f t="shared" ref="M2:M8" si="6">LOG(J2)</f>
        <v>0</v>
      </c>
    </row>
    <row r="3" ht="14.25" customHeight="1">
      <c r="B3" s="1">
        <f t="shared" ref="B3:B9" si="7">B2+1</f>
        <v>1</v>
      </c>
      <c r="C3" s="1">
        <v>242.0</v>
      </c>
      <c r="D3" s="2">
        <f t="shared" si="1"/>
        <v>0.8962962963</v>
      </c>
      <c r="E3" s="1">
        <f t="shared" ref="E3:E8" si="8">E2+1</f>
        <v>1</v>
      </c>
      <c r="F3" s="1">
        <v>126.0</v>
      </c>
      <c r="G3" s="2">
        <f t="shared" si="2"/>
        <v>0.4632352941</v>
      </c>
      <c r="H3" s="1">
        <f t="shared" ref="H3:H8" si="9">H2+1</f>
        <v>1</v>
      </c>
      <c r="I3" s="1">
        <v>116.0</v>
      </c>
      <c r="J3" s="1">
        <f t="shared" si="3"/>
        <v>0.464</v>
      </c>
      <c r="K3" s="2">
        <f t="shared" si="4"/>
        <v>-0.04754839818</v>
      </c>
      <c r="L3" s="2">
        <f t="shared" si="5"/>
        <v>-0.3341983589</v>
      </c>
      <c r="M3" s="2">
        <f t="shared" si="6"/>
        <v>-0.3334820194</v>
      </c>
    </row>
    <row r="4" ht="14.25" customHeight="1">
      <c r="B4" s="1">
        <f t="shared" si="7"/>
        <v>2</v>
      </c>
      <c r="C4" s="1">
        <v>218.0</v>
      </c>
      <c r="D4" s="2">
        <f t="shared" si="1"/>
        <v>0.8074074074</v>
      </c>
      <c r="E4" s="1">
        <f t="shared" si="8"/>
        <v>2</v>
      </c>
      <c r="F4" s="1">
        <v>54.8</v>
      </c>
      <c r="G4" s="2">
        <f t="shared" si="2"/>
        <v>0.2014705882</v>
      </c>
      <c r="H4" s="1">
        <f t="shared" si="9"/>
        <v>2</v>
      </c>
      <c r="I4" s="1">
        <v>55.6</v>
      </c>
      <c r="J4" s="1">
        <f t="shared" si="3"/>
        <v>0.2224</v>
      </c>
      <c r="K4" s="2">
        <f t="shared" si="4"/>
        <v>-0.09290727055</v>
      </c>
      <c r="L4" s="2">
        <f t="shared" si="5"/>
        <v>-0.6957883455</v>
      </c>
      <c r="M4" s="2">
        <f t="shared" si="6"/>
        <v>-0.6528652171</v>
      </c>
    </row>
    <row r="5" ht="14.25" customHeight="1">
      <c r="B5" s="1">
        <f t="shared" si="7"/>
        <v>3</v>
      </c>
      <c r="C5" s="1">
        <v>190.0</v>
      </c>
      <c r="D5" s="2">
        <f t="shared" si="1"/>
        <v>0.7037037037</v>
      </c>
      <c r="E5" s="1">
        <f t="shared" si="8"/>
        <v>3</v>
      </c>
      <c r="F5" s="1">
        <v>27.2</v>
      </c>
      <c r="G5" s="2">
        <f t="shared" si="2"/>
        <v>0.1</v>
      </c>
      <c r="H5" s="1">
        <f t="shared" si="9"/>
        <v>3</v>
      </c>
      <c r="I5" s="1">
        <v>29.6</v>
      </c>
      <c r="J5" s="1">
        <f t="shared" si="3"/>
        <v>0.1184</v>
      </c>
      <c r="K5" s="2">
        <f t="shared" si="4"/>
        <v>-0.1526101632</v>
      </c>
      <c r="L5" s="2">
        <f t="shared" si="5"/>
        <v>-1</v>
      </c>
      <c r="M5" s="2">
        <f t="shared" si="6"/>
        <v>-0.9266482976</v>
      </c>
    </row>
    <row r="6" ht="14.25" customHeight="1">
      <c r="B6" s="1">
        <f t="shared" si="7"/>
        <v>4</v>
      </c>
      <c r="C6" s="1">
        <v>162.0</v>
      </c>
      <c r="D6" s="2">
        <f t="shared" si="1"/>
        <v>0.6</v>
      </c>
      <c r="E6" s="1">
        <f t="shared" si="8"/>
        <v>4</v>
      </c>
      <c r="F6" s="1">
        <v>14.4</v>
      </c>
      <c r="G6" s="2">
        <f t="shared" si="2"/>
        <v>0.05294117647</v>
      </c>
      <c r="H6" s="1">
        <f t="shared" si="9"/>
        <v>4</v>
      </c>
      <c r="I6" s="1">
        <v>14.8</v>
      </c>
      <c r="J6" s="1">
        <f t="shared" si="3"/>
        <v>0.0592</v>
      </c>
      <c r="K6" s="2">
        <f t="shared" si="4"/>
        <v>-0.2218487496</v>
      </c>
      <c r="L6" s="2">
        <f t="shared" si="5"/>
        <v>-1.276206412</v>
      </c>
      <c r="M6" s="2">
        <f t="shared" si="6"/>
        <v>-1.227678293</v>
      </c>
    </row>
    <row r="7" ht="14.25" customHeight="1">
      <c r="B7" s="1">
        <f t="shared" si="7"/>
        <v>5</v>
      </c>
      <c r="C7" s="1">
        <v>132.0</v>
      </c>
      <c r="D7" s="2">
        <f t="shared" si="1"/>
        <v>0.4888888889</v>
      </c>
      <c r="E7" s="1">
        <f t="shared" si="8"/>
        <v>5</v>
      </c>
      <c r="F7" s="1">
        <v>7.28</v>
      </c>
      <c r="G7" s="2">
        <f t="shared" si="2"/>
        <v>0.02676470588</v>
      </c>
      <c r="H7" s="1">
        <f t="shared" si="9"/>
        <v>5</v>
      </c>
      <c r="I7" s="1">
        <v>7.28</v>
      </c>
      <c r="J7" s="1">
        <f t="shared" si="3"/>
        <v>0.02912</v>
      </c>
      <c r="K7" s="2">
        <f t="shared" si="4"/>
        <v>-0.310789833</v>
      </c>
      <c r="L7" s="2">
        <f t="shared" si="5"/>
        <v>-1.572437525</v>
      </c>
      <c r="M7" s="2">
        <f t="shared" si="6"/>
        <v>-1.535808629</v>
      </c>
    </row>
    <row r="8" ht="14.25" customHeight="1">
      <c r="B8" s="1">
        <f t="shared" si="7"/>
        <v>6</v>
      </c>
      <c r="C8" s="1">
        <v>116.0</v>
      </c>
      <c r="D8" s="2">
        <f t="shared" si="1"/>
        <v>0.4296296296</v>
      </c>
      <c r="E8" s="1">
        <f t="shared" si="8"/>
        <v>6</v>
      </c>
      <c r="F8" s="1">
        <v>4.0</v>
      </c>
      <c r="G8" s="2">
        <f t="shared" si="2"/>
        <v>0.01470588235</v>
      </c>
      <c r="H8" s="1">
        <f t="shared" si="9"/>
        <v>6</v>
      </c>
      <c r="I8" s="1">
        <v>3.76</v>
      </c>
      <c r="J8" s="1">
        <f t="shared" si="3"/>
        <v>0.01504</v>
      </c>
      <c r="K8" s="2">
        <f t="shared" si="4"/>
        <v>-0.3669057749</v>
      </c>
      <c r="L8" s="2">
        <f t="shared" si="5"/>
        <v>-1.832508913</v>
      </c>
      <c r="M8" s="2">
        <f t="shared" si="6"/>
        <v>-1.822752164</v>
      </c>
    </row>
    <row r="9" ht="14.25" customHeight="1">
      <c r="B9" s="1">
        <f t="shared" si="7"/>
        <v>7</v>
      </c>
      <c r="C9" s="1">
        <v>105.0</v>
      </c>
      <c r="D9" s="2">
        <f t="shared" si="1"/>
        <v>0.3888888889</v>
      </c>
      <c r="G9" s="2"/>
      <c r="K9" s="2">
        <f t="shared" si="4"/>
        <v>-0.4101744651</v>
      </c>
      <c r="L9" s="2"/>
      <c r="M9" s="2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2023-11-14T10:05:03Z</dcterms:created>
  <dc:creator>alberto ferrari</dc:creator>
</cp:coreProperties>
</file>