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ber\Downloads\"/>
    </mc:Choice>
  </mc:AlternateContent>
  <xr:revisionPtr revIDLastSave="0" documentId="8_{056DA4A8-29A3-496C-B935-DE1DD316CEDB}" xr6:coauthVersionLast="45" xr6:coauthVersionMax="45" xr10:uidLastSave="{00000000-0000-0000-0000-000000000000}"/>
  <bookViews>
    <workbookView xWindow="132" yWindow="600" windowWidth="22908" windowHeight="123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1euDMlHksgUCn5qPXChgcwHO4xA=="/>
    </ext>
  </extLst>
</workbook>
</file>

<file path=xl/calcChain.xml><?xml version="1.0" encoding="utf-8"?>
<calcChain xmlns="http://schemas.openxmlformats.org/spreadsheetml/2006/main">
  <c r="S32" i="2" l="1"/>
  <c r="U30" i="2"/>
  <c r="T30" i="2" s="1"/>
  <c r="S30" i="2"/>
  <c r="E29" i="2"/>
  <c r="E28" i="2"/>
  <c r="G25" i="2"/>
  <c r="U24" i="2"/>
  <c r="G24" i="2"/>
  <c r="G23" i="2"/>
  <c r="U22" i="2"/>
  <c r="G22" i="2"/>
  <c r="U21" i="2"/>
  <c r="G21" i="2"/>
  <c r="U20" i="2"/>
  <c r="G20" i="2"/>
  <c r="U19" i="2"/>
  <c r="G19" i="2"/>
  <c r="G18" i="2"/>
  <c r="U17" i="2"/>
  <c r="G17" i="2"/>
</calcChain>
</file>

<file path=xl/sharedStrings.xml><?xml version="1.0" encoding="utf-8"?>
<sst xmlns="http://schemas.openxmlformats.org/spreadsheetml/2006/main" count="282" uniqueCount="141">
  <si>
    <t>MATERIA</t>
  </si>
  <si>
    <t>GRUPO</t>
  </si>
  <si>
    <t>DIA</t>
  </si>
  <si>
    <t>HR INICIAL</t>
  </si>
  <si>
    <t>HR FINAL</t>
  </si>
  <si>
    <t>NIVEL</t>
  </si>
  <si>
    <t>Redes Computacionales</t>
  </si>
  <si>
    <t>Lunes</t>
  </si>
  <si>
    <t>Martes</t>
  </si>
  <si>
    <t>Jueves</t>
  </si>
  <si>
    <t>Programacion Avanzada</t>
  </si>
  <si>
    <t>Miercoles</t>
  </si>
  <si>
    <t>Viernes</t>
  </si>
  <si>
    <t>Programacion Basica</t>
  </si>
  <si>
    <t>Sabado</t>
  </si>
  <si>
    <t>Tecnologia Multimedia</t>
  </si>
  <si>
    <t>Modelo de Administracion de Datos</t>
  </si>
  <si>
    <t>Programacion Orientada a Objetos</t>
  </si>
  <si>
    <t>Lenguaje Ensamblador</t>
  </si>
  <si>
    <t>Base de Datos Multimedia</t>
  </si>
  <si>
    <t>08:00 a 09:00</t>
  </si>
  <si>
    <t>RC JJRP 01</t>
  </si>
  <si>
    <t>PB AAHM, AOSC</t>
  </si>
  <si>
    <t>RC JJRP</t>
  </si>
  <si>
    <t>TM AAHM, DJCM</t>
  </si>
  <si>
    <t>MAD LGBJ, ADHV</t>
  </si>
  <si>
    <t>PB ADHV, EDCL</t>
  </si>
  <si>
    <t>LE AOSC, DJCM</t>
  </si>
  <si>
    <t>BDM TGB</t>
  </si>
  <si>
    <t>TM LGBJ, DJCM</t>
  </si>
  <si>
    <t>OP1 ADIAN</t>
  </si>
  <si>
    <t>AAH</t>
  </si>
  <si>
    <t>ADRIAN</t>
  </si>
  <si>
    <t>09:00 a 10:00</t>
  </si>
  <si>
    <t>TM LGBJ, ADHV</t>
  </si>
  <si>
    <t>TM EDCL, RAGS</t>
  </si>
  <si>
    <t>PB ADHV, RAGS</t>
  </si>
  <si>
    <t>OP 4 ALAN</t>
  </si>
  <si>
    <t>ROME</t>
  </si>
  <si>
    <t>10:00 a 11:00</t>
  </si>
  <si>
    <t>RC JJRP 02</t>
  </si>
  <si>
    <t>PA EDCL, RAGS</t>
  </si>
  <si>
    <t>PA AOSC, AAHM</t>
  </si>
  <si>
    <t>PB AAHM DJCM 15</t>
  </si>
  <si>
    <t>OP2 DANI</t>
  </si>
  <si>
    <t>DANI</t>
  </si>
  <si>
    <t>11:00 a 12:00</t>
  </si>
  <si>
    <t>POO LGBJ, ADHV</t>
  </si>
  <si>
    <t>MAD EDCL, RAGS</t>
  </si>
  <si>
    <t>BECERRA</t>
  </si>
  <si>
    <t>12:00 a 13:00</t>
  </si>
  <si>
    <t>LE AAHM, DJCM</t>
  </si>
  <si>
    <t>OP3 DEREK</t>
  </si>
  <si>
    <t>DONATO</t>
  </si>
  <si>
    <t>13:00 a 14:00</t>
  </si>
  <si>
    <t>PA DJCM, AOSC</t>
  </si>
  <si>
    <t>TM LGBJL, ADHV</t>
  </si>
  <si>
    <t>POO EDCL, RAGS</t>
  </si>
  <si>
    <t>POO DJCM, AOSC</t>
  </si>
  <si>
    <t xml:space="preserve">PEDRO </t>
  </si>
  <si>
    <t>14:00 a 15:00</t>
  </si>
  <si>
    <t>RC JJRP 03</t>
  </si>
  <si>
    <t xml:space="preserve"> PA AAHM, PARV 17</t>
  </si>
  <si>
    <t>PA LGBJ, ADHV</t>
  </si>
  <si>
    <t>MAD, LGBJ, PARV</t>
  </si>
  <si>
    <t>PB JLMM</t>
  </si>
  <si>
    <t>OP 5 ALAN</t>
  </si>
  <si>
    <t>DEREK</t>
  </si>
  <si>
    <t>15:00 a 16:00</t>
  </si>
  <si>
    <t>ALAN</t>
  </si>
  <si>
    <t>16:00 a 17:00</t>
  </si>
  <si>
    <t>POO PARV, AOSC</t>
  </si>
  <si>
    <t>PB AOSC, LGBJ</t>
  </si>
  <si>
    <t>17:00 a 18:00</t>
  </si>
  <si>
    <t>18:00 a 19:00</t>
  </si>
  <si>
    <t>CLAVE</t>
  </si>
  <si>
    <t>TOTAL ALUMNOS</t>
  </si>
  <si>
    <t>GRUPOS TOTALES</t>
  </si>
  <si>
    <t>ALUMNOS X GRUPO</t>
  </si>
  <si>
    <t xml:space="preserve">Lunes </t>
  </si>
  <si>
    <t>Lens</t>
  </si>
  <si>
    <t>LE</t>
  </si>
  <si>
    <t>167 / 524</t>
  </si>
  <si>
    <t>RC</t>
  </si>
  <si>
    <t>padron</t>
  </si>
  <si>
    <t>PB</t>
  </si>
  <si>
    <t>montoya</t>
  </si>
  <si>
    <t>sabado</t>
  </si>
  <si>
    <t>TM</t>
  </si>
  <si>
    <t>PA</t>
  </si>
  <si>
    <t>ROME
DONATO
GERA
DEREK
DANI
ALAN</t>
  </si>
  <si>
    <t>POO</t>
  </si>
  <si>
    <t>BDM</t>
  </si>
  <si>
    <t>Tomy</t>
  </si>
  <si>
    <t>MAD</t>
  </si>
  <si>
    <t>PW1</t>
  </si>
  <si>
    <t>no hay</t>
  </si>
  <si>
    <t xml:space="preserve"> </t>
  </si>
  <si>
    <t xml:space="preserve">DEREK
</t>
  </si>
  <si>
    <t>ADRIAN
 DEREK
 DANI 
DONATO
 GERA 
ROME
ALAN</t>
  </si>
  <si>
    <t>ROME
DONATO
DEREK</t>
  </si>
  <si>
    <t>ABIERTO</t>
  </si>
  <si>
    <t>CERRADO</t>
  </si>
  <si>
    <t>LUNES</t>
  </si>
  <si>
    <t>REDES COMPUTACIONALES</t>
  </si>
  <si>
    <t>8AM</t>
  </si>
  <si>
    <t>12/16</t>
  </si>
  <si>
    <t>PROGRAMACION AVANZADA</t>
  </si>
  <si>
    <t>10AM</t>
  </si>
  <si>
    <t>24/29</t>
  </si>
  <si>
    <t>PROGRAMACION BASICA</t>
  </si>
  <si>
    <t>20/25</t>
  </si>
  <si>
    <t>TECNOLOGIA MULTIMEDIA</t>
  </si>
  <si>
    <t>9AM</t>
  </si>
  <si>
    <t>3/25</t>
  </si>
  <si>
    <t>MARTES</t>
  </si>
  <si>
    <t>6/16</t>
  </si>
  <si>
    <t>23/29</t>
  </si>
  <si>
    <t>21/25</t>
  </si>
  <si>
    <t>MIERCOLES</t>
  </si>
  <si>
    <t>18/25</t>
  </si>
  <si>
    <t>MODELO DE ADMINISTRACION DE DATOS</t>
  </si>
  <si>
    <t>PROGRAMACION ORIENTADA OBJETOS</t>
  </si>
  <si>
    <t>1PM</t>
  </si>
  <si>
    <t>25/28</t>
  </si>
  <si>
    <t>4PM</t>
  </si>
  <si>
    <t>19/28</t>
  </si>
  <si>
    <t>LENGUAJE ENSAMBLADOR</t>
  </si>
  <si>
    <t>12PM</t>
  </si>
  <si>
    <t>16/18</t>
  </si>
  <si>
    <t>JUEVES</t>
  </si>
  <si>
    <t>2PM</t>
  </si>
  <si>
    <t>18/29</t>
  </si>
  <si>
    <t>13/25</t>
  </si>
  <si>
    <t>13/18</t>
  </si>
  <si>
    <t>BASE DE DATOS MULTIMEDIA</t>
  </si>
  <si>
    <t>11AM</t>
  </si>
  <si>
    <t>VIERNES</t>
  </si>
  <si>
    <t>14/28</t>
  </si>
  <si>
    <t>SABADO</t>
  </si>
  <si>
    <t>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</si>
</sst>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3">
    <font>
      <sz val="11"/>
      <color theme="1"/>
      <name val="Arial"/>
    </font>
    <font>
      <sz val="11"/>
      <color rgb="FFFFFFFF"/>
      <name val="Arial"/>
    </font>
    <font>
      <sz val="11"/>
      <color theme="0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Docs-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sz val="11"/>
      <color rgb="FFFFFFFF"/>
      <name val="Calibri"/>
    </font>
    <font>
      <sz val="11"/>
      <color rgb="FFFF0000"/>
      <name val="Arial"/>
      <family val="2"/>
    </font>
    <font>
      <sz val="11"/>
      <color rgb="FF92D05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938953"/>
        <bgColor rgb="FF938953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FBD4B4"/>
        <bgColor rgb="FFFBD4B4"/>
      </patternFill>
    </fill>
    <fill>
      <patternFill patternType="solid">
        <fgColor rgb="FFEB4343"/>
        <bgColor rgb="FFEB4343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1" fontId="4" fillId="0" borderId="1" xfId="0" applyNumberFormat="1" applyFont="1" applyBorder="1" applyAlignment="1"/>
    <xf numFmtId="20" fontId="4" fillId="0" borderId="1" xfId="0" applyNumberFormat="1" applyFont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>
      <alignment horizontal="right"/>
    </xf>
    <xf numFmtId="0" fontId="4" fillId="6" borderId="1" xfId="0" applyFont="1" applyFill="1" applyBorder="1" applyAlignment="1"/>
    <xf numFmtId="0" fontId="4" fillId="7" borderId="1" xfId="0" applyFont="1" applyFill="1" applyBorder="1" applyAlignment="1"/>
    <xf numFmtId="0" fontId="4" fillId="8" borderId="1" xfId="0" applyFont="1" applyFill="1" applyBorder="1" applyAlignment="1"/>
    <xf numFmtId="0" fontId="6" fillId="5" borderId="1" xfId="0" applyFont="1" applyFill="1" applyBorder="1" applyAlignment="1">
      <alignment horizontal="right"/>
    </xf>
    <xf numFmtId="0" fontId="4" fillId="9" borderId="1" xfId="0" applyFont="1" applyFill="1" applyBorder="1" applyAlignment="1"/>
    <xf numFmtId="0" fontId="4" fillId="10" borderId="1" xfId="0" applyFont="1" applyFill="1" applyBorder="1" applyAlignment="1"/>
    <xf numFmtId="0" fontId="7" fillId="0" borderId="2" xfId="0" applyFont="1" applyBorder="1"/>
    <xf numFmtId="0" fontId="8" fillId="0" borderId="6" xfId="0" applyFont="1" applyBorder="1"/>
    <xf numFmtId="0" fontId="7" fillId="0" borderId="8" xfId="0" applyFont="1" applyBorder="1"/>
    <xf numFmtId="0" fontId="7" fillId="0" borderId="0" xfId="0" applyFont="1"/>
    <xf numFmtId="0" fontId="7" fillId="0" borderId="9" xfId="0" applyFont="1" applyBorder="1"/>
    <xf numFmtId="0" fontId="7" fillId="0" borderId="7" xfId="0" applyFont="1" applyBorder="1"/>
    <xf numFmtId="0" fontId="3" fillId="0" borderId="0" xfId="0" applyFont="1"/>
    <xf numFmtId="0" fontId="8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8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0" xfId="0" applyFont="1" applyAlignment="1">
      <alignment vertical="center" wrapText="1"/>
    </xf>
    <xf numFmtId="0" fontId="7" fillId="19" borderId="1" xfId="0" applyFont="1" applyFill="1" applyBorder="1"/>
    <xf numFmtId="0" fontId="7" fillId="0" borderId="0" xfId="0" applyFont="1" applyAlignment="1">
      <alignment horizontal="center"/>
    </xf>
    <xf numFmtId="20" fontId="7" fillId="19" borderId="1" xfId="0" applyNumberFormat="1" applyFont="1" applyFill="1" applyBorder="1"/>
    <xf numFmtId="0" fontId="7" fillId="20" borderId="1" xfId="0" applyFont="1" applyFill="1" applyBorder="1"/>
    <xf numFmtId="0" fontId="7" fillId="15" borderId="21" xfId="0" applyFont="1" applyFill="1" applyBorder="1"/>
    <xf numFmtId="0" fontId="7" fillId="12" borderId="21" xfId="0" applyFont="1" applyFill="1" applyBorder="1"/>
    <xf numFmtId="0" fontId="7" fillId="12" borderId="21" xfId="0" applyFont="1" applyFill="1" applyBorder="1" applyAlignment="1">
      <alignment horizontal="center"/>
    </xf>
    <xf numFmtId="0" fontId="7" fillId="11" borderId="21" xfId="0" applyFont="1" applyFill="1" applyBorder="1"/>
    <xf numFmtId="0" fontId="7" fillId="13" borderId="21" xfId="0" applyFont="1" applyFill="1" applyBorder="1"/>
    <xf numFmtId="0" fontId="7" fillId="14" borderId="21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20" borderId="1" xfId="0" applyFont="1" applyFill="1" applyBorder="1" applyAlignment="1">
      <alignment vertical="center"/>
    </xf>
    <xf numFmtId="0" fontId="7" fillId="21" borderId="1" xfId="0" applyFont="1" applyFill="1" applyBorder="1" applyAlignment="1">
      <alignment horizontal="center" vertical="center" wrapText="1"/>
    </xf>
    <xf numFmtId="0" fontId="4" fillId="5" borderId="0" xfId="0" applyFont="1" applyFill="1"/>
    <xf numFmtId="0" fontId="3" fillId="23" borderId="0" xfId="0" applyFont="1" applyFill="1" applyAlignment="1"/>
    <xf numFmtId="0" fontId="4" fillId="24" borderId="1" xfId="0" applyFont="1" applyFill="1" applyBorder="1" applyAlignment="1"/>
    <xf numFmtId="0" fontId="3" fillId="0" borderId="0" xfId="0" applyFont="1" applyAlignment="1"/>
    <xf numFmtId="0" fontId="3" fillId="0" borderId="1" xfId="0" applyFont="1" applyBorder="1"/>
    <xf numFmtId="164" fontId="4" fillId="24" borderId="1" xfId="0" applyNumberFormat="1" applyFont="1" applyFill="1" applyBorder="1" applyAlignment="1"/>
    <xf numFmtId="0" fontId="7" fillId="14" borderId="7" xfId="0" applyFont="1" applyFill="1" applyBorder="1" applyAlignment="1">
      <alignment horizontal="center" vertical="center"/>
    </xf>
    <xf numFmtId="0" fontId="4" fillId="0" borderId="11" xfId="0" applyFont="1" applyBorder="1"/>
    <xf numFmtId="0" fontId="7" fillId="11" borderId="7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/>
    </xf>
    <xf numFmtId="0" fontId="7" fillId="21" borderId="24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7" fillId="21" borderId="2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4" fillId="0" borderId="30" xfId="0" applyFont="1" applyBorder="1"/>
    <xf numFmtId="0" fontId="7" fillId="15" borderId="7" xfId="0" applyFont="1" applyFill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8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7" fillId="0" borderId="7" xfId="0" applyFont="1" applyBorder="1" applyAlignment="1">
      <alignment horizontal="center" vertical="center"/>
    </xf>
    <xf numFmtId="0" fontId="7" fillId="21" borderId="2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4" fillId="0" borderId="15" xfId="0" applyFont="1" applyBorder="1"/>
    <xf numFmtId="0" fontId="7" fillId="16" borderId="7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4" fillId="0" borderId="12" xfId="0" applyFont="1" applyBorder="1"/>
    <xf numFmtId="0" fontId="10" fillId="22" borderId="0" xfId="0" applyFont="1" applyFill="1" applyAlignment="1">
      <alignment horizontal="center"/>
    </xf>
    <xf numFmtId="0" fontId="0" fillId="0" borderId="0" xfId="0" applyFont="1" applyAlignment="1"/>
    <xf numFmtId="0" fontId="10" fillId="22" borderId="31" xfId="0" applyFont="1" applyFill="1" applyBorder="1" applyAlignment="1">
      <alignment horizontal="center"/>
    </xf>
    <xf numFmtId="0" fontId="4" fillId="0" borderId="32" xfId="0" applyFont="1" applyBorder="1"/>
    <xf numFmtId="0" fontId="4" fillId="0" borderId="33" xfId="0" applyFont="1" applyBorder="1"/>
    <xf numFmtId="0" fontId="3" fillId="23" borderId="31" xfId="0" applyFont="1" applyFill="1" applyBorder="1" applyAlignment="1">
      <alignment horizontal="left"/>
    </xf>
    <xf numFmtId="0" fontId="3" fillId="23" borderId="31" xfId="0" applyFont="1" applyFill="1" applyBorder="1" applyAlignment="1"/>
    <xf numFmtId="0" fontId="11" fillId="25" borderId="1" xfId="0" applyFont="1" applyFill="1" applyBorder="1" applyAlignment="1"/>
    <xf numFmtId="0" fontId="12" fillId="26" borderId="1" xfId="0" applyFont="1" applyFill="1" applyBorder="1"/>
    <xf numFmtId="0" fontId="4" fillId="27" borderId="1" xfId="0" applyFont="1" applyFill="1" applyBorder="1" applyAlignment="1"/>
    <xf numFmtId="0" fontId="4" fillId="25" borderId="1" xfId="0" applyFont="1" applyFill="1" applyBorder="1" applyAlignment="1"/>
    <xf numFmtId="0" fontId="4" fillId="28" borderId="1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EAD1DC"/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C19" sqref="C19"/>
    </sheetView>
  </sheetViews>
  <sheetFormatPr defaultColWidth="12.59765625" defaultRowHeight="15" customHeight="1"/>
  <cols>
    <col min="1" max="1" width="27.59765625" customWidth="1"/>
    <col min="2" max="26" width="9.3984375" customWidth="1"/>
  </cols>
  <sheetData>
    <row r="1" spans="1:6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4.4">
      <c r="A2" s="3" t="s">
        <v>6</v>
      </c>
      <c r="B2" s="4">
        <v>1</v>
      </c>
      <c r="C2" s="92" t="s">
        <v>7</v>
      </c>
      <c r="D2" s="5">
        <v>0.33333333333333331</v>
      </c>
      <c r="E2" s="5">
        <v>0.41666666666666669</v>
      </c>
      <c r="F2" s="6">
        <v>16</v>
      </c>
    </row>
    <row r="3" spans="1:6" ht="14.4">
      <c r="A3" s="3" t="s">
        <v>6</v>
      </c>
      <c r="B3" s="7">
        <v>2</v>
      </c>
      <c r="C3" s="91" t="s">
        <v>7</v>
      </c>
      <c r="D3" s="5">
        <v>0.41666666666666669</v>
      </c>
      <c r="E3" s="5">
        <v>0.5</v>
      </c>
      <c r="F3" s="6">
        <v>16</v>
      </c>
    </row>
    <row r="4" spans="1:6" ht="14.4">
      <c r="A4" s="3" t="s">
        <v>6</v>
      </c>
      <c r="B4" s="7">
        <v>3</v>
      </c>
      <c r="C4" s="91" t="s">
        <v>7</v>
      </c>
      <c r="D4" s="5">
        <v>0.58333333333333337</v>
      </c>
      <c r="E4" s="5">
        <v>0.66666666666666663</v>
      </c>
      <c r="F4" s="6">
        <v>16</v>
      </c>
    </row>
    <row r="5" spans="1:6" ht="14.4">
      <c r="A5" s="3" t="s">
        <v>6</v>
      </c>
      <c r="B5" s="7">
        <v>4</v>
      </c>
      <c r="C5" s="95" t="s">
        <v>8</v>
      </c>
      <c r="D5" s="5">
        <v>0.33333333333333331</v>
      </c>
      <c r="E5" s="5">
        <v>0.41666666666666669</v>
      </c>
      <c r="F5" s="6">
        <v>16</v>
      </c>
    </row>
    <row r="6" spans="1:6" ht="14.4">
      <c r="A6" s="3" t="s">
        <v>6</v>
      </c>
      <c r="B6" s="7">
        <v>5</v>
      </c>
      <c r="C6" s="95" t="s">
        <v>8</v>
      </c>
      <c r="D6" s="5">
        <v>0.58333333333333337</v>
      </c>
      <c r="E6" s="5">
        <v>0.66666666666666663</v>
      </c>
      <c r="F6" s="6">
        <v>16</v>
      </c>
    </row>
    <row r="7" spans="1:6" ht="14.4">
      <c r="A7" s="3" t="s">
        <v>6</v>
      </c>
      <c r="B7" s="7">
        <v>6</v>
      </c>
      <c r="C7" s="94" t="s">
        <v>9</v>
      </c>
      <c r="D7" s="5">
        <v>0.70833333333333337</v>
      </c>
      <c r="E7" s="5">
        <v>0.79166666666666663</v>
      </c>
      <c r="F7" s="6">
        <v>16</v>
      </c>
    </row>
    <row r="8" spans="1:6" ht="13.8">
      <c r="A8" s="8" t="s">
        <v>10</v>
      </c>
      <c r="B8" s="7">
        <v>1</v>
      </c>
      <c r="C8" s="93" t="s">
        <v>7</v>
      </c>
      <c r="D8" s="5">
        <v>0.41666666666666669</v>
      </c>
      <c r="E8" s="5">
        <v>0.5</v>
      </c>
      <c r="F8" s="6">
        <v>29</v>
      </c>
    </row>
    <row r="9" spans="1:6" ht="13.8">
      <c r="A9" s="8" t="s">
        <v>10</v>
      </c>
      <c r="B9" s="7">
        <v>2</v>
      </c>
      <c r="C9" s="93" t="s">
        <v>7</v>
      </c>
      <c r="D9" s="5">
        <v>0.54166666666666663</v>
      </c>
      <c r="E9" s="5">
        <v>0.625</v>
      </c>
      <c r="F9" s="6">
        <v>29</v>
      </c>
    </row>
    <row r="10" spans="1:6" ht="13.8">
      <c r="A10" s="8" t="s">
        <v>10</v>
      </c>
      <c r="B10" s="7">
        <v>3</v>
      </c>
      <c r="C10" s="95" t="s">
        <v>8</v>
      </c>
      <c r="D10" s="5">
        <v>0.41666666666666669</v>
      </c>
      <c r="E10" s="5">
        <v>0.5</v>
      </c>
      <c r="F10" s="6">
        <v>29</v>
      </c>
    </row>
    <row r="11" spans="1:6" ht="13.8">
      <c r="A11" s="8" t="s">
        <v>10</v>
      </c>
      <c r="B11" s="7">
        <v>4</v>
      </c>
      <c r="C11" s="94" t="s">
        <v>11</v>
      </c>
      <c r="D11" s="5">
        <v>0.58333333333333337</v>
      </c>
      <c r="E11" s="5">
        <v>0.66666666666666663</v>
      </c>
      <c r="F11" s="6">
        <v>29</v>
      </c>
    </row>
    <row r="12" spans="1:6" ht="13.8">
      <c r="A12" s="8" t="s">
        <v>10</v>
      </c>
      <c r="B12" s="7">
        <v>5</v>
      </c>
      <c r="C12" s="93" t="s">
        <v>9</v>
      </c>
      <c r="D12" s="5">
        <v>0.5</v>
      </c>
      <c r="E12" s="5">
        <v>0.58333333333333337</v>
      </c>
      <c r="F12" s="6">
        <v>29</v>
      </c>
    </row>
    <row r="13" spans="1:6" ht="13.8">
      <c r="A13" s="8" t="s">
        <v>10</v>
      </c>
      <c r="B13" s="7">
        <v>6</v>
      </c>
      <c r="C13" s="94" t="s">
        <v>9</v>
      </c>
      <c r="D13" s="5">
        <v>0.58333333333333337</v>
      </c>
      <c r="E13" s="5">
        <v>0.66666666666666663</v>
      </c>
      <c r="F13" s="6">
        <v>29</v>
      </c>
    </row>
    <row r="14" spans="1:6" ht="13.8">
      <c r="A14" s="8" t="s">
        <v>10</v>
      </c>
      <c r="B14" s="7">
        <v>7</v>
      </c>
      <c r="C14" s="93" t="s">
        <v>12</v>
      </c>
      <c r="D14" s="5">
        <v>0.58333333333333337</v>
      </c>
      <c r="E14" s="5">
        <v>0.66666666666666663</v>
      </c>
      <c r="F14" s="6">
        <v>29</v>
      </c>
    </row>
    <row r="15" spans="1:6" ht="13.8">
      <c r="A15" s="9" t="s">
        <v>13</v>
      </c>
      <c r="B15" s="7">
        <v>1</v>
      </c>
      <c r="C15" s="93" t="s">
        <v>7</v>
      </c>
      <c r="D15" s="5">
        <v>0.33333333333333331</v>
      </c>
      <c r="E15" s="5">
        <v>0.41666666666666669</v>
      </c>
      <c r="F15" s="10">
        <v>25</v>
      </c>
    </row>
    <row r="16" spans="1:6" ht="13.8">
      <c r="A16" s="9" t="s">
        <v>13</v>
      </c>
      <c r="B16" s="7">
        <v>2</v>
      </c>
      <c r="C16" s="94" t="s">
        <v>11</v>
      </c>
      <c r="D16" s="5">
        <v>0.41666666666666669</v>
      </c>
      <c r="E16" s="5">
        <v>0.5</v>
      </c>
      <c r="F16" s="10">
        <v>25</v>
      </c>
    </row>
    <row r="17" spans="1:6" ht="13.8">
      <c r="A17" s="9" t="s">
        <v>13</v>
      </c>
      <c r="B17" s="7">
        <v>3</v>
      </c>
      <c r="C17" s="94" t="s">
        <v>9</v>
      </c>
      <c r="D17" s="5">
        <v>0.33333333333333331</v>
      </c>
      <c r="E17" s="5">
        <v>0.41666666666666669</v>
      </c>
      <c r="F17" s="10">
        <v>25</v>
      </c>
    </row>
    <row r="18" spans="1:6" ht="13.8">
      <c r="A18" s="9" t="s">
        <v>13</v>
      </c>
      <c r="B18" s="7">
        <v>4</v>
      </c>
      <c r="C18" s="94" t="s">
        <v>12</v>
      </c>
      <c r="D18" s="5">
        <v>0.66666666666666663</v>
      </c>
      <c r="E18" s="5">
        <v>0.75</v>
      </c>
      <c r="F18" s="10">
        <v>25</v>
      </c>
    </row>
    <row r="19" spans="1:6" ht="13.8">
      <c r="A19" s="9" t="s">
        <v>13</v>
      </c>
      <c r="B19" s="7">
        <v>5</v>
      </c>
      <c r="C19" s="94" t="s">
        <v>12</v>
      </c>
      <c r="D19" s="5">
        <v>0.375</v>
      </c>
      <c r="E19" s="5">
        <v>0.45833333333333331</v>
      </c>
      <c r="F19" s="10">
        <v>25</v>
      </c>
    </row>
    <row r="20" spans="1:6" ht="13.8">
      <c r="A20" s="9" t="s">
        <v>13</v>
      </c>
      <c r="B20" s="7">
        <v>6</v>
      </c>
      <c r="C20" s="93" t="s">
        <v>14</v>
      </c>
      <c r="D20" s="5">
        <v>0.58333333333333337</v>
      </c>
      <c r="E20" s="5">
        <v>0.66666666666666663</v>
      </c>
      <c r="F20" s="10">
        <v>25</v>
      </c>
    </row>
    <row r="21" spans="1:6" ht="15.75" customHeight="1">
      <c r="A21" s="11" t="s">
        <v>15</v>
      </c>
      <c r="B21" s="7">
        <v>1</v>
      </c>
      <c r="C21" s="93" t="s">
        <v>7</v>
      </c>
      <c r="D21" s="5">
        <v>0.375</v>
      </c>
      <c r="E21" s="5">
        <v>0.45833333333333331</v>
      </c>
      <c r="F21" s="10">
        <v>25</v>
      </c>
    </row>
    <row r="22" spans="1:6" ht="15.75" customHeight="1">
      <c r="A22" s="11" t="s">
        <v>15</v>
      </c>
      <c r="B22" s="7">
        <v>2</v>
      </c>
      <c r="C22" s="95" t="s">
        <v>8</v>
      </c>
      <c r="D22" s="5">
        <v>0.375</v>
      </c>
      <c r="E22" s="5">
        <v>0.45833333333333331</v>
      </c>
      <c r="F22" s="10">
        <v>25</v>
      </c>
    </row>
    <row r="23" spans="1:6" ht="15.75" customHeight="1">
      <c r="A23" s="11" t="s">
        <v>15</v>
      </c>
      <c r="B23" s="7">
        <v>3</v>
      </c>
      <c r="C23" s="94" t="s">
        <v>8</v>
      </c>
      <c r="D23" s="5">
        <v>0.54166666666666663</v>
      </c>
      <c r="E23" s="5">
        <v>0.625</v>
      </c>
      <c r="F23" s="10">
        <v>25</v>
      </c>
    </row>
    <row r="24" spans="1:6" ht="15.75" customHeight="1">
      <c r="A24" s="11" t="s">
        <v>15</v>
      </c>
      <c r="B24" s="7">
        <v>4</v>
      </c>
      <c r="C24" s="93" t="s">
        <v>11</v>
      </c>
      <c r="D24" s="5">
        <v>0.33333333333333331</v>
      </c>
      <c r="E24" s="5">
        <v>0.41666666666666669</v>
      </c>
      <c r="F24" s="10">
        <v>25</v>
      </c>
    </row>
    <row r="25" spans="1:6" ht="15.75" customHeight="1">
      <c r="A25" s="11" t="s">
        <v>15</v>
      </c>
      <c r="B25" s="7">
        <v>5</v>
      </c>
      <c r="C25" s="94" t="s">
        <v>9</v>
      </c>
      <c r="D25" s="5">
        <v>0.41666666666666669</v>
      </c>
      <c r="E25" s="5">
        <v>0.5</v>
      </c>
      <c r="F25" s="10">
        <v>25</v>
      </c>
    </row>
    <row r="26" spans="1:6" ht="15.75" customHeight="1">
      <c r="A26" s="11" t="s">
        <v>15</v>
      </c>
      <c r="B26" s="7">
        <v>6</v>
      </c>
      <c r="C26" s="93" t="s">
        <v>12</v>
      </c>
      <c r="D26" s="5">
        <v>0.33333333333333331</v>
      </c>
      <c r="E26" s="5">
        <v>0.41666666666666669</v>
      </c>
      <c r="F26" s="10">
        <v>25</v>
      </c>
    </row>
    <row r="27" spans="1:6" ht="15.75" customHeight="1">
      <c r="A27" s="12" t="s">
        <v>16</v>
      </c>
      <c r="B27" s="7">
        <v>1</v>
      </c>
      <c r="C27" s="94" t="s">
        <v>7</v>
      </c>
      <c r="D27" s="5">
        <v>0.5</v>
      </c>
      <c r="E27" s="5">
        <v>0.58333333333333337</v>
      </c>
      <c r="F27" s="6">
        <v>24</v>
      </c>
    </row>
    <row r="28" spans="1:6" ht="15.75" customHeight="1">
      <c r="A28" s="12" t="s">
        <v>16</v>
      </c>
      <c r="B28" s="7">
        <v>2</v>
      </c>
      <c r="C28" s="93" t="s">
        <v>11</v>
      </c>
      <c r="D28" s="5">
        <v>0.33333333333333331</v>
      </c>
      <c r="E28" s="5">
        <v>0.41666666666666669</v>
      </c>
      <c r="F28" s="6">
        <v>24</v>
      </c>
    </row>
    <row r="29" spans="1:6" ht="15.75" customHeight="1">
      <c r="A29" s="12" t="s">
        <v>16</v>
      </c>
      <c r="B29" s="7">
        <v>3</v>
      </c>
      <c r="C29" s="93" t="s">
        <v>9</v>
      </c>
      <c r="D29" s="5">
        <v>0.41666666666666669</v>
      </c>
      <c r="E29" s="5">
        <v>0.5</v>
      </c>
      <c r="F29" s="6">
        <v>24</v>
      </c>
    </row>
    <row r="30" spans="1:6" ht="15.75" customHeight="1">
      <c r="A30" s="12" t="s">
        <v>16</v>
      </c>
      <c r="B30" s="7">
        <v>4</v>
      </c>
      <c r="C30" s="94" t="s">
        <v>12</v>
      </c>
      <c r="D30" s="5">
        <v>0.58333333333333337</v>
      </c>
      <c r="E30" s="5">
        <v>0.66666666666666663</v>
      </c>
      <c r="F30" s="6">
        <v>24</v>
      </c>
    </row>
    <row r="31" spans="1:6" ht="15.75" customHeight="1">
      <c r="A31" s="12" t="s">
        <v>16</v>
      </c>
      <c r="B31" s="7">
        <v>5</v>
      </c>
      <c r="C31" s="94" t="s">
        <v>12</v>
      </c>
      <c r="D31" s="5">
        <v>0.45833333333333331</v>
      </c>
      <c r="E31" s="5">
        <v>0.54166666666666663</v>
      </c>
      <c r="F31" s="6">
        <v>24</v>
      </c>
    </row>
    <row r="32" spans="1:6" ht="15.75" customHeight="1">
      <c r="A32" s="13" t="s">
        <v>17</v>
      </c>
      <c r="B32" s="7">
        <v>1</v>
      </c>
      <c r="C32" s="93" t="s">
        <v>8</v>
      </c>
      <c r="D32" s="5">
        <v>0.45833333333333331</v>
      </c>
      <c r="E32" s="5">
        <v>0.54166666666666663</v>
      </c>
      <c r="F32" s="14">
        <v>28</v>
      </c>
    </row>
    <row r="33" spans="1:6" ht="15.75" customHeight="1">
      <c r="A33" s="13" t="s">
        <v>17</v>
      </c>
      <c r="B33" s="7">
        <v>2</v>
      </c>
      <c r="C33" s="93" t="s">
        <v>11</v>
      </c>
      <c r="D33" s="5">
        <v>0.54166666666666663</v>
      </c>
      <c r="E33" s="5">
        <v>0.625</v>
      </c>
      <c r="F33" s="14">
        <v>28</v>
      </c>
    </row>
    <row r="34" spans="1:6" ht="15.75" customHeight="1">
      <c r="A34" s="13" t="s">
        <v>17</v>
      </c>
      <c r="B34" s="7">
        <v>3</v>
      </c>
      <c r="C34" s="93" t="s">
        <v>11</v>
      </c>
      <c r="D34" s="5">
        <v>0.66666666666666663</v>
      </c>
      <c r="E34" s="5">
        <v>0.75</v>
      </c>
      <c r="F34" s="14">
        <v>28</v>
      </c>
    </row>
    <row r="35" spans="1:6" ht="15.75" customHeight="1">
      <c r="A35" s="13" t="s">
        <v>17</v>
      </c>
      <c r="B35" s="7">
        <v>4</v>
      </c>
      <c r="C35" s="93" t="s">
        <v>9</v>
      </c>
      <c r="D35" s="5">
        <v>0.54166666666666663</v>
      </c>
      <c r="E35" s="5">
        <v>0.625</v>
      </c>
      <c r="F35" s="14">
        <v>28</v>
      </c>
    </row>
    <row r="36" spans="1:6" ht="15.75" customHeight="1">
      <c r="A36" s="13" t="s">
        <v>17</v>
      </c>
      <c r="B36" s="7">
        <v>5</v>
      </c>
      <c r="C36" s="93" t="s">
        <v>12</v>
      </c>
      <c r="D36" s="5">
        <v>0.54166666666666663</v>
      </c>
      <c r="E36" s="5">
        <v>0.625</v>
      </c>
      <c r="F36" s="14">
        <v>28</v>
      </c>
    </row>
    <row r="37" spans="1:6" ht="15.75" customHeight="1">
      <c r="A37" s="15" t="s">
        <v>18</v>
      </c>
      <c r="B37" s="7">
        <v>1</v>
      </c>
      <c r="C37" s="93" t="s">
        <v>11</v>
      </c>
      <c r="D37" s="5">
        <v>0.5</v>
      </c>
      <c r="E37" s="5">
        <v>0.58333333333333337</v>
      </c>
      <c r="F37" s="10">
        <v>18</v>
      </c>
    </row>
    <row r="38" spans="1:6" ht="15.75" customHeight="1">
      <c r="A38" s="15" t="s">
        <v>18</v>
      </c>
      <c r="B38" s="7">
        <v>2</v>
      </c>
      <c r="C38" s="93" t="s">
        <v>9</v>
      </c>
      <c r="D38" s="5">
        <v>0.33333333333333331</v>
      </c>
      <c r="E38" s="5">
        <v>0.41666666666666669</v>
      </c>
      <c r="F38" s="10">
        <v>18</v>
      </c>
    </row>
    <row r="39" spans="1:6" ht="15.75" customHeight="1">
      <c r="A39" s="16" t="s">
        <v>19</v>
      </c>
      <c r="B39" s="7">
        <v>1</v>
      </c>
      <c r="C39" s="93" t="s">
        <v>9</v>
      </c>
      <c r="D39" s="5">
        <v>0.45833333333333331</v>
      </c>
      <c r="E39" s="5">
        <v>0.54166666666666663</v>
      </c>
      <c r="F39" s="6">
        <v>10</v>
      </c>
    </row>
    <row r="40" spans="1:6" ht="15.75" customHeight="1">
      <c r="A40" s="16" t="s">
        <v>19</v>
      </c>
      <c r="B40" s="7">
        <v>2</v>
      </c>
      <c r="C40" s="93" t="s">
        <v>12</v>
      </c>
      <c r="D40" s="5">
        <v>0.33333333333333331</v>
      </c>
      <c r="E40" s="5">
        <v>0.41666666666666669</v>
      </c>
      <c r="F40" s="6">
        <v>10</v>
      </c>
    </row>
    <row r="41" spans="1:6" ht="15.75" customHeight="1">
      <c r="A41" s="16" t="s">
        <v>19</v>
      </c>
      <c r="B41" s="7">
        <v>3</v>
      </c>
      <c r="C41" s="93" t="s">
        <v>12</v>
      </c>
      <c r="D41" s="5">
        <v>0.41666666666666669</v>
      </c>
      <c r="E41" s="5">
        <v>0.5</v>
      </c>
      <c r="F41" s="6">
        <v>10</v>
      </c>
    </row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7">
    <cfRule type="notContainsBlanks" dxfId="0" priority="1">
      <formula>LEN(TRIM(A2))&gt;0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1000"/>
  <sheetViews>
    <sheetView workbookViewId="0"/>
  </sheetViews>
  <sheetFormatPr defaultColWidth="12.59765625" defaultRowHeight="15" customHeight="1"/>
  <cols>
    <col min="1" max="1" width="2.5" customWidth="1"/>
    <col min="2" max="2" width="15.5" customWidth="1"/>
    <col min="3" max="3" width="18.5" customWidth="1"/>
    <col min="4" max="4" width="18.19921875" customWidth="1"/>
    <col min="5" max="5" width="19.19921875" customWidth="1"/>
    <col min="6" max="6" width="12.8984375" customWidth="1"/>
    <col min="7" max="7" width="3.3984375" customWidth="1"/>
    <col min="8" max="8" width="17.59765625" customWidth="1"/>
    <col min="9" max="9" width="19.5" customWidth="1"/>
    <col min="10" max="10" width="16.59765625" customWidth="1"/>
    <col min="11" max="11" width="15.59765625" customWidth="1"/>
    <col min="12" max="12" width="16.59765625" customWidth="1"/>
    <col min="13" max="13" width="18.19921875" customWidth="1"/>
    <col min="14" max="14" width="21.09765625" customWidth="1"/>
    <col min="15" max="15" width="22.59765625" customWidth="1"/>
    <col min="16" max="16" width="19.09765625" customWidth="1"/>
    <col min="17" max="17" width="16.69921875" customWidth="1"/>
    <col min="18" max="18" width="10.5" customWidth="1"/>
    <col min="19" max="19" width="9.8984375" customWidth="1"/>
    <col min="20" max="20" width="3.5" customWidth="1"/>
    <col min="21" max="21" width="5.69921875" customWidth="1"/>
    <col min="22" max="26" width="9.3984375" customWidth="1"/>
  </cols>
  <sheetData>
    <row r="2" spans="2:23" ht="14.4">
      <c r="B2" s="17"/>
      <c r="C2" s="71" t="s">
        <v>7</v>
      </c>
      <c r="D2" s="72"/>
      <c r="E2" s="73"/>
      <c r="F2" s="71" t="s">
        <v>8</v>
      </c>
      <c r="G2" s="72"/>
      <c r="H2" s="73"/>
      <c r="I2" s="71" t="s">
        <v>11</v>
      </c>
      <c r="J2" s="72"/>
      <c r="K2" s="73"/>
      <c r="L2" s="71" t="s">
        <v>9</v>
      </c>
      <c r="M2" s="72"/>
      <c r="N2" s="73"/>
      <c r="O2" s="71" t="s">
        <v>12</v>
      </c>
      <c r="P2" s="72"/>
      <c r="Q2" s="73"/>
      <c r="R2" s="71" t="s">
        <v>14</v>
      </c>
      <c r="S2" s="73"/>
    </row>
    <row r="3" spans="2:23" ht="14.4">
      <c r="B3" s="18" t="s">
        <v>20</v>
      </c>
      <c r="C3" s="54" t="s">
        <v>21</v>
      </c>
      <c r="D3" s="55" t="s">
        <v>22</v>
      </c>
      <c r="E3" s="19"/>
      <c r="F3" s="54" t="s">
        <v>23</v>
      </c>
      <c r="G3" s="20"/>
      <c r="H3" s="21"/>
      <c r="I3" s="56" t="s">
        <v>24</v>
      </c>
      <c r="J3" s="52" t="s">
        <v>25</v>
      </c>
      <c r="K3" s="22"/>
      <c r="L3" s="55" t="s">
        <v>26</v>
      </c>
      <c r="M3" s="68" t="s">
        <v>27</v>
      </c>
      <c r="N3" s="21"/>
      <c r="O3" s="80" t="s">
        <v>28</v>
      </c>
      <c r="P3" s="56" t="s">
        <v>29</v>
      </c>
      <c r="Q3" s="21"/>
      <c r="R3" s="74" t="s">
        <v>30</v>
      </c>
      <c r="S3" s="21"/>
      <c r="U3" s="23" t="s">
        <v>31</v>
      </c>
      <c r="V3" s="23" t="s">
        <v>32</v>
      </c>
      <c r="W3" s="23">
        <v>7</v>
      </c>
    </row>
    <row r="4" spans="2:23" ht="14.4">
      <c r="B4" s="24" t="s">
        <v>33</v>
      </c>
      <c r="C4" s="53"/>
      <c r="D4" s="53"/>
      <c r="E4" s="56" t="s">
        <v>34</v>
      </c>
      <c r="F4" s="53"/>
      <c r="G4" s="20"/>
      <c r="H4" s="56" t="s">
        <v>35</v>
      </c>
      <c r="I4" s="53"/>
      <c r="J4" s="53"/>
      <c r="K4" s="25"/>
      <c r="L4" s="53"/>
      <c r="M4" s="53"/>
      <c r="N4" s="74"/>
      <c r="O4" s="53"/>
      <c r="P4" s="53"/>
      <c r="Q4" s="55" t="s">
        <v>36</v>
      </c>
      <c r="R4" s="53"/>
      <c r="S4" s="74" t="s">
        <v>37</v>
      </c>
      <c r="V4" s="23" t="s">
        <v>38</v>
      </c>
      <c r="W4" s="23">
        <v>9</v>
      </c>
    </row>
    <row r="5" spans="2:23" ht="14.4">
      <c r="B5" s="24" t="s">
        <v>39</v>
      </c>
      <c r="C5" s="54" t="s">
        <v>40</v>
      </c>
      <c r="D5" s="57" t="s">
        <v>41</v>
      </c>
      <c r="E5" s="53"/>
      <c r="F5" s="58" t="s">
        <v>42</v>
      </c>
      <c r="G5" s="20"/>
      <c r="H5" s="53"/>
      <c r="I5" s="55" t="s">
        <v>43</v>
      </c>
      <c r="J5" s="20"/>
      <c r="K5" s="21"/>
      <c r="L5" s="56" t="s">
        <v>35</v>
      </c>
      <c r="M5" s="52" t="s">
        <v>25</v>
      </c>
      <c r="N5" s="53"/>
      <c r="O5" s="80" t="s">
        <v>28</v>
      </c>
      <c r="P5" s="20"/>
      <c r="Q5" s="53"/>
      <c r="R5" s="76" t="s">
        <v>44</v>
      </c>
      <c r="S5" s="53"/>
      <c r="V5" s="23" t="s">
        <v>45</v>
      </c>
      <c r="W5" s="23">
        <v>8</v>
      </c>
    </row>
    <row r="6" spans="2:23" ht="14.4">
      <c r="B6" s="24" t="s">
        <v>46</v>
      </c>
      <c r="C6" s="53"/>
      <c r="D6" s="53"/>
      <c r="E6" s="21"/>
      <c r="F6" s="53"/>
      <c r="G6" s="20"/>
      <c r="H6" s="77" t="s">
        <v>47</v>
      </c>
      <c r="I6" s="53"/>
      <c r="J6" s="20"/>
      <c r="K6" s="21"/>
      <c r="L6" s="53"/>
      <c r="M6" s="53"/>
      <c r="N6" s="80" t="s">
        <v>28</v>
      </c>
      <c r="O6" s="53"/>
      <c r="P6" s="20"/>
      <c r="Q6" s="52" t="s">
        <v>48</v>
      </c>
      <c r="R6" s="53"/>
      <c r="S6" s="21"/>
      <c r="V6" s="23" t="s">
        <v>49</v>
      </c>
      <c r="W6" s="23">
        <v>9</v>
      </c>
    </row>
    <row r="7" spans="2:23" ht="14.4">
      <c r="B7" s="24" t="s">
        <v>50</v>
      </c>
      <c r="C7" s="52" t="s">
        <v>48</v>
      </c>
      <c r="D7" s="20"/>
      <c r="E7" s="21"/>
      <c r="F7" s="26"/>
      <c r="G7" s="20"/>
      <c r="H7" s="53"/>
      <c r="I7" s="81" t="s">
        <v>51</v>
      </c>
      <c r="J7" s="20"/>
      <c r="K7" s="21"/>
      <c r="L7" s="26"/>
      <c r="M7" s="69" t="s">
        <v>41</v>
      </c>
      <c r="N7" s="53"/>
      <c r="O7" s="69" t="s">
        <v>42</v>
      </c>
      <c r="P7" s="20"/>
      <c r="Q7" s="53"/>
      <c r="R7" s="76" t="s">
        <v>52</v>
      </c>
      <c r="S7" s="21"/>
      <c r="V7" s="23" t="s">
        <v>53</v>
      </c>
      <c r="W7" s="23">
        <v>9</v>
      </c>
    </row>
    <row r="8" spans="2:23" ht="14.4">
      <c r="B8" s="24" t="s">
        <v>54</v>
      </c>
      <c r="C8" s="53"/>
      <c r="D8" s="20"/>
      <c r="E8" s="57" t="s">
        <v>55</v>
      </c>
      <c r="F8" s="26"/>
      <c r="G8" s="20"/>
      <c r="H8" s="56" t="s">
        <v>56</v>
      </c>
      <c r="I8" s="70"/>
      <c r="J8" s="77" t="s">
        <v>57</v>
      </c>
      <c r="K8" s="21"/>
      <c r="L8" s="26"/>
      <c r="M8" s="70"/>
      <c r="N8" s="77" t="s">
        <v>58</v>
      </c>
      <c r="O8" s="70"/>
      <c r="P8" s="20"/>
      <c r="Q8" s="77" t="s">
        <v>57</v>
      </c>
      <c r="R8" s="53"/>
      <c r="S8" s="21"/>
      <c r="V8" s="23" t="s">
        <v>59</v>
      </c>
      <c r="W8" s="23">
        <v>3</v>
      </c>
    </row>
    <row r="9" spans="2:23" ht="14.4">
      <c r="B9" s="24" t="s">
        <v>60</v>
      </c>
      <c r="C9" s="54" t="s">
        <v>61</v>
      </c>
      <c r="D9" s="20"/>
      <c r="E9" s="53"/>
      <c r="F9" s="54" t="s">
        <v>23</v>
      </c>
      <c r="G9" s="20"/>
      <c r="H9" s="53"/>
      <c r="I9" s="57" t="s">
        <v>62</v>
      </c>
      <c r="J9" s="53"/>
      <c r="K9" s="22"/>
      <c r="L9" s="26"/>
      <c r="M9" s="69" t="s">
        <v>63</v>
      </c>
      <c r="N9" s="53"/>
      <c r="O9" s="26"/>
      <c r="P9" s="52" t="s">
        <v>64</v>
      </c>
      <c r="Q9" s="53"/>
      <c r="R9" s="55" t="s">
        <v>65</v>
      </c>
      <c r="S9" s="74" t="s">
        <v>66</v>
      </c>
      <c r="V9" s="23" t="s">
        <v>67</v>
      </c>
      <c r="W9" s="23">
        <v>7</v>
      </c>
    </row>
    <row r="10" spans="2:23" ht="14.4">
      <c r="B10" s="24" t="s">
        <v>68</v>
      </c>
      <c r="C10" s="53"/>
      <c r="D10" s="20"/>
      <c r="E10" s="21"/>
      <c r="F10" s="53"/>
      <c r="G10" s="20"/>
      <c r="H10" s="21"/>
      <c r="I10" s="53"/>
      <c r="J10" s="20"/>
      <c r="K10" s="25"/>
      <c r="L10" s="26"/>
      <c r="M10" s="70"/>
      <c r="N10" s="78"/>
      <c r="O10" s="26"/>
      <c r="P10" s="53"/>
      <c r="Q10" s="21"/>
      <c r="R10" s="53"/>
      <c r="S10" s="53"/>
      <c r="V10" s="23" t="s">
        <v>69</v>
      </c>
      <c r="W10" s="23">
        <v>8</v>
      </c>
    </row>
    <row r="11" spans="2:23" ht="14.4">
      <c r="B11" s="24" t="s">
        <v>70</v>
      </c>
      <c r="C11" s="20"/>
      <c r="D11" s="20"/>
      <c r="E11" s="21"/>
      <c r="F11" s="26"/>
      <c r="G11" s="20"/>
      <c r="H11" s="21"/>
      <c r="I11" s="82"/>
      <c r="J11" s="20"/>
      <c r="K11" s="77" t="s">
        <v>71</v>
      </c>
      <c r="L11" s="26"/>
      <c r="M11" s="20"/>
      <c r="N11" s="53"/>
      <c r="O11" s="26"/>
      <c r="P11" s="55" t="s">
        <v>72</v>
      </c>
      <c r="Q11" s="78"/>
      <c r="R11" s="26"/>
      <c r="S11" s="21"/>
    </row>
    <row r="12" spans="2:23" ht="14.4">
      <c r="B12" s="24" t="s">
        <v>73</v>
      </c>
      <c r="C12" s="20"/>
      <c r="D12" s="20"/>
      <c r="E12" s="21"/>
      <c r="F12" s="26"/>
      <c r="G12" s="20"/>
      <c r="H12" s="21"/>
      <c r="I12" s="83"/>
      <c r="J12" s="20"/>
      <c r="K12" s="53"/>
      <c r="L12" s="26"/>
      <c r="M12" s="20"/>
      <c r="N12" s="54" t="s">
        <v>23</v>
      </c>
      <c r="O12" s="26"/>
      <c r="P12" s="53"/>
      <c r="Q12" s="79"/>
      <c r="R12" s="26"/>
      <c r="S12" s="21"/>
    </row>
    <row r="13" spans="2:23" ht="14.4">
      <c r="B13" s="27" t="s">
        <v>74</v>
      </c>
      <c r="C13" s="28"/>
      <c r="D13" s="28"/>
      <c r="E13" s="29"/>
      <c r="F13" s="30"/>
      <c r="G13" s="28"/>
      <c r="H13" s="29"/>
      <c r="I13" s="30"/>
      <c r="J13" s="28"/>
      <c r="K13" s="29"/>
      <c r="L13" s="30"/>
      <c r="M13" s="28"/>
      <c r="N13" s="53"/>
      <c r="O13" s="30"/>
      <c r="P13" s="28"/>
      <c r="Q13" s="29"/>
      <c r="R13" s="30"/>
      <c r="S13" s="29"/>
    </row>
    <row r="16" spans="2:23" ht="28.8">
      <c r="B16" s="31" t="s">
        <v>75</v>
      </c>
      <c r="C16" s="31" t="s">
        <v>0</v>
      </c>
      <c r="D16" s="31" t="s">
        <v>76</v>
      </c>
      <c r="E16" s="31" t="s">
        <v>77</v>
      </c>
      <c r="F16" s="31" t="s">
        <v>78</v>
      </c>
      <c r="G16" s="31"/>
      <c r="K16" s="32"/>
      <c r="L16" s="32" t="s">
        <v>79</v>
      </c>
      <c r="M16" s="32" t="s">
        <v>8</v>
      </c>
      <c r="N16" s="32" t="s">
        <v>11</v>
      </c>
      <c r="O16" s="32" t="s">
        <v>9</v>
      </c>
      <c r="P16" s="32" t="s">
        <v>12</v>
      </c>
      <c r="Q16" s="32" t="s">
        <v>14</v>
      </c>
    </row>
    <row r="17" spans="2:21" ht="14.4">
      <c r="B17" s="23">
        <v>115</v>
      </c>
      <c r="C17" s="23" t="s">
        <v>80</v>
      </c>
      <c r="D17" s="33">
        <v>35</v>
      </c>
      <c r="E17" s="33">
        <v>2</v>
      </c>
      <c r="F17" s="33">
        <v>18</v>
      </c>
      <c r="G17" s="23">
        <f t="shared" ref="G17:G25" si="0">E17*F17</f>
        <v>36</v>
      </c>
      <c r="K17" s="34">
        <v>0.33333333333333331</v>
      </c>
      <c r="L17" s="35"/>
      <c r="M17" s="35"/>
      <c r="N17" s="35"/>
      <c r="O17" s="35"/>
      <c r="P17" s="35"/>
      <c r="Q17" s="35"/>
      <c r="R17" s="36" t="s">
        <v>81</v>
      </c>
      <c r="S17" s="23">
        <v>2</v>
      </c>
      <c r="T17" s="23">
        <v>2</v>
      </c>
      <c r="U17" s="23">
        <f>S17-T17</f>
        <v>0</v>
      </c>
    </row>
    <row r="18" spans="2:21" ht="14.4">
      <c r="B18" s="23" t="s">
        <v>82</v>
      </c>
      <c r="C18" s="37" t="s">
        <v>83</v>
      </c>
      <c r="D18" s="38">
        <v>95</v>
      </c>
      <c r="E18" s="38">
        <v>6</v>
      </c>
      <c r="F18" s="38">
        <v>16</v>
      </c>
      <c r="G18" s="37">
        <f t="shared" si="0"/>
        <v>96</v>
      </c>
      <c r="I18" s="23" t="s">
        <v>84</v>
      </c>
      <c r="K18" s="34">
        <v>0.35416666666666669</v>
      </c>
      <c r="L18" s="35"/>
      <c r="M18" s="35"/>
      <c r="N18" s="35"/>
      <c r="O18" s="35"/>
      <c r="P18" s="35"/>
      <c r="Q18" s="35"/>
      <c r="R18" s="39" t="s">
        <v>83</v>
      </c>
    </row>
    <row r="19" spans="2:21" ht="14.4">
      <c r="B19" s="23">
        <v>500</v>
      </c>
      <c r="C19" s="23" t="s">
        <v>85</v>
      </c>
      <c r="D19" s="33">
        <v>149</v>
      </c>
      <c r="E19" s="33">
        <v>6</v>
      </c>
      <c r="F19" s="33">
        <v>25</v>
      </c>
      <c r="G19" s="23">
        <f t="shared" si="0"/>
        <v>150</v>
      </c>
      <c r="H19" s="33">
        <v>1</v>
      </c>
      <c r="I19" s="23" t="s">
        <v>86</v>
      </c>
      <c r="J19" s="23" t="s">
        <v>87</v>
      </c>
      <c r="K19" s="34">
        <v>0.375</v>
      </c>
      <c r="L19" s="35"/>
      <c r="M19" s="35"/>
      <c r="N19" s="35"/>
      <c r="O19" s="35"/>
      <c r="P19" s="35"/>
      <c r="Q19" s="35"/>
      <c r="R19" s="37" t="s">
        <v>85</v>
      </c>
      <c r="S19" s="23">
        <v>5</v>
      </c>
      <c r="T19" s="23">
        <v>5</v>
      </c>
      <c r="U19" s="23">
        <f t="shared" ref="U19:U22" si="1">S19-T19</f>
        <v>0</v>
      </c>
    </row>
    <row r="20" spans="2:21" ht="14.4">
      <c r="B20" s="23">
        <v>502</v>
      </c>
      <c r="C20" s="23" t="s">
        <v>88</v>
      </c>
      <c r="D20" s="33">
        <v>146</v>
      </c>
      <c r="E20" s="33">
        <v>6</v>
      </c>
      <c r="F20" s="33">
        <v>25</v>
      </c>
      <c r="G20" s="23">
        <f t="shared" si="0"/>
        <v>150</v>
      </c>
      <c r="K20" s="34">
        <v>0.39583333333333331</v>
      </c>
      <c r="L20" s="35"/>
      <c r="M20" s="35"/>
      <c r="N20" s="35"/>
      <c r="O20" s="35"/>
      <c r="P20" s="35"/>
      <c r="Q20" s="35"/>
      <c r="R20" s="40" t="s">
        <v>88</v>
      </c>
      <c r="S20" s="23">
        <v>6</v>
      </c>
      <c r="T20" s="23">
        <v>6</v>
      </c>
      <c r="U20" s="23">
        <f t="shared" si="1"/>
        <v>0</v>
      </c>
    </row>
    <row r="21" spans="2:21" ht="15.75" customHeight="1">
      <c r="B21" s="23">
        <v>505</v>
      </c>
      <c r="C21" s="23" t="s">
        <v>89</v>
      </c>
      <c r="D21" s="33">
        <v>203</v>
      </c>
      <c r="E21" s="33">
        <v>7</v>
      </c>
      <c r="F21" s="33">
        <v>29</v>
      </c>
      <c r="G21" s="23">
        <f t="shared" si="0"/>
        <v>203</v>
      </c>
      <c r="K21" s="34">
        <v>0.41666666666666702</v>
      </c>
      <c r="L21" s="35"/>
      <c r="M21" s="35"/>
      <c r="N21" s="65" t="s">
        <v>90</v>
      </c>
      <c r="O21" s="35"/>
      <c r="P21" s="35"/>
      <c r="Q21" s="35"/>
      <c r="R21" s="23" t="s">
        <v>89</v>
      </c>
      <c r="S21" s="23">
        <v>7</v>
      </c>
      <c r="T21" s="23">
        <v>7</v>
      </c>
      <c r="U21" s="23">
        <f t="shared" si="1"/>
        <v>0</v>
      </c>
    </row>
    <row r="22" spans="2:21" ht="15.75" customHeight="1">
      <c r="B22" s="23">
        <v>510</v>
      </c>
      <c r="C22" s="23" t="s">
        <v>91</v>
      </c>
      <c r="D22" s="33">
        <v>136</v>
      </c>
      <c r="E22" s="33">
        <v>5</v>
      </c>
      <c r="F22" s="33">
        <v>28</v>
      </c>
      <c r="G22" s="23">
        <f t="shared" si="0"/>
        <v>140</v>
      </c>
      <c r="K22" s="34">
        <v>0.4375</v>
      </c>
      <c r="L22" s="35"/>
      <c r="M22" s="35"/>
      <c r="N22" s="66"/>
      <c r="O22" s="35"/>
      <c r="P22" s="35"/>
      <c r="Q22" s="35"/>
      <c r="R22" s="23" t="s">
        <v>91</v>
      </c>
      <c r="S22" s="23">
        <v>5</v>
      </c>
      <c r="U22" s="23">
        <f t="shared" si="1"/>
        <v>5</v>
      </c>
    </row>
    <row r="23" spans="2:21" ht="15.75" customHeight="1">
      <c r="B23" s="23">
        <v>529</v>
      </c>
      <c r="C23" s="37" t="s">
        <v>92</v>
      </c>
      <c r="D23" s="38">
        <v>28</v>
      </c>
      <c r="E23" s="38">
        <v>3</v>
      </c>
      <c r="F23" s="38">
        <v>10</v>
      </c>
      <c r="G23" s="37">
        <f t="shared" si="0"/>
        <v>30</v>
      </c>
      <c r="I23" s="23" t="s">
        <v>93</v>
      </c>
      <c r="K23" s="34">
        <v>0.45833333333333298</v>
      </c>
      <c r="L23" s="35"/>
      <c r="M23" s="35"/>
      <c r="N23" s="66"/>
      <c r="O23" s="35"/>
      <c r="P23" s="35"/>
      <c r="Q23" s="75" t="s">
        <v>69</v>
      </c>
      <c r="R23" s="39" t="s">
        <v>92</v>
      </c>
    </row>
    <row r="24" spans="2:21" ht="15.75" customHeight="1">
      <c r="B24" s="23">
        <v>517</v>
      </c>
      <c r="C24" s="23" t="s">
        <v>94</v>
      </c>
      <c r="D24" s="33">
        <v>120</v>
      </c>
      <c r="E24" s="33">
        <v>5</v>
      </c>
      <c r="F24" s="33">
        <v>24</v>
      </c>
      <c r="G24" s="23">
        <f t="shared" si="0"/>
        <v>120</v>
      </c>
      <c r="K24" s="34">
        <v>0.47916666666666702</v>
      </c>
      <c r="L24" s="59" t="s">
        <v>67</v>
      </c>
      <c r="M24" s="60"/>
      <c r="N24" s="66"/>
      <c r="O24" s="59" t="s">
        <v>67</v>
      </c>
      <c r="P24" s="60"/>
      <c r="Q24" s="66"/>
      <c r="R24" s="41" t="s">
        <v>94</v>
      </c>
      <c r="S24" s="23">
        <v>5</v>
      </c>
      <c r="T24" s="23">
        <v>5</v>
      </c>
      <c r="U24" s="23">
        <f>S24-T24</f>
        <v>0</v>
      </c>
    </row>
    <row r="25" spans="2:21" ht="15.75" customHeight="1">
      <c r="B25" s="42">
        <v>523</v>
      </c>
      <c r="C25" s="42" t="s">
        <v>95</v>
      </c>
      <c r="D25" s="43">
        <v>127</v>
      </c>
      <c r="E25" s="43">
        <v>5</v>
      </c>
      <c r="F25" s="43">
        <v>26</v>
      </c>
      <c r="G25" s="42">
        <f t="shared" si="0"/>
        <v>130</v>
      </c>
      <c r="H25" s="23" t="s">
        <v>96</v>
      </c>
      <c r="K25" s="34">
        <v>0.5</v>
      </c>
      <c r="L25" s="61"/>
      <c r="M25" s="62"/>
      <c r="N25" s="66"/>
      <c r="O25" s="61"/>
      <c r="P25" s="62"/>
      <c r="Q25" s="66"/>
      <c r="R25" s="42"/>
    </row>
    <row r="26" spans="2:21" ht="15.75" customHeight="1">
      <c r="B26" s="23" t="s">
        <v>97</v>
      </c>
      <c r="K26" s="34">
        <v>0.52083333333333304</v>
      </c>
      <c r="L26" s="61"/>
      <c r="M26" s="62"/>
      <c r="N26" s="66"/>
      <c r="O26" s="61"/>
      <c r="P26" s="62"/>
      <c r="Q26" s="66"/>
    </row>
    <row r="27" spans="2:21" ht="15.75" customHeight="1">
      <c r="K27" s="34">
        <v>0.54166666666666696</v>
      </c>
      <c r="L27" s="63"/>
      <c r="M27" s="64"/>
      <c r="N27" s="67"/>
      <c r="O27" s="63"/>
      <c r="P27" s="64"/>
      <c r="Q27" s="66"/>
    </row>
    <row r="28" spans="2:21" ht="15.75" customHeight="1">
      <c r="E28" s="23">
        <f>SUM(E17:E27)</f>
        <v>45</v>
      </c>
      <c r="K28" s="34">
        <v>0.5625</v>
      </c>
      <c r="L28" s="35"/>
      <c r="M28" s="35"/>
      <c r="N28" s="35"/>
      <c r="O28" s="35"/>
      <c r="P28" s="35"/>
      <c r="Q28" s="66"/>
    </row>
    <row r="29" spans="2:21" ht="15.75" customHeight="1">
      <c r="E29" s="23">
        <f>E28-E23-E18-1</f>
        <v>35</v>
      </c>
      <c r="K29" s="34">
        <v>0.58333333333333304</v>
      </c>
      <c r="L29" s="35"/>
      <c r="M29" s="35"/>
      <c r="N29" s="44"/>
      <c r="O29" s="35"/>
      <c r="P29" s="65" t="s">
        <v>98</v>
      </c>
      <c r="Q29" s="67"/>
    </row>
    <row r="30" spans="2:21" ht="15.75" customHeight="1">
      <c r="K30" s="34">
        <v>0.60416666666666696</v>
      </c>
      <c r="L30" s="35"/>
      <c r="M30" s="35"/>
      <c r="N30" s="44"/>
      <c r="O30" s="35"/>
      <c r="P30" s="66"/>
      <c r="Q30" s="35"/>
      <c r="S30" s="23">
        <f>SUM(S17:S29)</f>
        <v>30</v>
      </c>
      <c r="T30" s="23">
        <f>U30</f>
        <v>5</v>
      </c>
      <c r="U30" s="23">
        <f>SUM(U17:U29)</f>
        <v>5</v>
      </c>
    </row>
    <row r="31" spans="2:21" ht="15.75" customHeight="1">
      <c r="K31" s="34">
        <v>0.625</v>
      </c>
      <c r="L31" s="35"/>
      <c r="M31" s="35"/>
      <c r="N31" s="44"/>
      <c r="O31" s="35"/>
      <c r="P31" s="66"/>
      <c r="Q31" s="35"/>
      <c r="S31" s="23">
        <v>17</v>
      </c>
    </row>
    <row r="32" spans="2:21" ht="15.75" customHeight="1">
      <c r="K32" s="34">
        <v>0.64583333333333337</v>
      </c>
      <c r="L32" s="65" t="s">
        <v>98</v>
      </c>
      <c r="M32" s="35"/>
      <c r="N32" s="45" t="s">
        <v>67</v>
      </c>
      <c r="O32" s="35"/>
      <c r="P32" s="66"/>
      <c r="Q32" s="35"/>
      <c r="S32" s="23">
        <f>S30-S31</f>
        <v>13</v>
      </c>
    </row>
    <row r="33" spans="11:17" ht="15.75" customHeight="1">
      <c r="K33" s="34">
        <v>0.66666666666666696</v>
      </c>
      <c r="L33" s="66"/>
      <c r="M33" s="35"/>
      <c r="N33" s="65" t="s">
        <v>99</v>
      </c>
      <c r="O33" s="35"/>
      <c r="P33" s="66"/>
      <c r="Q33" s="35"/>
    </row>
    <row r="34" spans="11:17" ht="15.75" customHeight="1">
      <c r="K34" s="34">
        <v>0.6875</v>
      </c>
      <c r="L34" s="67"/>
      <c r="M34" s="35"/>
      <c r="N34" s="66"/>
      <c r="O34" s="35"/>
      <c r="P34" s="66"/>
      <c r="Q34" s="35"/>
    </row>
    <row r="35" spans="11:17" ht="15.75" customHeight="1">
      <c r="K35" s="34">
        <v>0.70833333333333404</v>
      </c>
      <c r="L35" s="65" t="s">
        <v>100</v>
      </c>
      <c r="M35" s="35"/>
      <c r="N35" s="66"/>
      <c r="O35" s="35"/>
      <c r="P35" s="66"/>
      <c r="Q35" s="35"/>
    </row>
    <row r="36" spans="11:17" ht="15.75" customHeight="1">
      <c r="K36" s="34">
        <v>0.72916666666666696</v>
      </c>
      <c r="L36" s="66"/>
      <c r="M36" s="35"/>
      <c r="N36" s="66"/>
      <c r="O36" s="35"/>
      <c r="P36" s="67"/>
      <c r="Q36" s="35"/>
    </row>
    <row r="37" spans="11:17" ht="15.75" customHeight="1">
      <c r="K37" s="34">
        <v>0.75</v>
      </c>
      <c r="L37" s="66"/>
      <c r="M37" s="44"/>
      <c r="N37" s="66"/>
      <c r="O37" s="35"/>
      <c r="P37" s="65" t="s">
        <v>69</v>
      </c>
      <c r="Q37" s="35"/>
    </row>
    <row r="38" spans="11:17" ht="15.75" customHeight="1">
      <c r="K38" s="34">
        <v>0.77083333333333404</v>
      </c>
      <c r="L38" s="67"/>
      <c r="M38" s="44"/>
      <c r="N38" s="66"/>
      <c r="O38" s="35"/>
      <c r="P38" s="66"/>
      <c r="Q38" s="35"/>
    </row>
    <row r="39" spans="11:17" ht="15.75" customHeight="1">
      <c r="K39" s="34">
        <v>0.79166666666666696</v>
      </c>
      <c r="L39" s="44"/>
      <c r="M39" s="44"/>
      <c r="N39" s="66"/>
      <c r="O39" s="44"/>
      <c r="P39" s="66"/>
      <c r="Q39" s="35"/>
    </row>
    <row r="40" spans="11:17" ht="15.75" customHeight="1">
      <c r="K40" s="34">
        <v>0.812500000000001</v>
      </c>
      <c r="L40" s="44"/>
      <c r="M40" s="44"/>
      <c r="N40" s="66"/>
      <c r="O40" s="44"/>
      <c r="P40" s="66"/>
      <c r="Q40" s="35"/>
    </row>
    <row r="41" spans="11:17" ht="15.75" customHeight="1">
      <c r="K41" s="34">
        <v>0.83333333333333404</v>
      </c>
      <c r="L41" s="44"/>
      <c r="M41" s="44"/>
      <c r="N41" s="66"/>
      <c r="O41" s="44"/>
      <c r="P41" s="66"/>
      <c r="Q41" s="35"/>
    </row>
    <row r="42" spans="11:17" ht="15.75" customHeight="1">
      <c r="K42" s="34">
        <v>0.85416666666666696</v>
      </c>
      <c r="L42" s="44"/>
      <c r="M42" s="44"/>
      <c r="N42" s="66"/>
      <c r="O42" s="44"/>
      <c r="P42" s="66"/>
      <c r="Q42" s="35"/>
    </row>
    <row r="43" spans="11:17" ht="15.75" customHeight="1">
      <c r="K43" s="34">
        <v>0.875000000000001</v>
      </c>
      <c r="L43" s="44"/>
      <c r="M43" s="44"/>
      <c r="N43" s="66"/>
      <c r="O43" s="44"/>
      <c r="P43" s="66"/>
      <c r="Q43" s="35"/>
    </row>
    <row r="44" spans="11:17" ht="15.75" customHeight="1">
      <c r="K44" s="34">
        <v>0.89583333333333404</v>
      </c>
      <c r="L44" s="44"/>
      <c r="M44" s="44"/>
      <c r="N44" s="66"/>
      <c r="O44" s="44"/>
      <c r="P44" s="66"/>
      <c r="Q44" s="35"/>
    </row>
    <row r="45" spans="11:17" ht="15.75" customHeight="1">
      <c r="K45" s="34">
        <v>0.91666666666666696</v>
      </c>
      <c r="L45" s="44"/>
      <c r="M45" s="44"/>
      <c r="N45" s="67"/>
      <c r="O45" s="44"/>
      <c r="P45" s="67"/>
      <c r="Q45" s="35"/>
    </row>
    <row r="46" spans="11:17" ht="15.75" customHeight="1"/>
    <row r="47" spans="11:17" ht="15.75" customHeight="1"/>
    <row r="48" spans="1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P9:P10"/>
    <mergeCell ref="S9:S10"/>
    <mergeCell ref="N10:N11"/>
    <mergeCell ref="P11:P12"/>
    <mergeCell ref="Q11:Q12"/>
    <mergeCell ref="N12:N13"/>
    <mergeCell ref="Q6:Q7"/>
    <mergeCell ref="Q23:Q29"/>
    <mergeCell ref="R5:R6"/>
    <mergeCell ref="R7:R8"/>
    <mergeCell ref="R9:R10"/>
    <mergeCell ref="Q8:Q9"/>
    <mergeCell ref="O2:Q2"/>
    <mergeCell ref="R2:S2"/>
    <mergeCell ref="C3:C4"/>
    <mergeCell ref="R3:R4"/>
    <mergeCell ref="Q4:Q5"/>
    <mergeCell ref="O3:O4"/>
    <mergeCell ref="P3:P4"/>
    <mergeCell ref="N4:N5"/>
    <mergeCell ref="S4:S5"/>
    <mergeCell ref="O5:O6"/>
    <mergeCell ref="N6:N7"/>
    <mergeCell ref="O7:O8"/>
    <mergeCell ref="I7:I8"/>
    <mergeCell ref="I3:I4"/>
    <mergeCell ref="J3:J4"/>
    <mergeCell ref="H4:H5"/>
    <mergeCell ref="M9:M10"/>
    <mergeCell ref="N21:N27"/>
    <mergeCell ref="C2:E2"/>
    <mergeCell ref="F2:H2"/>
    <mergeCell ref="I2:K2"/>
    <mergeCell ref="L2:N2"/>
    <mergeCell ref="N8:N9"/>
    <mergeCell ref="I9:I10"/>
    <mergeCell ref="I11:I12"/>
    <mergeCell ref="K11:K12"/>
    <mergeCell ref="I5:I6"/>
    <mergeCell ref="H6:H7"/>
    <mergeCell ref="H8:H9"/>
    <mergeCell ref="J8:J9"/>
    <mergeCell ref="L3:L4"/>
    <mergeCell ref="M3:M4"/>
    <mergeCell ref="L5:L6"/>
    <mergeCell ref="M5:M6"/>
    <mergeCell ref="M7:M8"/>
    <mergeCell ref="L24:M27"/>
    <mergeCell ref="O24:P27"/>
    <mergeCell ref="P29:P36"/>
    <mergeCell ref="L32:L34"/>
    <mergeCell ref="N33:N45"/>
    <mergeCell ref="L35:L38"/>
    <mergeCell ref="P37:P45"/>
    <mergeCell ref="C7:C8"/>
    <mergeCell ref="C9:C10"/>
    <mergeCell ref="D3:D4"/>
    <mergeCell ref="F3:F4"/>
    <mergeCell ref="E4:E5"/>
    <mergeCell ref="C5:C6"/>
    <mergeCell ref="D5:D6"/>
    <mergeCell ref="F5:F6"/>
    <mergeCell ref="E8:E9"/>
    <mergeCell ref="F9:F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59765625" defaultRowHeight="15" customHeight="1"/>
  <cols>
    <col min="1" max="1" width="32.8984375" customWidth="1"/>
    <col min="2" max="4" width="9.3984375" customWidth="1"/>
    <col min="5" max="5" width="9.59765625" customWidth="1"/>
    <col min="6" max="7" width="9.3984375" customWidth="1"/>
    <col min="8" max="8" width="33.8984375" customWidth="1"/>
    <col min="9" max="26" width="9.3984375" customWidth="1"/>
  </cols>
  <sheetData>
    <row r="1" spans="1:10" ht="14.4">
      <c r="A1" s="86" t="s">
        <v>101</v>
      </c>
      <c r="B1" s="87"/>
      <c r="C1" s="87"/>
      <c r="D1" s="88"/>
      <c r="E1" s="46"/>
      <c r="F1" s="46"/>
      <c r="G1" s="46"/>
      <c r="H1" s="84" t="s">
        <v>102</v>
      </c>
      <c r="I1" s="85"/>
      <c r="J1" s="85"/>
    </row>
    <row r="2" spans="1:10" ht="14.4">
      <c r="A2" s="89" t="s">
        <v>103</v>
      </c>
      <c r="B2" s="87"/>
      <c r="C2" s="87"/>
      <c r="D2" s="88"/>
      <c r="E2" s="46"/>
      <c r="F2" s="46"/>
      <c r="G2" s="46"/>
      <c r="H2" s="47" t="s">
        <v>103</v>
      </c>
    </row>
    <row r="3" spans="1:10" ht="14.4">
      <c r="A3" s="7" t="s">
        <v>104</v>
      </c>
      <c r="B3" s="7">
        <v>1</v>
      </c>
      <c r="C3" s="7" t="s">
        <v>105</v>
      </c>
      <c r="D3" s="48" t="s">
        <v>106</v>
      </c>
      <c r="E3" s="46"/>
      <c r="F3" s="46"/>
      <c r="G3" s="46"/>
      <c r="H3" s="49"/>
    </row>
    <row r="4" spans="1:10" ht="13.8">
      <c r="A4" s="7" t="s">
        <v>107</v>
      </c>
      <c r="B4" s="7">
        <v>1</v>
      </c>
      <c r="C4" s="7" t="s">
        <v>108</v>
      </c>
      <c r="D4" s="48" t="s">
        <v>109</v>
      </c>
      <c r="E4" s="46"/>
      <c r="F4" s="46"/>
      <c r="G4" s="46"/>
    </row>
    <row r="5" spans="1:10" ht="13.8">
      <c r="A5" s="7" t="s">
        <v>110</v>
      </c>
      <c r="B5" s="7">
        <v>1</v>
      </c>
      <c r="C5" s="7" t="s">
        <v>105</v>
      </c>
      <c r="D5" s="48" t="s">
        <v>111</v>
      </c>
      <c r="E5" s="46"/>
      <c r="F5" s="46"/>
      <c r="G5" s="46"/>
    </row>
    <row r="6" spans="1:10" ht="13.8">
      <c r="A6" s="7" t="s">
        <v>112</v>
      </c>
      <c r="B6" s="7">
        <v>1</v>
      </c>
      <c r="C6" s="7" t="s">
        <v>113</v>
      </c>
      <c r="D6" s="48" t="s">
        <v>114</v>
      </c>
      <c r="E6" s="46"/>
      <c r="F6" s="46"/>
      <c r="G6" s="46"/>
    </row>
    <row r="7" spans="1:10" ht="14.4">
      <c r="A7" s="50"/>
      <c r="B7" s="50"/>
      <c r="C7" s="50"/>
      <c r="D7" s="50"/>
      <c r="E7" s="46"/>
      <c r="F7" s="46"/>
      <c r="G7" s="46"/>
    </row>
    <row r="8" spans="1:10" ht="14.4">
      <c r="A8" s="90" t="s">
        <v>115</v>
      </c>
      <c r="B8" s="87"/>
      <c r="C8" s="87"/>
      <c r="D8" s="88"/>
      <c r="E8" s="46"/>
      <c r="F8" s="46"/>
      <c r="G8" s="46"/>
      <c r="H8" s="47" t="s">
        <v>115</v>
      </c>
    </row>
    <row r="9" spans="1:10" ht="13.8">
      <c r="A9" s="7" t="s">
        <v>104</v>
      </c>
      <c r="B9" s="7">
        <v>4</v>
      </c>
      <c r="C9" s="7" t="s">
        <v>105</v>
      </c>
      <c r="D9" s="48" t="s">
        <v>116</v>
      </c>
      <c r="E9" s="46"/>
      <c r="F9" s="46"/>
      <c r="G9" s="46"/>
    </row>
    <row r="10" spans="1:10" ht="13.8">
      <c r="A10" s="7" t="s">
        <v>107</v>
      </c>
      <c r="B10" s="7">
        <v>3</v>
      </c>
      <c r="C10" s="7" t="s">
        <v>108</v>
      </c>
      <c r="D10" s="48" t="s">
        <v>117</v>
      </c>
      <c r="E10" s="46"/>
      <c r="F10" s="46"/>
      <c r="G10" s="46"/>
    </row>
    <row r="11" spans="1:10" ht="13.8">
      <c r="A11" s="7" t="s">
        <v>112</v>
      </c>
      <c r="B11" s="7">
        <v>2</v>
      </c>
      <c r="C11" s="7" t="s">
        <v>113</v>
      </c>
      <c r="D11" s="48" t="s">
        <v>118</v>
      </c>
      <c r="E11" s="46"/>
      <c r="F11" s="46"/>
      <c r="G11" s="46"/>
    </row>
    <row r="12" spans="1:10" ht="14.4">
      <c r="A12" s="50"/>
      <c r="B12" s="50"/>
      <c r="C12" s="50"/>
      <c r="D12" s="50"/>
      <c r="E12" s="46"/>
      <c r="F12" s="46"/>
      <c r="G12" s="46"/>
    </row>
    <row r="13" spans="1:10" ht="14.4">
      <c r="A13" s="90" t="s">
        <v>119</v>
      </c>
      <c r="B13" s="87"/>
      <c r="C13" s="87"/>
      <c r="D13" s="88"/>
      <c r="E13" s="46"/>
      <c r="F13" s="46"/>
      <c r="G13" s="46"/>
      <c r="H13" s="47" t="s">
        <v>119</v>
      </c>
    </row>
    <row r="14" spans="1:10" ht="13.8">
      <c r="A14" s="7" t="s">
        <v>112</v>
      </c>
      <c r="B14" s="7">
        <v>4</v>
      </c>
      <c r="C14" s="7" t="s">
        <v>105</v>
      </c>
      <c r="D14" s="48" t="s">
        <v>120</v>
      </c>
      <c r="E14" s="46"/>
      <c r="F14" s="46"/>
      <c r="G14" s="46"/>
    </row>
    <row r="15" spans="1:10" ht="13.8">
      <c r="A15" s="7" t="s">
        <v>121</v>
      </c>
      <c r="B15" s="7">
        <v>2</v>
      </c>
      <c r="C15" s="7" t="s">
        <v>105</v>
      </c>
      <c r="D15" s="48" t="s">
        <v>120</v>
      </c>
      <c r="E15" s="46"/>
      <c r="F15" s="46"/>
      <c r="G15" s="46"/>
    </row>
    <row r="16" spans="1:10" ht="13.8">
      <c r="A16" s="7" t="s">
        <v>122</v>
      </c>
      <c r="B16" s="7">
        <v>2</v>
      </c>
      <c r="C16" s="7" t="s">
        <v>123</v>
      </c>
      <c r="D16" s="48" t="s">
        <v>124</v>
      </c>
      <c r="E16" s="46"/>
      <c r="F16" s="46"/>
      <c r="G16" s="46"/>
    </row>
    <row r="17" spans="1:8" ht="13.8">
      <c r="A17" s="7" t="s">
        <v>122</v>
      </c>
      <c r="B17" s="7">
        <v>3</v>
      </c>
      <c r="C17" s="7" t="s">
        <v>125</v>
      </c>
      <c r="D17" s="48" t="s">
        <v>126</v>
      </c>
      <c r="E17" s="46"/>
      <c r="F17" s="46"/>
      <c r="G17" s="46"/>
    </row>
    <row r="18" spans="1:8" ht="13.8">
      <c r="A18" s="7" t="s">
        <v>127</v>
      </c>
      <c r="B18" s="7">
        <v>1</v>
      </c>
      <c r="C18" s="7" t="s">
        <v>128</v>
      </c>
      <c r="D18" s="48" t="s">
        <v>129</v>
      </c>
      <c r="E18" s="46"/>
      <c r="F18" s="46"/>
      <c r="G18" s="46"/>
    </row>
    <row r="19" spans="1:8" ht="14.4">
      <c r="A19" s="50"/>
      <c r="B19" s="50"/>
      <c r="C19" s="50"/>
      <c r="D19" s="50"/>
      <c r="E19" s="46"/>
      <c r="F19" s="46"/>
      <c r="G19" s="46"/>
    </row>
    <row r="20" spans="1:8" ht="14.4">
      <c r="A20" s="90" t="s">
        <v>130</v>
      </c>
      <c r="B20" s="87"/>
      <c r="C20" s="87"/>
      <c r="D20" s="88"/>
      <c r="E20" s="46"/>
      <c r="F20" s="46"/>
      <c r="G20" s="46"/>
      <c r="H20" s="47" t="s">
        <v>130</v>
      </c>
    </row>
    <row r="21" spans="1:8" ht="15.75" customHeight="1">
      <c r="A21" s="7" t="s">
        <v>107</v>
      </c>
      <c r="B21" s="7">
        <v>5</v>
      </c>
      <c r="C21" s="7" t="s">
        <v>131</v>
      </c>
      <c r="D21" s="48" t="s">
        <v>132</v>
      </c>
      <c r="E21" s="46"/>
      <c r="F21" s="46"/>
      <c r="G21" s="46"/>
    </row>
    <row r="22" spans="1:8" ht="15.75" customHeight="1">
      <c r="A22" s="7" t="s">
        <v>110</v>
      </c>
      <c r="B22" s="7">
        <v>3</v>
      </c>
      <c r="C22" s="7" t="s">
        <v>105</v>
      </c>
      <c r="D22" s="48" t="s">
        <v>133</v>
      </c>
      <c r="E22" s="46"/>
      <c r="F22" s="46"/>
      <c r="G22" s="46"/>
    </row>
    <row r="23" spans="1:8" ht="15.75" customHeight="1">
      <c r="A23" s="7" t="s">
        <v>122</v>
      </c>
      <c r="B23" s="7">
        <v>4</v>
      </c>
      <c r="C23" s="7" t="s">
        <v>123</v>
      </c>
      <c r="D23" s="48" t="s">
        <v>124</v>
      </c>
      <c r="E23" s="46"/>
      <c r="F23" s="46"/>
      <c r="G23" s="46"/>
    </row>
    <row r="24" spans="1:8" ht="15.75" customHeight="1">
      <c r="A24" s="7" t="s">
        <v>127</v>
      </c>
      <c r="B24" s="7">
        <v>2</v>
      </c>
      <c r="C24" s="7" t="s">
        <v>105</v>
      </c>
      <c r="D24" s="48" t="s">
        <v>134</v>
      </c>
      <c r="E24" s="46"/>
      <c r="F24" s="46"/>
      <c r="G24" s="46"/>
    </row>
    <row r="25" spans="1:8" ht="15.75" customHeight="1">
      <c r="A25" s="7" t="s">
        <v>135</v>
      </c>
      <c r="B25" s="7">
        <v>1</v>
      </c>
      <c r="C25" s="7" t="s">
        <v>136</v>
      </c>
      <c r="D25" s="51">
        <v>44145</v>
      </c>
      <c r="E25" s="46"/>
      <c r="F25" s="46"/>
      <c r="G25" s="46"/>
    </row>
    <row r="26" spans="1:8" ht="15.75" customHeight="1">
      <c r="A26" s="50"/>
      <c r="B26" s="50"/>
      <c r="C26" s="50"/>
      <c r="D26" s="50"/>
      <c r="E26" s="46"/>
      <c r="F26" s="46"/>
      <c r="G26" s="46"/>
    </row>
    <row r="27" spans="1:8" ht="15.75" customHeight="1">
      <c r="A27" s="90" t="s">
        <v>137</v>
      </c>
      <c r="B27" s="87"/>
      <c r="C27" s="87"/>
      <c r="D27" s="88"/>
      <c r="E27" s="46"/>
      <c r="F27" s="46"/>
      <c r="G27" s="46"/>
      <c r="H27" s="47" t="s">
        <v>137</v>
      </c>
    </row>
    <row r="28" spans="1:8" ht="15.75" customHeight="1">
      <c r="A28" s="7" t="s">
        <v>107</v>
      </c>
      <c r="B28" s="7">
        <v>7</v>
      </c>
      <c r="C28" s="7" t="s">
        <v>131</v>
      </c>
      <c r="D28" s="48" t="s">
        <v>117</v>
      </c>
      <c r="E28" s="46"/>
      <c r="F28" s="46"/>
      <c r="G28" s="46"/>
    </row>
    <row r="29" spans="1:8" ht="15.75" customHeight="1">
      <c r="A29" s="7" t="s">
        <v>112</v>
      </c>
      <c r="B29" s="7">
        <v>6</v>
      </c>
      <c r="C29" s="7" t="s">
        <v>105</v>
      </c>
      <c r="D29" s="48" t="s">
        <v>120</v>
      </c>
      <c r="E29" s="46"/>
      <c r="F29" s="46"/>
      <c r="G29" s="46"/>
    </row>
    <row r="30" spans="1:8" ht="15.75" customHeight="1">
      <c r="A30" s="7" t="s">
        <v>122</v>
      </c>
      <c r="B30" s="7">
        <v>5</v>
      </c>
      <c r="C30" s="7" t="s">
        <v>123</v>
      </c>
      <c r="D30" s="48" t="s">
        <v>138</v>
      </c>
      <c r="E30" s="46"/>
      <c r="F30" s="46"/>
      <c r="G30" s="46"/>
    </row>
    <row r="31" spans="1:8" ht="15.75" customHeight="1">
      <c r="A31" s="7" t="s">
        <v>135</v>
      </c>
      <c r="B31" s="7">
        <v>2</v>
      </c>
      <c r="C31" s="7" t="s">
        <v>105</v>
      </c>
      <c r="D31" s="51">
        <v>44145</v>
      </c>
      <c r="E31" s="46"/>
      <c r="F31" s="46"/>
      <c r="G31" s="46"/>
    </row>
    <row r="32" spans="1:8" ht="15.75" customHeight="1">
      <c r="A32" s="7" t="s">
        <v>135</v>
      </c>
      <c r="B32" s="7">
        <v>3</v>
      </c>
      <c r="C32" s="7" t="s">
        <v>108</v>
      </c>
      <c r="D32" s="51">
        <v>44146</v>
      </c>
      <c r="E32" s="46"/>
      <c r="F32" s="46"/>
      <c r="G32" s="46"/>
    </row>
    <row r="33" spans="1:8" ht="15.75" customHeight="1">
      <c r="A33" s="50"/>
      <c r="B33" s="50"/>
      <c r="C33" s="50"/>
      <c r="D33" s="50"/>
      <c r="E33" s="46"/>
      <c r="F33" s="46"/>
      <c r="G33" s="46"/>
    </row>
    <row r="34" spans="1:8" ht="15.75" customHeight="1">
      <c r="A34" s="90" t="s">
        <v>139</v>
      </c>
      <c r="B34" s="87"/>
      <c r="C34" s="87"/>
      <c r="D34" s="88"/>
      <c r="E34" s="46"/>
      <c r="F34" s="46"/>
      <c r="G34" s="46"/>
      <c r="H34" s="47" t="s">
        <v>139</v>
      </c>
    </row>
    <row r="35" spans="1:8" ht="15.75" customHeight="1">
      <c r="A35" s="7" t="s">
        <v>110</v>
      </c>
      <c r="B35" s="7">
        <v>6</v>
      </c>
      <c r="C35" s="7" t="s">
        <v>131</v>
      </c>
      <c r="D35" s="48" t="s">
        <v>140</v>
      </c>
      <c r="E35" s="46"/>
      <c r="F35" s="46"/>
      <c r="G35" s="46"/>
    </row>
    <row r="36" spans="1:8" ht="15.75" customHeight="1"/>
    <row r="37" spans="1:8" ht="15.75" customHeight="1"/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0:D20"/>
    <mergeCell ref="A27:D27"/>
    <mergeCell ref="A34:D34"/>
    <mergeCell ref="H1:J1"/>
    <mergeCell ref="A1:D1"/>
    <mergeCell ref="A2:D2"/>
    <mergeCell ref="A8:D8"/>
    <mergeCell ref="A13:D1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528116065572</dc:creator>
  <cp:lastModifiedBy>Alberto Hernandez</cp:lastModifiedBy>
  <dcterms:created xsi:type="dcterms:W3CDTF">2020-08-29T21:14:53Z</dcterms:created>
  <dcterms:modified xsi:type="dcterms:W3CDTF">2020-09-12T05:15:47Z</dcterms:modified>
</cp:coreProperties>
</file>