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市川航\Documents\2020_training\day20\"/>
    </mc:Choice>
  </mc:AlternateContent>
  <xr:revisionPtr revIDLastSave="0" documentId="13_ncr:1_{8B23EBFB-696D-48E7-B0F8-BB7780AC41B0}" xr6:coauthVersionLast="45" xr6:coauthVersionMax="45" xr10:uidLastSave="{00000000-0000-0000-0000-000000000000}"/>
  <bookViews>
    <workbookView xWindow="4575" yWindow="2865" windowWidth="21600" windowHeight="11385" firstSheet="2" activeTab="4" xr2:uid="{00000000-000D-0000-FFFF-FFFF00000000}"/>
  </bookViews>
  <sheets>
    <sheet name="処理機能記述書" sheetId="1" r:id="rId1"/>
    <sheet name="アクティビティ図" sheetId="2" r:id="rId2"/>
    <sheet name="シーケンス図" sheetId="3" r:id="rId3"/>
    <sheet name="画面詳細項目" sheetId="4" r:id="rId4"/>
    <sheet name="DB物理設計書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5" l="1"/>
  <c r="C30" i="5"/>
  <c r="C21" i="5"/>
</calcChain>
</file>

<file path=xl/sharedStrings.xml><?xml version="1.0" encoding="utf-8"?>
<sst xmlns="http://schemas.openxmlformats.org/spreadsheetml/2006/main" count="122" uniqueCount="89">
  <si>
    <t>処理番号</t>
    <rPh sb="0" eb="4">
      <t>ショリバンゴウ</t>
    </rPh>
    <phoneticPr fontId="1"/>
  </si>
  <si>
    <t>処理名</t>
    <rPh sb="0" eb="2">
      <t>ショリ</t>
    </rPh>
    <rPh sb="2" eb="3">
      <t>メイ</t>
    </rPh>
    <phoneticPr fontId="1"/>
  </si>
  <si>
    <t>ログイン</t>
    <phoneticPr fontId="1"/>
  </si>
  <si>
    <t>入力情報</t>
    <rPh sb="0" eb="2">
      <t>ニュウリョク</t>
    </rPh>
    <rPh sb="2" eb="4">
      <t>ジョウホウ</t>
    </rPh>
    <phoneticPr fontId="1"/>
  </si>
  <si>
    <t>処理内容</t>
    <rPh sb="0" eb="2">
      <t>ショリ</t>
    </rPh>
    <rPh sb="2" eb="4">
      <t>ナイヨウ</t>
    </rPh>
    <phoneticPr fontId="1"/>
  </si>
  <si>
    <t>出力情報</t>
    <rPh sb="0" eb="4">
      <t>シュツリョクジョウホウ</t>
    </rPh>
    <phoneticPr fontId="1"/>
  </si>
  <si>
    <t>■メールアドレス
■パスワード
■クリック操作</t>
    <rPh sb="21" eb="23">
      <t>ソウサ</t>
    </rPh>
    <phoneticPr fontId="1"/>
  </si>
  <si>
    <t>■メールアドレスとパスワードを入力し、ボタンをクリックすると情報をデータベースへ照合し、ホームページへ画面遷移する。
１．バリデーションチェック
①メールアドレス・パスワードの未入力チェック
②パスワードが２０文字以内かチェック
2.　フォーム情報の送信
①入力されたメールアドレスとパスワードをAPIに送る？
3.　データベースとの照会
①メールアドレスとパスワードを用いてユーザ情報を抽出する
4.　照合結果の送信
①照合結果(成功・失敗)を送信する。
5.　ログイン処理
①照合結果により以下の処理を行う
　成功→ホームページへ画面遷移
　失敗→ログイン画面にエラーを表示</t>
    <rPh sb="15" eb="17">
      <t>ニュウリョク</t>
    </rPh>
    <rPh sb="30" eb="32">
      <t>ジョウホウ</t>
    </rPh>
    <rPh sb="40" eb="42">
      <t>ショウゴウ</t>
    </rPh>
    <rPh sb="51" eb="55">
      <t>ガメンセンイ</t>
    </rPh>
    <rPh sb="89" eb="92">
      <t>ミニュウリョク</t>
    </rPh>
    <rPh sb="106" eb="108">
      <t>モジ</t>
    </rPh>
    <rPh sb="108" eb="110">
      <t>イナイ</t>
    </rPh>
    <rPh sb="124" eb="126">
      <t>ジョウホウ</t>
    </rPh>
    <rPh sb="127" eb="129">
      <t>ソウシン</t>
    </rPh>
    <rPh sb="131" eb="133">
      <t>ニュウリョク</t>
    </rPh>
    <rPh sb="154" eb="155">
      <t>オク</t>
    </rPh>
    <rPh sb="170" eb="172">
      <t>ショウカイ</t>
    </rPh>
    <rPh sb="188" eb="189">
      <t>モチ</t>
    </rPh>
    <rPh sb="194" eb="196">
      <t>ジョウホウ</t>
    </rPh>
    <rPh sb="197" eb="199">
      <t>チュウシュツ</t>
    </rPh>
    <rPh sb="206" eb="210">
      <t>ショウゴウケッカ</t>
    </rPh>
    <rPh sb="211" eb="213">
      <t>ソウシン</t>
    </rPh>
    <rPh sb="215" eb="217">
      <t>ショウゴウ</t>
    </rPh>
    <rPh sb="217" eb="219">
      <t>ケッカ</t>
    </rPh>
    <rPh sb="220" eb="222">
      <t>セイコウ</t>
    </rPh>
    <rPh sb="223" eb="225">
      <t>シッパイ</t>
    </rPh>
    <rPh sb="227" eb="229">
      <t>ソウシン</t>
    </rPh>
    <rPh sb="241" eb="243">
      <t>ショリ</t>
    </rPh>
    <rPh sb="245" eb="247">
      <t>ショウゴウ</t>
    </rPh>
    <rPh sb="247" eb="249">
      <t>ケッカ</t>
    </rPh>
    <rPh sb="252" eb="254">
      <t>イカ</t>
    </rPh>
    <rPh sb="255" eb="257">
      <t>ショリ</t>
    </rPh>
    <rPh sb="258" eb="259">
      <t>オコナ</t>
    </rPh>
    <rPh sb="262" eb="264">
      <t>セイコウ</t>
    </rPh>
    <rPh sb="272" eb="276">
      <t>ガメンセンイ</t>
    </rPh>
    <rPh sb="278" eb="280">
      <t>シッパイ</t>
    </rPh>
    <rPh sb="285" eb="287">
      <t>ガメン</t>
    </rPh>
    <rPh sb="292" eb="294">
      <t>ヒョウジ</t>
    </rPh>
    <phoneticPr fontId="1"/>
  </si>
  <si>
    <t>■フォーム未入力によるバリデーションエラーの出力
■パスワード２０文字以上入力によるバリデーションエラーの出力
■データベース照合失敗によるエラーの出力
■データベース照合成功によって遷移するホームページ画面</t>
    <rPh sb="5" eb="8">
      <t>ミニュウリョク</t>
    </rPh>
    <rPh sb="22" eb="24">
      <t>シュツリョク</t>
    </rPh>
    <rPh sb="34" eb="36">
      <t>モジ</t>
    </rPh>
    <rPh sb="36" eb="38">
      <t>イジョウ</t>
    </rPh>
    <rPh sb="38" eb="40">
      <t>ニュウリョク</t>
    </rPh>
    <rPh sb="54" eb="56">
      <t>シュツリョク</t>
    </rPh>
    <rPh sb="65" eb="67">
      <t>ショウゴウ</t>
    </rPh>
    <rPh sb="67" eb="69">
      <t>シッパイ</t>
    </rPh>
    <rPh sb="76" eb="78">
      <t>シュツリョク</t>
    </rPh>
    <rPh sb="87" eb="89">
      <t>ショウゴウ</t>
    </rPh>
    <rPh sb="89" eb="91">
      <t>セイコウ</t>
    </rPh>
    <rPh sb="95" eb="97">
      <t>センイ</t>
    </rPh>
    <rPh sb="105" eb="107">
      <t>ガメン</t>
    </rPh>
    <phoneticPr fontId="1"/>
  </si>
  <si>
    <t>システム名</t>
    <rPh sb="4" eb="5">
      <t>メイ</t>
    </rPh>
    <phoneticPr fontId="1"/>
  </si>
  <si>
    <t>システム名</t>
    <rPh sb="4" eb="5">
      <t>メイ</t>
    </rPh>
    <phoneticPr fontId="2"/>
  </si>
  <si>
    <t>day20_設計課題</t>
    <phoneticPr fontId="1"/>
  </si>
  <si>
    <t>day20_設計課題</t>
    <phoneticPr fontId="2"/>
  </si>
  <si>
    <t>No</t>
    <phoneticPr fontId="2"/>
  </si>
  <si>
    <t>ユーザ区分</t>
    <rPh sb="3" eb="5">
      <t>クブン</t>
    </rPh>
    <phoneticPr fontId="2"/>
  </si>
  <si>
    <t>画面名</t>
    <rPh sb="0" eb="2">
      <t>ガメン</t>
    </rPh>
    <rPh sb="2" eb="3">
      <t>メイ</t>
    </rPh>
    <phoneticPr fontId="2"/>
  </si>
  <si>
    <t>画面概要</t>
    <rPh sb="0" eb="2">
      <t>ガメン</t>
    </rPh>
    <rPh sb="2" eb="4">
      <t>ガイヨウ</t>
    </rPh>
    <phoneticPr fontId="2"/>
  </si>
  <si>
    <t>備考</t>
    <rPh sb="0" eb="2">
      <t>ビコウ</t>
    </rPh>
    <phoneticPr fontId="1"/>
  </si>
  <si>
    <t>備考</t>
    <rPh sb="0" eb="2">
      <t>ビコウ</t>
    </rPh>
    <phoneticPr fontId="2"/>
  </si>
  <si>
    <t>共通</t>
    <rPh sb="0" eb="2">
      <t>キョウツウ</t>
    </rPh>
    <phoneticPr fontId="2"/>
  </si>
  <si>
    <t>ログイン画面</t>
    <rPh sb="4" eb="6">
      <t>ガメン</t>
    </rPh>
    <phoneticPr fontId="2"/>
  </si>
  <si>
    <t>ロゴの表示、メールアドレスとパスワードの入力フォーム、ログインボタンを表示する</t>
    <rPh sb="3" eb="5">
      <t>ヒョウジ</t>
    </rPh>
    <rPh sb="20" eb="22">
      <t>ニュウリョク</t>
    </rPh>
    <rPh sb="35" eb="37">
      <t>ヒョウジ</t>
    </rPh>
    <phoneticPr fontId="2"/>
  </si>
  <si>
    <t>フォーム入力とログインボタンクリック後、正しいユーザアカウントと承認されたらホームページへ画面遷移する。</t>
    <rPh sb="4" eb="6">
      <t>ニュウリョク</t>
    </rPh>
    <rPh sb="18" eb="19">
      <t>ゴ</t>
    </rPh>
    <rPh sb="20" eb="21">
      <t>タダ</t>
    </rPh>
    <rPh sb="32" eb="34">
      <t>ショウニン</t>
    </rPh>
    <rPh sb="45" eb="47">
      <t>ガメン</t>
    </rPh>
    <rPh sb="47" eb="49">
      <t>センイ</t>
    </rPh>
    <phoneticPr fontId="2"/>
  </si>
  <si>
    <t>ユーザ</t>
    <phoneticPr fontId="2"/>
  </si>
  <si>
    <t>ホームページ画面</t>
    <rPh sb="6" eb="8">
      <t>ガメン</t>
    </rPh>
    <phoneticPr fontId="2"/>
  </si>
  <si>
    <t>ロゴの表示、「こんにちは、xxxx(ユーザ名)」の表示、ログアウトボタンの表示</t>
    <rPh sb="3" eb="5">
      <t>ヒョウジ</t>
    </rPh>
    <rPh sb="21" eb="22">
      <t>メイ</t>
    </rPh>
    <rPh sb="25" eb="27">
      <t>ヒョウジ</t>
    </rPh>
    <rPh sb="37" eb="39">
      <t>ヒョウジ</t>
    </rPh>
    <phoneticPr fontId="2"/>
  </si>
  <si>
    <t>ログアウトボタンクリック後はログイン画面へ画面遷移する</t>
    <rPh sb="12" eb="13">
      <t>ゴ</t>
    </rPh>
    <rPh sb="18" eb="20">
      <t>ガメン</t>
    </rPh>
    <rPh sb="21" eb="23">
      <t>ガメン</t>
    </rPh>
    <rPh sb="23" eb="25">
      <t>センイ</t>
    </rPh>
    <phoneticPr fontId="2"/>
  </si>
  <si>
    <t>No</t>
    <phoneticPr fontId="2"/>
  </si>
  <si>
    <t>画面名</t>
    <rPh sb="0" eb="2">
      <t>ガメン</t>
    </rPh>
    <rPh sb="2" eb="3">
      <t>メイ</t>
    </rPh>
    <phoneticPr fontId="2"/>
  </si>
  <si>
    <t>識別No</t>
    <phoneticPr fontId="2"/>
  </si>
  <si>
    <t>画面部品の種類</t>
    <rPh sb="0" eb="2">
      <t>ガメン</t>
    </rPh>
    <rPh sb="2" eb="4">
      <t>ブヒン</t>
    </rPh>
    <rPh sb="5" eb="7">
      <t>シュルイ</t>
    </rPh>
    <phoneticPr fontId="2"/>
  </si>
  <si>
    <t>概要</t>
    <rPh sb="0" eb="2">
      <t>ガイヨウ</t>
    </rPh>
    <phoneticPr fontId="2"/>
  </si>
  <si>
    <t>ログイン画面</t>
    <rPh sb="4" eb="6">
      <t>ガメン</t>
    </rPh>
    <phoneticPr fontId="2"/>
  </si>
  <si>
    <t>①</t>
    <phoneticPr fontId="2"/>
  </si>
  <si>
    <t>ロゴの表示</t>
    <rPh sb="3" eb="5">
      <t>ヒョウジ</t>
    </rPh>
    <phoneticPr fontId="2"/>
  </si>
  <si>
    <t>②</t>
    <phoneticPr fontId="2"/>
  </si>
  <si>
    <t>テキストボックス</t>
    <phoneticPr fontId="2"/>
  </si>
  <si>
    <t>メールアドレス入力フォーム</t>
    <rPh sb="7" eb="9">
      <t>ニュウリョク</t>
    </rPh>
    <phoneticPr fontId="2"/>
  </si>
  <si>
    <t>③</t>
    <phoneticPr fontId="2"/>
  </si>
  <si>
    <t>パスワード入力フォーム</t>
    <rPh sb="5" eb="7">
      <t>ニュウリョク</t>
    </rPh>
    <phoneticPr fontId="2"/>
  </si>
  <si>
    <t>④</t>
    <phoneticPr fontId="2"/>
  </si>
  <si>
    <t>ボタン</t>
  </si>
  <si>
    <t>ログインボタン</t>
    <phoneticPr fontId="2"/>
  </si>
  <si>
    <t>操作説明</t>
    <rPh sb="0" eb="2">
      <t>ソウサ</t>
    </rPh>
    <rPh sb="2" eb="4">
      <t>セツメイ</t>
    </rPh>
    <phoneticPr fontId="2"/>
  </si>
  <si>
    <t>1. メールアドレスを入力。
2. パスワードを入力。
3. メールアドレスとパスワードを入力後、「ログイン」ボタンをクリック。</t>
    <rPh sb="11" eb="13">
      <t>ニュウリョク</t>
    </rPh>
    <rPh sb="24" eb="26">
      <t>ニュウリョク</t>
    </rPh>
    <rPh sb="45" eb="47">
      <t>ニュウリョク</t>
    </rPh>
    <rPh sb="47" eb="48">
      <t>ゴ</t>
    </rPh>
    <phoneticPr fontId="2"/>
  </si>
  <si>
    <t>ユーザ区分</t>
    <rPh sb="3" eb="5">
      <t>クブン</t>
    </rPh>
    <phoneticPr fontId="2"/>
  </si>
  <si>
    <t>画面部品の種類</t>
    <phoneticPr fontId="2"/>
  </si>
  <si>
    <t>ユーザ</t>
    <phoneticPr fontId="2"/>
  </si>
  <si>
    <t>ホームページ画面</t>
    <rPh sb="6" eb="8">
      <t>ガメン</t>
    </rPh>
    <phoneticPr fontId="2"/>
  </si>
  <si>
    <t>ログアウトボタン</t>
    <phoneticPr fontId="2"/>
  </si>
  <si>
    <t>1. 「ログアウト」ボタンをクリック。</t>
    <phoneticPr fontId="2"/>
  </si>
  <si>
    <t>ユーザへメッセージを表示</t>
    <phoneticPr fontId="1"/>
  </si>
  <si>
    <t>ボタンをクリックしてログアウトが可能</t>
    <phoneticPr fontId="1"/>
  </si>
  <si>
    <t>ボタン</t>
    <phoneticPr fontId="1"/>
  </si>
  <si>
    <t>接続情報</t>
    <rPh sb="0" eb="2">
      <t>セツゾク</t>
    </rPh>
    <rPh sb="2" eb="4">
      <t>ジョウホウ</t>
    </rPh>
    <phoneticPr fontId="1"/>
  </si>
  <si>
    <t>ホスト</t>
    <phoneticPr fontId="1"/>
  </si>
  <si>
    <t>ポート番号</t>
  </si>
  <si>
    <t>パスワード</t>
    <phoneticPr fontId="1"/>
  </si>
  <si>
    <t>ユーザ名</t>
    <rPh sb="3" eb="4">
      <t>メイ</t>
    </rPh>
    <phoneticPr fontId="1"/>
  </si>
  <si>
    <t>データベース名</t>
    <rPh sb="6" eb="7">
      <t>メイ</t>
    </rPh>
    <phoneticPr fontId="1"/>
  </si>
  <si>
    <t>データベース構成</t>
    <rPh sb="6" eb="8">
      <t>コウセイ</t>
    </rPh>
    <phoneticPr fontId="1"/>
  </si>
  <si>
    <t>loginSite</t>
    <phoneticPr fontId="1"/>
  </si>
  <si>
    <t>Ichikawa</t>
    <phoneticPr fontId="1"/>
  </si>
  <si>
    <t>p0ladm1n</t>
    <phoneticPr fontId="1"/>
  </si>
  <si>
    <t>127.0.0.1</t>
    <phoneticPr fontId="1"/>
  </si>
  <si>
    <t>安全率</t>
    <rPh sb="0" eb="3">
      <t>アンゼンリツ</t>
    </rPh>
    <phoneticPr fontId="1"/>
  </si>
  <si>
    <t>レコード件数</t>
    <rPh sb="4" eb="6">
      <t>ケンスウ</t>
    </rPh>
    <phoneticPr fontId="1"/>
  </si>
  <si>
    <t>平均行サイズ</t>
    <rPh sb="0" eb="2">
      <t>ヘイキン</t>
    </rPh>
    <rPh sb="2" eb="3">
      <t>ギョウ</t>
    </rPh>
    <phoneticPr fontId="1"/>
  </si>
  <si>
    <t>バイト</t>
    <phoneticPr fontId="1"/>
  </si>
  <si>
    <t>テーブル容量概算</t>
  </si>
  <si>
    <t>MB</t>
  </si>
  <si>
    <t>項目</t>
    <rPh sb="0" eb="2">
      <t>コウモク</t>
    </rPh>
    <phoneticPr fontId="1"/>
  </si>
  <si>
    <t>値</t>
    <rPh sb="0" eb="1">
      <t>アタイ</t>
    </rPh>
    <phoneticPr fontId="1"/>
  </si>
  <si>
    <t>研修向けにレコード件数の値を1000件に設定</t>
    <rPh sb="0" eb="2">
      <t>ケンシュウ</t>
    </rPh>
    <rPh sb="2" eb="3">
      <t>ム</t>
    </rPh>
    <rPh sb="9" eb="11">
      <t>ケンスウ</t>
    </rPh>
    <rPh sb="12" eb="13">
      <t>アタイ</t>
    </rPh>
    <rPh sb="18" eb="19">
      <t>ケン</t>
    </rPh>
    <rPh sb="20" eb="22">
      <t>セッテイ</t>
    </rPh>
    <phoneticPr fontId="1"/>
  </si>
  <si>
    <t>1.2が一般的であり、研修ではこの値で十分と判断</t>
    <rPh sb="4" eb="7">
      <t>イッパンテキ</t>
    </rPh>
    <rPh sb="11" eb="13">
      <t>ケンシュウ</t>
    </rPh>
    <rPh sb="17" eb="18">
      <t>アタイ</t>
    </rPh>
    <rPh sb="19" eb="21">
      <t>ジュウブン</t>
    </rPh>
    <rPh sb="22" eb="24">
      <t>ハンダン</t>
    </rPh>
    <phoneticPr fontId="1"/>
  </si>
  <si>
    <t>ユーザID(INT)+名前(VARCHAR(60))+メールアドレス(VARCHAR(255))+パスワード(VARCHAR(20))
平均データ容量にて見積もる
2+(40+4)+(70+4)+(20+4)=144</t>
    <phoneticPr fontId="1"/>
  </si>
  <si>
    <t>ページ・サイズ</t>
    <phoneticPr fontId="1"/>
  </si>
  <si>
    <t>平均行サイズ</t>
    <rPh sb="0" eb="3">
      <t>ヘイキンギョウ</t>
    </rPh>
    <phoneticPr fontId="1"/>
  </si>
  <si>
    <t>計算式</t>
    <rPh sb="0" eb="3">
      <t>ケイサンシキ</t>
    </rPh>
    <phoneticPr fontId="1"/>
  </si>
  <si>
    <t>1ページあたりの行数</t>
    <rPh sb="8" eb="10">
      <t>ギョウスウ</t>
    </rPh>
    <phoneticPr fontId="1"/>
  </si>
  <si>
    <t>(ページサイズ/(平均行サイズ+10))=1ページあたりの行数</t>
    <rPh sb="9" eb="12">
      <t>ヘイキンギョウ</t>
    </rPh>
    <rPh sb="29" eb="31">
      <t>ギョウスウ</t>
    </rPh>
    <phoneticPr fontId="1"/>
  </si>
  <si>
    <t>四捨五入して27</t>
    <rPh sb="0" eb="4">
      <t>シシャゴニュウ</t>
    </rPh>
    <phoneticPr fontId="1"/>
  </si>
  <si>
    <t>4KB</t>
    <phoneticPr fontId="1"/>
  </si>
  <si>
    <t>計算式</t>
    <rPh sb="0" eb="2">
      <t>ケイサン</t>
    </rPh>
    <rPh sb="2" eb="3">
      <t>シキ</t>
    </rPh>
    <phoneticPr fontId="1"/>
  </si>
  <si>
    <t>必要ページ数</t>
    <rPh sb="0" eb="2">
      <t>ヒツヨウ</t>
    </rPh>
    <rPh sb="5" eb="6">
      <t>スウ</t>
    </rPh>
    <phoneticPr fontId="1"/>
  </si>
  <si>
    <t>(レコード件数/1ページあたりの行数)*安全率=必要ページ数</t>
    <rPh sb="5" eb="7">
      <t>ケンスウ</t>
    </rPh>
    <rPh sb="16" eb="18">
      <t>ギョウスウ</t>
    </rPh>
    <rPh sb="20" eb="23">
      <t>アンゼンリツ</t>
    </rPh>
    <rPh sb="24" eb="26">
      <t>ヒツヨウ</t>
    </rPh>
    <rPh sb="29" eb="30">
      <t>スウ</t>
    </rPh>
    <phoneticPr fontId="1"/>
  </si>
  <si>
    <t>四捨五入して44</t>
    <rPh sb="0" eb="4">
      <t>シシャゴニュウ</t>
    </rPh>
    <phoneticPr fontId="1"/>
  </si>
  <si>
    <t>必要ページ数の計算</t>
    <rPh sb="0" eb="2">
      <t>ヒツヨウ</t>
    </rPh>
    <rPh sb="5" eb="6">
      <t>スウ</t>
    </rPh>
    <rPh sb="7" eb="9">
      <t>ケイサン</t>
    </rPh>
    <phoneticPr fontId="1"/>
  </si>
  <si>
    <t>テーブル容量の見積もり</t>
    <rPh sb="4" eb="6">
      <t>ヨウリョウ</t>
    </rPh>
    <rPh sb="7" eb="9">
      <t>ミツ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</si>
</sst>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5</xdr:row>
      <xdr:rowOff>209550</xdr:rowOff>
    </xdr:from>
    <xdr:to>
      <xdr:col>18</xdr:col>
      <xdr:colOff>220794</xdr:colOff>
      <xdr:row>18</xdr:row>
      <xdr:rowOff>67087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5C74C2-A206-4C10-85C6-D500783E9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400175"/>
          <a:ext cx="12317544" cy="2953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16</xdr:col>
      <xdr:colOff>325330</xdr:colOff>
      <xdr:row>27</xdr:row>
      <xdr:rowOff>229495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CCC7F2C-49BE-44DF-B13A-EF0E7F39F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47650"/>
          <a:ext cx="10602805" cy="6411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18</xdr:row>
      <xdr:rowOff>66674</xdr:rowOff>
    </xdr:from>
    <xdr:to>
      <xdr:col>6</xdr:col>
      <xdr:colOff>1257299</xdr:colOff>
      <xdr:row>33</xdr:row>
      <xdr:rowOff>47712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595C617-8059-43F8-8966-969215538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75" y="7772399"/>
          <a:ext cx="6115049" cy="3552913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43</xdr:row>
      <xdr:rowOff>180976</xdr:rowOff>
    </xdr:from>
    <xdr:to>
      <xdr:col>7</xdr:col>
      <xdr:colOff>1385094</xdr:colOff>
      <xdr:row>62</xdr:row>
      <xdr:rowOff>209551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0900A4F-67C2-437E-92E1-878DB6F93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6" y="15125701"/>
          <a:ext cx="7871618" cy="455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0"/>
  <sheetViews>
    <sheetView workbookViewId="0">
      <selection activeCell="D37" sqref="D37"/>
    </sheetView>
  </sheetViews>
  <sheetFormatPr defaultRowHeight="18.75"/>
  <cols>
    <col min="2" max="3" width="11.375" customWidth="1"/>
    <col min="4" max="4" width="16" customWidth="1"/>
    <col min="5" max="5" width="20" customWidth="1"/>
    <col min="6" max="7" width="15.625" customWidth="1"/>
  </cols>
  <sheetData>
    <row r="2" spans="2:7">
      <c r="B2" s="3" t="s">
        <v>0</v>
      </c>
      <c r="C2" s="1">
        <v>1</v>
      </c>
      <c r="D2" s="3" t="s">
        <v>1</v>
      </c>
      <c r="E2" s="8" t="s">
        <v>2</v>
      </c>
      <c r="F2" s="8"/>
      <c r="G2" s="8"/>
    </row>
    <row r="3" spans="2:7">
      <c r="B3" s="7" t="s">
        <v>3</v>
      </c>
      <c r="C3" s="7"/>
      <c r="D3" s="7" t="s">
        <v>4</v>
      </c>
      <c r="E3" s="7"/>
      <c r="F3" s="7" t="s">
        <v>5</v>
      </c>
      <c r="G3" s="7"/>
    </row>
    <row r="4" spans="2:7" ht="18.75" customHeight="1">
      <c r="B4" s="6" t="s">
        <v>6</v>
      </c>
      <c r="C4" s="6"/>
      <c r="D4" s="5" t="s">
        <v>7</v>
      </c>
      <c r="E4" s="5"/>
      <c r="F4" s="6" t="s">
        <v>8</v>
      </c>
      <c r="G4" s="6"/>
    </row>
    <row r="5" spans="2:7">
      <c r="B5" s="6"/>
      <c r="C5" s="6"/>
      <c r="D5" s="5"/>
      <c r="E5" s="5"/>
      <c r="F5" s="6"/>
      <c r="G5" s="6"/>
    </row>
    <row r="6" spans="2:7">
      <c r="B6" s="6"/>
      <c r="C6" s="6"/>
      <c r="D6" s="5"/>
      <c r="E6" s="5"/>
      <c r="F6" s="6"/>
      <c r="G6" s="6"/>
    </row>
    <row r="7" spans="2:7">
      <c r="B7" s="6"/>
      <c r="C7" s="6"/>
      <c r="D7" s="5"/>
      <c r="E7" s="5"/>
      <c r="F7" s="6"/>
      <c r="G7" s="6"/>
    </row>
    <row r="8" spans="2:7">
      <c r="B8" s="6"/>
      <c r="C8" s="6"/>
      <c r="D8" s="5"/>
      <c r="E8" s="5"/>
      <c r="F8" s="6"/>
      <c r="G8" s="6"/>
    </row>
    <row r="9" spans="2:7">
      <c r="B9" s="6"/>
      <c r="C9" s="6"/>
      <c r="D9" s="5"/>
      <c r="E9" s="5"/>
      <c r="F9" s="6"/>
      <c r="G9" s="6"/>
    </row>
    <row r="10" spans="2:7">
      <c r="B10" s="6"/>
      <c r="C10" s="6"/>
      <c r="D10" s="5"/>
      <c r="E10" s="5"/>
      <c r="F10" s="6"/>
      <c r="G10" s="6"/>
    </row>
    <row r="11" spans="2:7">
      <c r="B11" s="6"/>
      <c r="C11" s="6"/>
      <c r="D11" s="5"/>
      <c r="E11" s="5"/>
      <c r="F11" s="6"/>
      <c r="G11" s="6"/>
    </row>
    <row r="12" spans="2:7">
      <c r="B12" s="6"/>
      <c r="C12" s="6"/>
      <c r="D12" s="5"/>
      <c r="E12" s="5"/>
      <c r="F12" s="6"/>
      <c r="G12" s="6"/>
    </row>
    <row r="13" spans="2:7">
      <c r="B13" s="6"/>
      <c r="C13" s="6"/>
      <c r="D13" s="5"/>
      <c r="E13" s="5"/>
      <c r="F13" s="6"/>
      <c r="G13" s="6"/>
    </row>
    <row r="14" spans="2:7">
      <c r="B14" s="6"/>
      <c r="C14" s="6"/>
      <c r="D14" s="5"/>
      <c r="E14" s="5"/>
      <c r="F14" s="6"/>
      <c r="G14" s="6"/>
    </row>
    <row r="15" spans="2:7">
      <c r="B15" s="6"/>
      <c r="C15" s="6"/>
      <c r="D15" s="5"/>
      <c r="E15" s="5"/>
      <c r="F15" s="6"/>
      <c r="G15" s="6"/>
    </row>
    <row r="16" spans="2:7">
      <c r="B16" s="6"/>
      <c r="C16" s="6"/>
      <c r="D16" s="5"/>
      <c r="E16" s="5"/>
      <c r="F16" s="6"/>
      <c r="G16" s="6"/>
    </row>
    <row r="17" spans="2:7">
      <c r="B17" s="6"/>
      <c r="C17" s="6"/>
      <c r="D17" s="5"/>
      <c r="E17" s="5"/>
      <c r="F17" s="6"/>
      <c r="G17" s="6"/>
    </row>
    <row r="18" spans="2:7">
      <c r="B18" s="6"/>
      <c r="C18" s="6"/>
      <c r="D18" s="5"/>
      <c r="E18" s="5"/>
      <c r="F18" s="6"/>
      <c r="G18" s="6"/>
    </row>
    <row r="19" spans="2:7">
      <c r="B19" s="6"/>
      <c r="C19" s="6"/>
      <c r="D19" s="5"/>
      <c r="E19" s="5"/>
      <c r="F19" s="6"/>
      <c r="G19" s="6"/>
    </row>
    <row r="20" spans="2:7">
      <c r="B20" s="6"/>
      <c r="C20" s="6"/>
      <c r="D20" s="5"/>
      <c r="E20" s="5"/>
      <c r="F20" s="6"/>
      <c r="G20" s="6"/>
    </row>
    <row r="21" spans="2:7">
      <c r="B21" s="6"/>
      <c r="C21" s="6"/>
      <c r="D21" s="5"/>
      <c r="E21" s="5"/>
      <c r="F21" s="6"/>
      <c r="G21" s="6"/>
    </row>
    <row r="22" spans="2:7">
      <c r="B22" s="6"/>
      <c r="C22" s="6"/>
      <c r="D22" s="5"/>
      <c r="E22" s="5"/>
      <c r="F22" s="6"/>
      <c r="G22" s="6"/>
    </row>
    <row r="23" spans="2:7">
      <c r="B23" s="6"/>
      <c r="C23" s="6"/>
      <c r="D23" s="5"/>
      <c r="E23" s="5"/>
      <c r="F23" s="6"/>
      <c r="G23" s="6"/>
    </row>
    <row r="24" spans="2:7">
      <c r="B24" s="6"/>
      <c r="C24" s="6"/>
      <c r="D24" s="5"/>
      <c r="E24" s="5"/>
      <c r="F24" s="6"/>
      <c r="G24" s="6"/>
    </row>
    <row r="25" spans="2:7">
      <c r="B25" s="6"/>
      <c r="C25" s="6"/>
      <c r="D25" s="5"/>
      <c r="E25" s="5"/>
      <c r="F25" s="6"/>
      <c r="G25" s="6"/>
    </row>
    <row r="26" spans="2:7">
      <c r="B26" s="6"/>
      <c r="C26" s="6"/>
      <c r="D26" s="5"/>
      <c r="E26" s="5"/>
      <c r="F26" s="6"/>
      <c r="G26" s="6"/>
    </row>
    <row r="27" spans="2:7">
      <c r="B27" s="6"/>
      <c r="C27" s="6"/>
      <c r="D27" s="5"/>
      <c r="E27" s="5"/>
      <c r="F27" s="6"/>
      <c r="G27" s="6"/>
    </row>
    <row r="28" spans="2:7">
      <c r="B28" s="6"/>
      <c r="C28" s="6"/>
      <c r="D28" s="5"/>
      <c r="E28" s="5"/>
      <c r="F28" s="6"/>
      <c r="G28" s="6"/>
    </row>
    <row r="29" spans="2:7">
      <c r="B29" s="6"/>
      <c r="C29" s="6"/>
      <c r="D29" s="5"/>
      <c r="E29" s="5"/>
      <c r="F29" s="6"/>
      <c r="G29" s="6"/>
    </row>
    <row r="30" spans="2:7">
      <c r="B30" s="6"/>
      <c r="C30" s="6"/>
      <c r="D30" s="5"/>
      <c r="E30" s="5"/>
      <c r="F30" s="6"/>
      <c r="G30" s="6"/>
    </row>
  </sheetData>
  <mergeCells count="7">
    <mergeCell ref="E2:G2"/>
    <mergeCell ref="F3:G3"/>
    <mergeCell ref="D4:E30"/>
    <mergeCell ref="B4:C30"/>
    <mergeCell ref="F4:G30"/>
    <mergeCell ref="B3:C3"/>
    <mergeCell ref="D3:E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974C-6A93-4EC7-A199-BF5008644C5F}">
  <dimension ref="A1"/>
  <sheetViews>
    <sheetView topLeftCell="A4" workbookViewId="0">
      <selection activeCell="B29" sqref="B2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3FA1-6B86-42B9-B00E-3FA164C9A2BB}">
  <dimension ref="A1"/>
  <sheetViews>
    <sheetView workbookViewId="0">
      <selection activeCell="C30" sqref="C3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3C0-C9D1-4F6B-BD36-4D71932C0905}">
  <dimension ref="A1:I58"/>
  <sheetViews>
    <sheetView workbookViewId="0">
      <selection activeCell="A17" sqref="A17"/>
    </sheetView>
  </sheetViews>
  <sheetFormatPr defaultRowHeight="18.75"/>
  <cols>
    <col min="3" max="4" width="13.25" customWidth="1"/>
    <col min="5" max="5" width="17.875" customWidth="1"/>
    <col min="6" max="6" width="22.75" customWidth="1"/>
    <col min="7" max="7" width="18.875" customWidth="1"/>
    <col min="8" max="8" width="20.25" customWidth="1"/>
    <col min="9" max="9" width="20.375" customWidth="1"/>
  </cols>
  <sheetData>
    <row r="1" spans="1:9">
      <c r="A1" s="9"/>
      <c r="B1" s="9"/>
      <c r="C1" s="9"/>
      <c r="D1" s="9"/>
      <c r="E1" s="9"/>
      <c r="F1" s="9"/>
      <c r="G1" s="9"/>
      <c r="H1" s="9"/>
      <c r="I1" s="9"/>
    </row>
    <row r="2" spans="1:9">
      <c r="A2" s="9"/>
      <c r="B2" s="10" t="s">
        <v>10</v>
      </c>
      <c r="C2" s="11"/>
      <c r="D2" s="12" t="s">
        <v>12</v>
      </c>
      <c r="E2" s="13"/>
      <c r="F2" s="13"/>
      <c r="G2" s="14"/>
      <c r="H2" s="42"/>
      <c r="I2" s="9"/>
    </row>
    <row r="3" spans="1:9">
      <c r="A3" s="9"/>
      <c r="B3" s="15" t="s">
        <v>13</v>
      </c>
      <c r="C3" s="15" t="s">
        <v>14</v>
      </c>
      <c r="D3" s="15" t="s">
        <v>13</v>
      </c>
      <c r="E3" s="15" t="s">
        <v>15</v>
      </c>
      <c r="F3" s="15" t="s">
        <v>16</v>
      </c>
      <c r="G3" s="16" t="s">
        <v>18</v>
      </c>
      <c r="H3" s="9"/>
      <c r="I3" s="9"/>
    </row>
    <row r="4" spans="1:9" ht="112.5" customHeight="1">
      <c r="A4" s="9"/>
      <c r="B4" s="17">
        <v>1</v>
      </c>
      <c r="C4" s="17" t="s">
        <v>19</v>
      </c>
      <c r="D4" s="17">
        <v>1</v>
      </c>
      <c r="E4" s="17" t="s">
        <v>20</v>
      </c>
      <c r="F4" s="18" t="s">
        <v>21</v>
      </c>
      <c r="G4" s="18" t="s">
        <v>22</v>
      </c>
      <c r="H4" s="9"/>
      <c r="I4" s="9"/>
    </row>
    <row r="5" spans="1:9" ht="75" customHeight="1">
      <c r="A5" s="9"/>
      <c r="B5" s="19">
        <v>2</v>
      </c>
      <c r="C5" s="17" t="s">
        <v>23</v>
      </c>
      <c r="D5" s="17">
        <v>2</v>
      </c>
      <c r="E5" s="17" t="s">
        <v>24</v>
      </c>
      <c r="F5" s="18" t="s">
        <v>25</v>
      </c>
      <c r="G5" s="18" t="s">
        <v>26</v>
      </c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10" t="s">
        <v>10</v>
      </c>
      <c r="C10" s="11"/>
      <c r="D10" s="12" t="s">
        <v>12</v>
      </c>
      <c r="E10" s="13"/>
      <c r="F10" s="13"/>
      <c r="G10" s="13"/>
      <c r="H10" s="13"/>
      <c r="I10" s="14"/>
    </row>
    <row r="11" spans="1:9">
      <c r="A11" s="9"/>
      <c r="B11" s="15" t="s">
        <v>13</v>
      </c>
      <c r="C11" s="20" t="s">
        <v>14</v>
      </c>
      <c r="D11" s="20" t="s">
        <v>27</v>
      </c>
      <c r="E11" s="21" t="s">
        <v>28</v>
      </c>
      <c r="F11" s="20" t="s">
        <v>29</v>
      </c>
      <c r="G11" s="20" t="s">
        <v>30</v>
      </c>
      <c r="H11" s="20" t="s">
        <v>31</v>
      </c>
      <c r="I11" s="20" t="s">
        <v>18</v>
      </c>
    </row>
    <row r="12" spans="1:9" ht="33" customHeight="1">
      <c r="A12" s="9"/>
      <c r="B12" s="22">
        <v>1</v>
      </c>
      <c r="C12" s="23" t="s">
        <v>19</v>
      </c>
      <c r="D12" s="23">
        <v>1</v>
      </c>
      <c r="E12" s="24" t="s">
        <v>32</v>
      </c>
      <c r="F12" s="25" t="s">
        <v>33</v>
      </c>
      <c r="G12" s="26"/>
      <c r="H12" s="27" t="s">
        <v>34</v>
      </c>
      <c r="I12" s="28"/>
    </row>
    <row r="13" spans="1:9" ht="39.75" customHeight="1">
      <c r="A13" s="9"/>
      <c r="B13" s="22"/>
      <c r="C13" s="29"/>
      <c r="D13" s="29"/>
      <c r="E13" s="30"/>
      <c r="F13" s="25" t="s">
        <v>35</v>
      </c>
      <c r="G13" s="31" t="s">
        <v>36</v>
      </c>
      <c r="H13" s="27" t="s">
        <v>37</v>
      </c>
      <c r="I13" s="28"/>
    </row>
    <row r="14" spans="1:9" ht="38.25" customHeight="1">
      <c r="A14" s="9"/>
      <c r="B14" s="22"/>
      <c r="C14" s="29"/>
      <c r="D14" s="29"/>
      <c r="E14" s="30"/>
      <c r="F14" s="25" t="s">
        <v>38</v>
      </c>
      <c r="G14" s="31" t="s">
        <v>36</v>
      </c>
      <c r="H14" s="27" t="s">
        <v>39</v>
      </c>
      <c r="I14" s="28"/>
    </row>
    <row r="15" spans="1:9" ht="31.5" customHeight="1">
      <c r="A15" s="9"/>
      <c r="B15" s="22"/>
      <c r="C15" s="32"/>
      <c r="D15" s="32"/>
      <c r="E15" s="33"/>
      <c r="F15" s="25" t="s">
        <v>40</v>
      </c>
      <c r="G15" s="34" t="s">
        <v>41</v>
      </c>
      <c r="H15" s="35" t="s">
        <v>42</v>
      </c>
      <c r="I15" s="28"/>
    </row>
    <row r="16" spans="1:9" ht="25.5" customHeight="1">
      <c r="A16" s="9"/>
      <c r="B16" s="36" t="s">
        <v>43</v>
      </c>
      <c r="C16" s="37"/>
      <c r="D16" s="37"/>
      <c r="E16" s="37"/>
      <c r="F16" s="37"/>
      <c r="G16" s="37"/>
      <c r="H16" s="37"/>
      <c r="I16" s="38"/>
    </row>
    <row r="17" spans="1:9" ht="63.75" customHeight="1">
      <c r="A17" s="9"/>
      <c r="B17" s="39" t="s">
        <v>44</v>
      </c>
      <c r="C17" s="13"/>
      <c r="D17" s="13"/>
      <c r="E17" s="13"/>
      <c r="F17" s="13"/>
      <c r="G17" s="13"/>
      <c r="H17" s="13"/>
      <c r="I17" s="14"/>
    </row>
    <row r="18" spans="1:9">
      <c r="A18" s="9"/>
      <c r="B18" s="9"/>
      <c r="C18" s="9"/>
      <c r="D18" s="9"/>
      <c r="E18" s="9"/>
      <c r="F18" s="9"/>
      <c r="G18" s="9"/>
      <c r="H18" s="9"/>
      <c r="I18" s="9"/>
    </row>
    <row r="19" spans="1:9">
      <c r="A19" s="9"/>
      <c r="B19" s="9"/>
      <c r="C19" s="9"/>
      <c r="D19" s="9"/>
      <c r="E19" s="9"/>
      <c r="F19" s="9"/>
      <c r="G19" s="9"/>
      <c r="H19" s="9"/>
      <c r="I19" s="9"/>
    </row>
    <row r="20" spans="1:9">
      <c r="A20" s="9"/>
      <c r="B20" s="9"/>
      <c r="C20" s="9"/>
      <c r="D20" s="9"/>
      <c r="E20" s="9"/>
      <c r="F20" s="9"/>
      <c r="G20" s="9"/>
      <c r="H20" s="9"/>
      <c r="I20" s="9"/>
    </row>
    <row r="21" spans="1:9">
      <c r="A21" s="9"/>
      <c r="B21" s="9"/>
      <c r="C21" s="9"/>
      <c r="D21" s="9"/>
      <c r="E21" s="9"/>
      <c r="F21" s="9"/>
      <c r="G21" s="9"/>
      <c r="H21" s="9"/>
      <c r="I21" s="9"/>
    </row>
    <row r="22" spans="1:9">
      <c r="A22" s="9"/>
      <c r="B22" s="9"/>
      <c r="C22" s="9"/>
      <c r="D22" s="9"/>
      <c r="E22" s="9"/>
      <c r="F22" s="9"/>
      <c r="G22" s="9"/>
      <c r="H22" s="9"/>
      <c r="I22" s="9"/>
    </row>
    <row r="23" spans="1:9">
      <c r="A23" s="9"/>
      <c r="B23" s="9"/>
      <c r="C23" s="9"/>
      <c r="D23" s="9"/>
      <c r="E23" s="9"/>
      <c r="F23" s="9"/>
      <c r="G23" s="9"/>
      <c r="H23" s="9"/>
      <c r="I23" s="9"/>
    </row>
    <row r="24" spans="1:9">
      <c r="A24" s="9"/>
      <c r="B24" s="9"/>
      <c r="C24" s="9"/>
      <c r="D24" s="9"/>
      <c r="E24" s="9"/>
      <c r="F24" s="9"/>
      <c r="G24" s="9"/>
      <c r="H24" s="9"/>
      <c r="I24" s="9"/>
    </row>
    <row r="25" spans="1:9">
      <c r="A25" s="9"/>
      <c r="B25" s="9"/>
      <c r="C25" s="9"/>
      <c r="D25" s="9"/>
      <c r="E25" s="9"/>
      <c r="F25" s="9"/>
      <c r="G25" s="9"/>
      <c r="H25" s="9"/>
      <c r="I25" s="9"/>
    </row>
    <row r="26" spans="1:9">
      <c r="A26" s="9"/>
      <c r="B26" s="9"/>
      <c r="C26" s="9"/>
      <c r="D26" s="9"/>
      <c r="E26" s="9"/>
      <c r="F26" s="9"/>
      <c r="G26" s="9"/>
      <c r="H26" s="9"/>
      <c r="I26" s="9"/>
    </row>
    <row r="27" spans="1:9">
      <c r="A27" s="9"/>
      <c r="B27" s="9"/>
      <c r="C27" s="9"/>
      <c r="D27" s="9"/>
      <c r="E27" s="9"/>
      <c r="F27" s="9"/>
      <c r="G27" s="9"/>
      <c r="H27" s="9"/>
      <c r="I27" s="9"/>
    </row>
    <row r="28" spans="1:9">
      <c r="A28" s="9"/>
      <c r="B28" s="9"/>
      <c r="C28" s="9"/>
      <c r="D28" s="9"/>
      <c r="E28" s="9"/>
      <c r="F28" s="9"/>
      <c r="G28" s="9"/>
      <c r="H28" s="9"/>
      <c r="I28" s="9"/>
    </row>
    <row r="29" spans="1:9">
      <c r="A29" s="9"/>
      <c r="B29" s="9"/>
      <c r="C29" s="9"/>
      <c r="D29" s="9"/>
      <c r="E29" s="9"/>
      <c r="F29" s="9"/>
      <c r="G29" s="9"/>
      <c r="H29" s="9"/>
      <c r="I29" s="9"/>
    </row>
    <row r="30" spans="1:9">
      <c r="A30" s="9"/>
      <c r="B30" s="9"/>
      <c r="C30" s="9"/>
      <c r="D30" s="9"/>
      <c r="E30" s="9"/>
      <c r="F30" s="9"/>
      <c r="G30" s="9"/>
      <c r="H30" s="9"/>
      <c r="I30" s="9"/>
    </row>
    <row r="31" spans="1:9">
      <c r="A31" s="9"/>
      <c r="B31" s="9"/>
      <c r="C31" s="9"/>
      <c r="D31" s="9"/>
      <c r="E31" s="9"/>
      <c r="F31" s="9"/>
      <c r="G31" s="9"/>
      <c r="H31" s="9"/>
      <c r="I31" s="9"/>
    </row>
    <row r="32" spans="1:9">
      <c r="A32" s="9"/>
      <c r="B32" s="9"/>
      <c r="C32" s="9"/>
      <c r="D32" s="9"/>
      <c r="E32" s="9"/>
      <c r="F32" s="9"/>
      <c r="G32" s="9"/>
      <c r="H32" s="9"/>
      <c r="I32" s="9"/>
    </row>
    <row r="33" spans="1:9">
      <c r="A33" s="9"/>
      <c r="B33" s="9"/>
      <c r="C33" s="9"/>
      <c r="D33" s="9"/>
      <c r="E33" s="9"/>
      <c r="F33" s="9"/>
      <c r="G33" s="9"/>
      <c r="H33" s="9"/>
      <c r="I33" s="9"/>
    </row>
    <row r="34" spans="1:9">
      <c r="A34" s="9"/>
      <c r="B34" s="9"/>
      <c r="C34" s="9"/>
      <c r="D34" s="9"/>
      <c r="E34" s="9"/>
      <c r="F34" s="9"/>
      <c r="G34" s="9"/>
      <c r="H34" s="9"/>
      <c r="I34" s="9"/>
    </row>
    <row r="35" spans="1:9">
      <c r="A35" s="9"/>
      <c r="B35" s="9"/>
      <c r="C35" s="9"/>
      <c r="D35" s="9"/>
      <c r="E35" s="9"/>
      <c r="F35" s="9"/>
      <c r="G35" s="9"/>
      <c r="H35" s="9"/>
      <c r="I35" s="9"/>
    </row>
    <row r="36" spans="1:9">
      <c r="A36" s="9"/>
      <c r="B36" s="9"/>
      <c r="C36" s="9"/>
      <c r="D36" s="9"/>
      <c r="E36" s="9"/>
      <c r="F36" s="9"/>
      <c r="G36" s="9"/>
      <c r="H36" s="9"/>
      <c r="I36" s="9"/>
    </row>
    <row r="37" spans="1:9">
      <c r="A37" s="9"/>
      <c r="B37" s="10" t="s">
        <v>10</v>
      </c>
      <c r="C37" s="11"/>
      <c r="D37" s="12" t="s">
        <v>12</v>
      </c>
      <c r="E37" s="13"/>
      <c r="F37" s="13"/>
      <c r="G37" s="13"/>
      <c r="H37" s="13"/>
      <c r="I37" s="14"/>
    </row>
    <row r="38" spans="1:9">
      <c r="A38" s="9"/>
      <c r="B38" s="15" t="s">
        <v>13</v>
      </c>
      <c r="C38" s="15" t="s">
        <v>45</v>
      </c>
      <c r="D38" s="15" t="s">
        <v>27</v>
      </c>
      <c r="E38" s="15" t="s">
        <v>28</v>
      </c>
      <c r="F38" s="20" t="s">
        <v>29</v>
      </c>
      <c r="G38" s="40" t="s">
        <v>46</v>
      </c>
      <c r="H38" s="20" t="s">
        <v>31</v>
      </c>
      <c r="I38" s="20" t="s">
        <v>18</v>
      </c>
    </row>
    <row r="39" spans="1:9" ht="45.75" customHeight="1">
      <c r="A39" s="9"/>
      <c r="B39" s="23">
        <v>2</v>
      </c>
      <c r="C39" s="23" t="s">
        <v>47</v>
      </c>
      <c r="D39" s="23">
        <v>2</v>
      </c>
      <c r="E39" s="23" t="s">
        <v>48</v>
      </c>
      <c r="F39" s="26" t="s">
        <v>33</v>
      </c>
      <c r="G39" s="26"/>
      <c r="H39" s="27" t="s">
        <v>51</v>
      </c>
      <c r="I39" s="28"/>
    </row>
    <row r="40" spans="1:9" ht="51.75" customHeight="1">
      <c r="A40" s="9"/>
      <c r="B40" s="32"/>
      <c r="C40" s="32"/>
      <c r="D40" s="32"/>
      <c r="E40" s="32"/>
      <c r="F40" s="26" t="s">
        <v>35</v>
      </c>
      <c r="G40" s="31" t="s">
        <v>53</v>
      </c>
      <c r="H40" s="27" t="s">
        <v>49</v>
      </c>
      <c r="I40" s="41" t="s">
        <v>52</v>
      </c>
    </row>
    <row r="41" spans="1:9" ht="22.5" customHeight="1">
      <c r="A41" s="9"/>
      <c r="B41" s="36" t="s">
        <v>43</v>
      </c>
      <c r="C41" s="37"/>
      <c r="D41" s="37"/>
      <c r="E41" s="37"/>
      <c r="F41" s="37"/>
      <c r="G41" s="37"/>
      <c r="H41" s="37"/>
      <c r="I41" s="38"/>
    </row>
    <row r="42" spans="1:9">
      <c r="A42" s="9"/>
      <c r="B42" s="12" t="s">
        <v>50</v>
      </c>
      <c r="C42" s="13"/>
      <c r="D42" s="13"/>
      <c r="E42" s="13"/>
      <c r="F42" s="13"/>
      <c r="G42" s="13"/>
      <c r="H42" s="13"/>
      <c r="I42" s="14"/>
    </row>
    <row r="43" spans="1:9" ht="43.5" customHeight="1">
      <c r="A43" s="9"/>
      <c r="B43" s="9"/>
      <c r="C43" s="9"/>
      <c r="D43" s="9"/>
      <c r="E43" s="9"/>
      <c r="F43" s="9"/>
      <c r="G43" s="9"/>
      <c r="H43" s="9"/>
      <c r="I43" s="9"/>
    </row>
    <row r="44" spans="1:9">
      <c r="A44" s="9"/>
      <c r="B44" s="9"/>
      <c r="C44" s="9"/>
      <c r="D44" s="9"/>
      <c r="E44" s="9"/>
      <c r="F44" s="9"/>
      <c r="G44" s="9"/>
      <c r="H44" s="9"/>
      <c r="I44" s="9"/>
    </row>
    <row r="45" spans="1:9">
      <c r="A45" s="9"/>
      <c r="B45" s="9"/>
      <c r="C45" s="9"/>
      <c r="D45" s="9"/>
      <c r="E45" s="9"/>
      <c r="F45" s="9"/>
      <c r="G45" s="9"/>
      <c r="H45" s="9"/>
      <c r="I45" s="9"/>
    </row>
    <row r="46" spans="1:9">
      <c r="A46" s="9"/>
      <c r="B46" s="9"/>
      <c r="C46" s="9"/>
      <c r="D46" s="9"/>
      <c r="E46" s="9"/>
      <c r="F46" s="9"/>
      <c r="G46" s="9"/>
      <c r="H46" s="9"/>
      <c r="I46" s="9"/>
    </row>
    <row r="47" spans="1:9">
      <c r="A47" s="9"/>
      <c r="B47" s="9"/>
      <c r="C47" s="9"/>
      <c r="D47" s="9"/>
      <c r="E47" s="9"/>
      <c r="F47" s="9"/>
      <c r="G47" s="9"/>
      <c r="H47" s="9"/>
      <c r="I47" s="9"/>
    </row>
    <row r="48" spans="1:9">
      <c r="A48" s="9"/>
      <c r="B48" s="9"/>
      <c r="C48" s="9"/>
      <c r="D48" s="9"/>
      <c r="E48" s="9"/>
      <c r="F48" s="9"/>
      <c r="G48" s="9"/>
      <c r="H48" s="9"/>
      <c r="I48" s="9"/>
    </row>
    <row r="49" spans="1:9">
      <c r="A49" s="9"/>
      <c r="B49" s="9"/>
      <c r="C49" s="9"/>
      <c r="D49" s="9"/>
      <c r="E49" s="9"/>
      <c r="F49" s="9"/>
      <c r="G49" s="9"/>
      <c r="H49" s="9"/>
      <c r="I49" s="9"/>
    </row>
    <row r="50" spans="1:9">
      <c r="A50" s="9"/>
      <c r="B50" s="9"/>
      <c r="C50" s="9"/>
      <c r="D50" s="9"/>
      <c r="E50" s="9"/>
      <c r="F50" s="9"/>
      <c r="G50" s="9"/>
      <c r="H50" s="9"/>
      <c r="I50" s="9"/>
    </row>
    <row r="51" spans="1:9">
      <c r="A51" s="9"/>
      <c r="B51" s="9"/>
      <c r="C51" s="9"/>
      <c r="D51" s="9"/>
      <c r="E51" s="9"/>
      <c r="F51" s="9"/>
      <c r="G51" s="9"/>
      <c r="H51" s="9"/>
      <c r="I51" s="9"/>
    </row>
    <row r="52" spans="1:9">
      <c r="A52" s="9"/>
      <c r="B52" s="9"/>
      <c r="C52" s="9"/>
      <c r="D52" s="9"/>
      <c r="E52" s="9"/>
      <c r="F52" s="9"/>
      <c r="G52" s="9"/>
      <c r="H52" s="9"/>
      <c r="I52" s="9"/>
    </row>
    <row r="53" spans="1:9">
      <c r="A53" s="9"/>
      <c r="B53" s="9"/>
      <c r="C53" s="9"/>
      <c r="D53" s="9"/>
      <c r="E53" s="9"/>
      <c r="F53" s="9"/>
      <c r="G53" s="9"/>
      <c r="H53" s="9"/>
      <c r="I53" s="9"/>
    </row>
    <row r="54" spans="1:9">
      <c r="A54" s="9"/>
      <c r="B54" s="9"/>
      <c r="C54" s="9"/>
      <c r="D54" s="9"/>
      <c r="E54" s="9"/>
      <c r="F54" s="9"/>
      <c r="G54" s="9"/>
      <c r="H54" s="9"/>
      <c r="I54" s="9"/>
    </row>
    <row r="55" spans="1:9">
      <c r="A55" s="9"/>
      <c r="B55" s="9"/>
      <c r="C55" s="9"/>
      <c r="D55" s="9"/>
      <c r="E55" s="9"/>
      <c r="F55" s="9"/>
      <c r="G55" s="9"/>
      <c r="H55" s="9"/>
      <c r="I55" s="9"/>
    </row>
    <row r="56" spans="1:9">
      <c r="A56" s="9"/>
      <c r="B56" s="9"/>
      <c r="C56" s="9"/>
      <c r="D56" s="9"/>
      <c r="E56" s="9"/>
      <c r="F56" s="9"/>
      <c r="G56" s="9"/>
      <c r="H56" s="9"/>
      <c r="I56" s="9"/>
    </row>
    <row r="57" spans="1:9">
      <c r="A57" s="9"/>
      <c r="B57" s="9"/>
      <c r="C57" s="9"/>
      <c r="D57" s="9"/>
      <c r="E57" s="9"/>
      <c r="F57" s="9"/>
      <c r="G57" s="9"/>
      <c r="H57" s="9"/>
      <c r="I57" s="9"/>
    </row>
    <row r="58" spans="1:9">
      <c r="A58" s="9"/>
    </row>
  </sheetData>
  <mergeCells count="18">
    <mergeCell ref="B41:I41"/>
    <mergeCell ref="B42:I42"/>
    <mergeCell ref="B39:B40"/>
    <mergeCell ref="C39:C40"/>
    <mergeCell ref="D39:D40"/>
    <mergeCell ref="E39:E40"/>
    <mergeCell ref="B16:I16"/>
    <mergeCell ref="B17:I17"/>
    <mergeCell ref="B37:C37"/>
    <mergeCell ref="D37:I37"/>
    <mergeCell ref="B2:C2"/>
    <mergeCell ref="B10:C10"/>
    <mergeCell ref="D10:I10"/>
    <mergeCell ref="B12:B15"/>
    <mergeCell ref="C12:C15"/>
    <mergeCell ref="D12:D15"/>
    <mergeCell ref="E12:E15"/>
    <mergeCell ref="D2:G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D442-EE1B-4AED-8780-AC4286F7F2BD}">
  <dimension ref="B2:E39"/>
  <sheetViews>
    <sheetView tabSelected="1" topLeftCell="A4" workbookViewId="0">
      <selection activeCell="A23" sqref="A23"/>
    </sheetView>
  </sheetViews>
  <sheetFormatPr defaultRowHeight="18.75"/>
  <cols>
    <col min="2" max="2" width="18.875" customWidth="1"/>
    <col min="3" max="3" width="14.375" customWidth="1"/>
    <col min="4" max="4" width="17.25" customWidth="1"/>
    <col min="5" max="5" width="23.625" customWidth="1"/>
  </cols>
  <sheetData>
    <row r="2" spans="2:5">
      <c r="B2" s="43" t="s">
        <v>9</v>
      </c>
      <c r="C2" s="44"/>
      <c r="D2" s="43" t="s">
        <v>11</v>
      </c>
      <c r="E2" s="44"/>
    </row>
    <row r="3" spans="2:5">
      <c r="B3" s="45" t="s">
        <v>54</v>
      </c>
      <c r="C3" s="46"/>
      <c r="D3" s="45" t="s">
        <v>17</v>
      </c>
      <c r="E3" s="46"/>
    </row>
    <row r="4" spans="2:5">
      <c r="B4" s="2" t="s">
        <v>55</v>
      </c>
      <c r="C4" s="2" t="s">
        <v>64</v>
      </c>
      <c r="D4" s="48"/>
      <c r="E4" s="49"/>
    </row>
    <row r="5" spans="2:5">
      <c r="B5" s="2" t="s">
        <v>56</v>
      </c>
      <c r="C5" s="2">
        <v>3306</v>
      </c>
      <c r="D5" s="48"/>
      <c r="E5" s="49"/>
    </row>
    <row r="6" spans="2:5">
      <c r="B6" s="2" t="s">
        <v>57</v>
      </c>
      <c r="C6" s="2" t="s">
        <v>63</v>
      </c>
      <c r="D6" s="48"/>
      <c r="E6" s="49"/>
    </row>
    <row r="7" spans="2:5">
      <c r="B7" s="2" t="s">
        <v>58</v>
      </c>
      <c r="C7" s="2" t="s">
        <v>62</v>
      </c>
      <c r="D7" s="43"/>
      <c r="E7" s="44"/>
    </row>
    <row r="10" spans="2:5">
      <c r="B10" s="43" t="s">
        <v>9</v>
      </c>
      <c r="C10" s="44"/>
      <c r="D10" s="43" t="s">
        <v>11</v>
      </c>
      <c r="E10" s="44"/>
    </row>
    <row r="11" spans="2:5">
      <c r="B11" s="45" t="s">
        <v>60</v>
      </c>
      <c r="C11" s="46"/>
      <c r="D11" s="45" t="s">
        <v>17</v>
      </c>
      <c r="E11" s="46"/>
    </row>
    <row r="12" spans="2:5">
      <c r="B12" s="47" t="s">
        <v>59</v>
      </c>
      <c r="C12" s="2" t="s">
        <v>61</v>
      </c>
      <c r="D12" s="43"/>
      <c r="E12" s="44"/>
    </row>
    <row r="15" spans="2:5">
      <c r="B15" s="43" t="s">
        <v>88</v>
      </c>
      <c r="C15" s="52"/>
      <c r="D15" s="52"/>
      <c r="E15" s="44"/>
    </row>
    <row r="16" spans="2:5">
      <c r="B16" s="4" t="s">
        <v>71</v>
      </c>
      <c r="C16" s="4" t="s">
        <v>72</v>
      </c>
      <c r="D16" s="7" t="s">
        <v>17</v>
      </c>
      <c r="E16" s="7"/>
    </row>
    <row r="17" spans="2:5">
      <c r="B17" s="2" t="s">
        <v>65</v>
      </c>
      <c r="C17" s="2">
        <v>1.2</v>
      </c>
      <c r="D17" s="8" t="s">
        <v>74</v>
      </c>
      <c r="E17" s="8"/>
    </row>
    <row r="18" spans="2:5" ht="32.25" customHeight="1">
      <c r="B18" s="2" t="s">
        <v>66</v>
      </c>
      <c r="C18" s="2">
        <v>1000</v>
      </c>
      <c r="D18" s="50" t="s">
        <v>73</v>
      </c>
      <c r="E18" s="50"/>
    </row>
    <row r="19" spans="2:5" ht="129.75" customHeight="1">
      <c r="B19" s="17" t="s">
        <v>67</v>
      </c>
      <c r="C19" s="17">
        <v>144</v>
      </c>
      <c r="D19" s="51" t="s">
        <v>75</v>
      </c>
      <c r="E19" s="51"/>
    </row>
    <row r="20" spans="2:5">
      <c r="B20" s="47" t="s">
        <v>69</v>
      </c>
      <c r="C20" s="47"/>
      <c r="D20" s="43"/>
      <c r="E20" s="44"/>
    </row>
    <row r="21" spans="2:5">
      <c r="B21" s="2" t="s">
        <v>68</v>
      </c>
      <c r="C21" s="47">
        <f>(C19+10)*C18*C17</f>
        <v>184800</v>
      </c>
      <c r="D21" s="43"/>
      <c r="E21" s="44"/>
    </row>
    <row r="22" spans="2:5">
      <c r="B22" s="2" t="s">
        <v>70</v>
      </c>
      <c r="C22" s="47">
        <v>0.18479999999999999</v>
      </c>
      <c r="D22" s="43"/>
      <c r="E22" s="44"/>
    </row>
    <row r="25" spans="2:5">
      <c r="B25" s="43" t="s">
        <v>79</v>
      </c>
      <c r="C25" s="52"/>
      <c r="D25" s="52"/>
      <c r="E25" s="44"/>
    </row>
    <row r="26" spans="2:5">
      <c r="B26" s="4" t="s">
        <v>71</v>
      </c>
      <c r="C26" s="4" t="s">
        <v>72</v>
      </c>
      <c r="D26" s="7" t="s">
        <v>17</v>
      </c>
      <c r="E26" s="7"/>
    </row>
    <row r="27" spans="2:5">
      <c r="B27" s="47" t="s">
        <v>76</v>
      </c>
      <c r="C27" s="47">
        <v>4096</v>
      </c>
      <c r="D27" s="43" t="s">
        <v>82</v>
      </c>
      <c r="E27" s="44"/>
    </row>
    <row r="28" spans="2:5">
      <c r="B28" s="47" t="s">
        <v>77</v>
      </c>
      <c r="C28" s="47">
        <v>144</v>
      </c>
      <c r="D28" s="43"/>
      <c r="E28" s="44"/>
    </row>
    <row r="29" spans="2:5">
      <c r="B29" s="47" t="s">
        <v>78</v>
      </c>
      <c r="C29" s="8" t="s">
        <v>80</v>
      </c>
      <c r="D29" s="8"/>
      <c r="E29" s="8"/>
    </row>
    <row r="30" spans="2:5">
      <c r="B30" s="47" t="s">
        <v>79</v>
      </c>
      <c r="C30" s="47">
        <f>C27/(C28+10)</f>
        <v>26.597402597402599</v>
      </c>
      <c r="D30" s="43" t="s">
        <v>81</v>
      </c>
      <c r="E30" s="44"/>
    </row>
    <row r="33" spans="2:5">
      <c r="B33" s="43" t="s">
        <v>87</v>
      </c>
      <c r="C33" s="52"/>
      <c r="D33" s="52"/>
      <c r="E33" s="44"/>
    </row>
    <row r="34" spans="2:5">
      <c r="B34" s="4" t="s">
        <v>71</v>
      </c>
      <c r="C34" s="4" t="s">
        <v>72</v>
      </c>
      <c r="D34" s="7" t="s">
        <v>17</v>
      </c>
      <c r="E34" s="7"/>
    </row>
    <row r="35" spans="2:5">
      <c r="B35" s="47" t="s">
        <v>66</v>
      </c>
      <c r="C35" s="47">
        <v>1000</v>
      </c>
      <c r="D35" s="8"/>
      <c r="E35" s="8"/>
    </row>
    <row r="36" spans="2:5">
      <c r="B36" s="47" t="s">
        <v>79</v>
      </c>
      <c r="C36" s="47">
        <v>27</v>
      </c>
      <c r="D36" s="8"/>
      <c r="E36" s="8"/>
    </row>
    <row r="37" spans="2:5">
      <c r="B37" s="47" t="s">
        <v>65</v>
      </c>
      <c r="C37" s="47">
        <v>1.2</v>
      </c>
      <c r="D37" s="8"/>
      <c r="E37" s="8"/>
    </row>
    <row r="38" spans="2:5">
      <c r="B38" s="47" t="s">
        <v>83</v>
      </c>
      <c r="C38" s="8" t="s">
        <v>85</v>
      </c>
      <c r="D38" s="8"/>
      <c r="E38" s="8"/>
    </row>
    <row r="39" spans="2:5">
      <c r="B39" s="47" t="s">
        <v>84</v>
      </c>
      <c r="C39" s="47">
        <f>1000/27*1.2</f>
        <v>44.444444444444443</v>
      </c>
      <c r="D39" s="8" t="s">
        <v>86</v>
      </c>
      <c r="E39" s="8"/>
    </row>
  </sheetData>
  <mergeCells count="34">
    <mergeCell ref="D22:E22"/>
    <mergeCell ref="D30:E30"/>
    <mergeCell ref="D34:E34"/>
    <mergeCell ref="C38:E38"/>
    <mergeCell ref="D39:E39"/>
    <mergeCell ref="D37:E37"/>
    <mergeCell ref="D35:E35"/>
    <mergeCell ref="D36:E36"/>
    <mergeCell ref="B33:E33"/>
    <mergeCell ref="D19:E19"/>
    <mergeCell ref="D26:E26"/>
    <mergeCell ref="C29:E29"/>
    <mergeCell ref="D28:E28"/>
    <mergeCell ref="D27:E27"/>
    <mergeCell ref="B25:E25"/>
    <mergeCell ref="D20:E20"/>
    <mergeCell ref="D21:E21"/>
    <mergeCell ref="D12:E12"/>
    <mergeCell ref="D16:E16"/>
    <mergeCell ref="D17:E17"/>
    <mergeCell ref="D18:E18"/>
    <mergeCell ref="B15:E15"/>
    <mergeCell ref="D6:E6"/>
    <mergeCell ref="D7:E7"/>
    <mergeCell ref="B10:C10"/>
    <mergeCell ref="B11:C11"/>
    <mergeCell ref="D10:E10"/>
    <mergeCell ref="D11:E11"/>
    <mergeCell ref="B3:C3"/>
    <mergeCell ref="D3:E3"/>
    <mergeCell ref="B2:C2"/>
    <mergeCell ref="D2:E2"/>
    <mergeCell ref="D4:E4"/>
    <mergeCell ref="D5:E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処理機能記述書</vt:lpstr>
      <vt:lpstr>アクティビティ図</vt:lpstr>
      <vt:lpstr>シーケンス図</vt:lpstr>
      <vt:lpstr>画面詳細項目</vt:lpstr>
      <vt:lpstr>DB物理設計書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市川航</dc:creator>
  <cp:lastModifiedBy>市川航</cp:lastModifiedBy>
  <dcterms:created xsi:type="dcterms:W3CDTF">2015-06-05T18:19:34Z</dcterms:created>
  <dcterms:modified xsi:type="dcterms:W3CDTF">2020-08-17T06:56:07Z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781e6baa-e1e2-46ac-9736-69ec14163162</vt:lpwstr>
  </property>
</Properties>
</file>