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BOM" sheetId="1" r:id="rId1"/>
  </sheets>
  <definedNames>
    <definedName name="_xlnm._FilterDatabase" localSheetId="0" hidden="1">BOM!$A$1:$G$33</definedName>
  </definedNames>
  <calcPr calcId="145621"/>
</workbook>
</file>

<file path=xl/calcChain.xml><?xml version="1.0" encoding="utf-8"?>
<calcChain xmlns="http://schemas.openxmlformats.org/spreadsheetml/2006/main">
  <c r="G8" i="1" l="1"/>
  <c r="G33" i="1"/>
  <c r="G32" i="1"/>
  <c r="G31" i="1"/>
  <c r="G30" i="1"/>
  <c r="G29" i="1"/>
  <c r="G28" i="1"/>
  <c r="G27" i="1"/>
  <c r="G14" i="1" l="1"/>
  <c r="G5" i="1"/>
  <c r="G6" i="1"/>
  <c r="G4" i="1"/>
  <c r="G9" i="1" l="1"/>
  <c r="G10" i="1"/>
  <c r="G11" i="1"/>
  <c r="G12" i="1"/>
  <c r="G13" i="1"/>
  <c r="G15" i="1"/>
  <c r="G16" i="1"/>
  <c r="G17" i="1"/>
  <c r="G18" i="1"/>
  <c r="G19" i="1"/>
  <c r="G20" i="1"/>
  <c r="G21" i="1"/>
  <c r="G22" i="1"/>
  <c r="G23" i="1"/>
  <c r="G24" i="1"/>
  <c r="G25" i="1"/>
  <c r="G26" i="1"/>
  <c r="G7" i="1"/>
  <c r="G3" i="1"/>
  <c r="G2" i="1"/>
  <c r="G35" i="1" l="1"/>
</calcChain>
</file>

<file path=xl/sharedStrings.xml><?xml version="1.0" encoding="utf-8"?>
<sst xmlns="http://schemas.openxmlformats.org/spreadsheetml/2006/main" count="139" uniqueCount="90">
  <si>
    <t>Item</t>
  </si>
  <si>
    <t>Quantity</t>
  </si>
  <si>
    <t>Vendor</t>
  </si>
  <si>
    <t>Vendor Part ID</t>
  </si>
  <si>
    <t>McMaster</t>
  </si>
  <si>
    <t>SparkFun</t>
  </si>
  <si>
    <t>Cost</t>
  </si>
  <si>
    <t>Sub-Total</t>
  </si>
  <si>
    <t>Kinect</t>
  </si>
  <si>
    <t>Newegg</t>
  </si>
  <si>
    <t>N82E16874103199</t>
  </si>
  <si>
    <t>Rosewill 1.5' USB cable</t>
  </si>
  <si>
    <t>N82E16812119335</t>
  </si>
  <si>
    <t>Zotac H67ITX-C-E Motherboard</t>
  </si>
  <si>
    <t>N82E16813500064</t>
  </si>
  <si>
    <t>N82E16820178333</t>
  </si>
  <si>
    <t>N82E16819116394</t>
  </si>
  <si>
    <t>PNY 8GB Memory</t>
  </si>
  <si>
    <t>Intel Core i3-2100T 2.5GHz</t>
  </si>
  <si>
    <t>RobotShop</t>
  </si>
  <si>
    <t>12"x24"x1/8" G10/FR4</t>
  </si>
  <si>
    <t>12"x24"x1/8" Polycarbonite</t>
  </si>
  <si>
    <t>Front bumper</t>
  </si>
  <si>
    <t>8694K95</t>
  </si>
  <si>
    <t>Silicone rubber top</t>
  </si>
  <si>
    <t>86915K24</t>
  </si>
  <si>
    <t>Kinect Standoffs</t>
  </si>
  <si>
    <t>TURTLE-KINECT-STANDOFF-KIT</t>
  </si>
  <si>
    <t>iheartengineering</t>
  </si>
  <si>
    <t>85345K622</t>
  </si>
  <si>
    <t>8574K41</t>
  </si>
  <si>
    <t>MicroRax - Small Kit</t>
  </si>
  <si>
    <t>PRT-10809</t>
  </si>
  <si>
    <t>Devantech MD25</t>
  </si>
  <si>
    <t>Devantech EMG30</t>
  </si>
  <si>
    <t>RB-Dev-40 </t>
  </si>
  <si>
    <t>RB-Dev-31</t>
  </si>
  <si>
    <t>Arduino Uno</t>
  </si>
  <si>
    <t>DEV-11224</t>
  </si>
  <si>
    <t>Power switch</t>
  </si>
  <si>
    <t>Digi-Key</t>
  </si>
  <si>
    <t>CKN10010-ND</t>
  </si>
  <si>
    <t>COM-11155</t>
  </si>
  <si>
    <t>XA1E-BV3U01K-R</t>
  </si>
  <si>
    <t>Automation and Beyond</t>
  </si>
  <si>
    <t>Nexus 100mm Mecanum Wheel Set</t>
  </si>
  <si>
    <t>RB-Nex-13</t>
  </si>
  <si>
    <t>IDEC E-stop button</t>
  </si>
  <si>
    <t>PC on/off button</t>
  </si>
  <si>
    <t>Hobby King</t>
  </si>
  <si>
    <t>1m RGB LED Light Strip</t>
  </si>
  <si>
    <t>Adafruit</t>
  </si>
  <si>
    <t>Category</t>
  </si>
  <si>
    <t>Structure</t>
  </si>
  <si>
    <t>Sensor</t>
  </si>
  <si>
    <t>Electronics</t>
  </si>
  <si>
    <t>Drive</t>
  </si>
  <si>
    <t>Kingston 64GB SSD</t>
  </si>
  <si>
    <t>N82E16820139949</t>
  </si>
  <si>
    <t>5mm to 6mm shim</t>
  </si>
  <si>
    <t>Black Alloy Steel Flat-head Socket Cap Screw, Class 10.9, M3 Size, 5mm Length, .50mm Pitch</t>
  </si>
  <si>
    <t>91294A125</t>
  </si>
  <si>
    <t>Description</t>
  </si>
  <si>
    <t>Self-lubricating Mds-filled Nylon Strip .02" Thick X 1" Wide, Black, 5 Ft. Length</t>
  </si>
  <si>
    <t>microRax compatible screws</t>
  </si>
  <si>
    <t>BMP085 breakout</t>
  </si>
  <si>
    <t>Pressure, temp sensor</t>
  </si>
  <si>
    <t>8751K63</t>
  </si>
  <si>
    <t>thumb screws</t>
  </si>
  <si>
    <t>Black-oxide Steel Knurled Head Thumb Screw, With Straight Shoulder, M3 Thread, 6mm Long</t>
  </si>
  <si>
    <t>92581A120</t>
  </si>
  <si>
    <t>Neato Laser USB</t>
  </si>
  <si>
    <t>Mecanumbot Power Board</t>
  </si>
  <si>
    <t>n/a</t>
  </si>
  <si>
    <t>Neato</t>
  </si>
  <si>
    <t>XV-11</t>
  </si>
  <si>
    <t>laser scanner</t>
  </si>
  <si>
    <t>Microsoft</t>
  </si>
  <si>
    <t>xbox controller w/ play and charge</t>
  </si>
  <si>
    <t>xbox360 wireless gaming receiver</t>
  </si>
  <si>
    <t>B000HZFCT2</t>
  </si>
  <si>
    <t>B00936K09S</t>
  </si>
  <si>
    <t>Turnigy Nanotech 3S 8AHr LiPo</t>
  </si>
  <si>
    <t>Z80003S-30</t>
  </si>
  <si>
    <t>battery charger</t>
  </si>
  <si>
    <t>Turnigy Accucel-6 50W 6A Balancer/Charger w/ accessories</t>
  </si>
  <si>
    <t>120W wide input DC power supply</t>
  </si>
  <si>
    <t>picoPSU-120 WI 12-25V Wide Input Plug-in DC-DC ATX PSU (192W AC Adapter Compatible)</t>
  </si>
  <si>
    <t>Mini-ITX.com</t>
  </si>
  <si>
    <t>pico-PSU-120WI-25V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</si>
</sst>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44" fontId="4" fillId="0" borderId="0" xfId="1" applyFont="1"/>
  </cellXfs>
  <cellStyles count="2">
    <cellStyle name="Currency" xfId="1" builtinId="4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3" totalsRowShown="0" headerRowDxfId="3" headerRowCellStyle="Currency">
  <autoFilter ref="A1:H33"/>
  <tableColumns count="8">
    <tableColumn id="1" name="Item"/>
    <tableColumn id="7" name="Category"/>
    <tableColumn id="2" name="Quantity"/>
    <tableColumn id="3" name="Vendor"/>
    <tableColumn id="4" name="Vendor Part ID" dataDxfId="0"/>
    <tableColumn id="5" name="Cost" dataDxfId="1" dataCellStyle="Currency"/>
    <tableColumn id="6" name="Sub-Total" dataDxfId="2" dataCellStyle="Currency">
      <calculatedColumnFormula>C2*F2</calculatedColumnFormula>
    </tableColumn>
    <tableColumn id="8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E16" sqref="E16"/>
    </sheetView>
  </sheetViews>
  <sheetFormatPr defaultRowHeight="15" x14ac:dyDescent="0.25"/>
  <cols>
    <col min="1" max="1" width="36.140625" customWidth="1"/>
    <col min="2" max="2" width="11.5703125" customWidth="1"/>
    <col min="3" max="3" width="11.85546875" customWidth="1"/>
    <col min="4" max="4" width="15.42578125" customWidth="1"/>
    <col min="5" max="5" width="18.42578125" style="5" customWidth="1"/>
    <col min="6" max="6" width="13.7109375" style="3" customWidth="1"/>
    <col min="7" max="7" width="13.42578125" style="3" customWidth="1"/>
    <col min="8" max="8" width="82.28515625" customWidth="1"/>
  </cols>
  <sheetData>
    <row r="1" spans="1:8" s="1" customFormat="1" x14ac:dyDescent="0.25">
      <c r="A1" s="1" t="s">
        <v>0</v>
      </c>
      <c r="B1" s="1" t="s">
        <v>52</v>
      </c>
      <c r="C1" s="1" t="s">
        <v>1</v>
      </c>
      <c r="D1" s="1" t="s">
        <v>2</v>
      </c>
      <c r="E1" s="4" t="s">
        <v>3</v>
      </c>
      <c r="F1" s="2" t="s">
        <v>6</v>
      </c>
      <c r="G1" s="2" t="s">
        <v>7</v>
      </c>
      <c r="H1" s="2" t="s">
        <v>62</v>
      </c>
    </row>
    <row r="2" spans="1:8" x14ac:dyDescent="0.25">
      <c r="A2" t="s">
        <v>20</v>
      </c>
      <c r="B2" t="s">
        <v>53</v>
      </c>
      <c r="C2">
        <v>2</v>
      </c>
      <c r="D2" t="s">
        <v>4</v>
      </c>
      <c r="E2" s="5" t="s">
        <v>29</v>
      </c>
      <c r="F2" s="3">
        <v>34.03</v>
      </c>
      <c r="G2" s="3">
        <f>C2*F2</f>
        <v>68.06</v>
      </c>
    </row>
    <row r="3" spans="1:8" x14ac:dyDescent="0.25">
      <c r="A3" t="s">
        <v>21</v>
      </c>
      <c r="B3" t="s">
        <v>53</v>
      </c>
      <c r="C3">
        <v>3</v>
      </c>
      <c r="D3" t="s">
        <v>4</v>
      </c>
      <c r="E3" s="5" t="s">
        <v>30</v>
      </c>
      <c r="F3" s="3">
        <v>12.52</v>
      </c>
      <c r="G3" s="3">
        <f t="shared" ref="G3:G26" si="0">C3*F3</f>
        <v>37.56</v>
      </c>
    </row>
    <row r="4" spans="1:8" x14ac:dyDescent="0.25">
      <c r="A4" t="s">
        <v>31</v>
      </c>
      <c r="B4" t="s">
        <v>53</v>
      </c>
      <c r="C4">
        <v>1</v>
      </c>
      <c r="D4" t="s">
        <v>5</v>
      </c>
      <c r="E4" s="5" t="s">
        <v>32</v>
      </c>
      <c r="F4" s="3">
        <v>119.95</v>
      </c>
      <c r="G4" s="3">
        <f t="shared" si="0"/>
        <v>119.95</v>
      </c>
    </row>
    <row r="5" spans="1:8" x14ac:dyDescent="0.25">
      <c r="A5" t="s">
        <v>33</v>
      </c>
      <c r="B5" t="s">
        <v>56</v>
      </c>
      <c r="C5">
        <v>2</v>
      </c>
      <c r="D5" t="s">
        <v>19</v>
      </c>
      <c r="E5" s="5" t="s">
        <v>36</v>
      </c>
      <c r="F5" s="3">
        <v>75.56</v>
      </c>
      <c r="G5" s="3">
        <f t="shared" si="0"/>
        <v>151.12</v>
      </c>
    </row>
    <row r="6" spans="1:8" x14ac:dyDescent="0.25">
      <c r="A6" t="s">
        <v>34</v>
      </c>
      <c r="B6" t="s">
        <v>56</v>
      </c>
      <c r="C6">
        <v>4</v>
      </c>
      <c r="D6" t="s">
        <v>19</v>
      </c>
      <c r="E6" s="5" t="s">
        <v>35</v>
      </c>
      <c r="F6" s="3">
        <v>54.66</v>
      </c>
      <c r="G6" s="3">
        <f t="shared" si="0"/>
        <v>218.64</v>
      </c>
    </row>
    <row r="7" spans="1:8" x14ac:dyDescent="0.25">
      <c r="A7" t="s">
        <v>8</v>
      </c>
      <c r="B7" t="s">
        <v>54</v>
      </c>
      <c r="C7">
        <v>1</v>
      </c>
      <c r="D7" t="s">
        <v>9</v>
      </c>
      <c r="E7" s="5" t="s">
        <v>10</v>
      </c>
      <c r="F7" s="3">
        <v>138.99</v>
      </c>
      <c r="G7" s="3">
        <f t="shared" si="0"/>
        <v>138.99</v>
      </c>
    </row>
    <row r="8" spans="1:8" x14ac:dyDescent="0.25">
      <c r="A8" t="s">
        <v>86</v>
      </c>
      <c r="B8" t="s">
        <v>55</v>
      </c>
      <c r="C8">
        <v>1</v>
      </c>
      <c r="D8" t="s">
        <v>88</v>
      </c>
      <c r="E8" s="5" t="s">
        <v>89</v>
      </c>
      <c r="F8" s="3">
        <v>55</v>
      </c>
      <c r="G8" s="3">
        <f>C8*F8</f>
        <v>55</v>
      </c>
      <c r="H8" t="s">
        <v>87</v>
      </c>
    </row>
    <row r="9" spans="1:8" x14ac:dyDescent="0.25">
      <c r="A9" t="s">
        <v>11</v>
      </c>
      <c r="B9" t="s">
        <v>55</v>
      </c>
      <c r="C9">
        <v>1</v>
      </c>
      <c r="D9" t="s">
        <v>9</v>
      </c>
      <c r="E9" s="5" t="s">
        <v>12</v>
      </c>
      <c r="F9" s="3">
        <v>3.49</v>
      </c>
      <c r="G9" s="3">
        <f t="shared" si="0"/>
        <v>3.49</v>
      </c>
    </row>
    <row r="10" spans="1:8" x14ac:dyDescent="0.25">
      <c r="A10" t="s">
        <v>13</v>
      </c>
      <c r="B10" t="s">
        <v>55</v>
      </c>
      <c r="C10">
        <v>1</v>
      </c>
      <c r="D10" t="s">
        <v>9</v>
      </c>
      <c r="E10" s="5" t="s">
        <v>14</v>
      </c>
      <c r="F10" s="3">
        <v>149.99</v>
      </c>
      <c r="G10" s="3">
        <f>C10*F10</f>
        <v>149.99</v>
      </c>
    </row>
    <row r="11" spans="1:8" x14ac:dyDescent="0.25">
      <c r="A11" t="s">
        <v>17</v>
      </c>
      <c r="B11" t="s">
        <v>55</v>
      </c>
      <c r="C11">
        <v>1</v>
      </c>
      <c r="D11" t="s">
        <v>9</v>
      </c>
      <c r="E11" s="5" t="s">
        <v>15</v>
      </c>
      <c r="F11" s="3">
        <v>81.99</v>
      </c>
      <c r="G11" s="3">
        <f t="shared" si="0"/>
        <v>81.99</v>
      </c>
    </row>
    <row r="12" spans="1:8" x14ac:dyDescent="0.25">
      <c r="A12" t="s">
        <v>18</v>
      </c>
      <c r="B12" t="s">
        <v>55</v>
      </c>
      <c r="C12">
        <v>1</v>
      </c>
      <c r="D12" t="s">
        <v>9</v>
      </c>
      <c r="E12" s="5" t="s">
        <v>16</v>
      </c>
      <c r="F12" s="3">
        <v>134.99</v>
      </c>
      <c r="G12" s="3">
        <f t="shared" si="0"/>
        <v>134.99</v>
      </c>
    </row>
    <row r="13" spans="1:8" x14ac:dyDescent="0.25">
      <c r="A13" t="s">
        <v>57</v>
      </c>
      <c r="B13" t="s">
        <v>55</v>
      </c>
      <c r="C13">
        <v>1</v>
      </c>
      <c r="D13" t="s">
        <v>9</v>
      </c>
      <c r="E13" s="5" t="s">
        <v>58</v>
      </c>
      <c r="F13" s="3">
        <v>119.99</v>
      </c>
      <c r="G13" s="3">
        <f t="shared" si="0"/>
        <v>119.99</v>
      </c>
    </row>
    <row r="14" spans="1:8" x14ac:dyDescent="0.25">
      <c r="A14" t="s">
        <v>37</v>
      </c>
      <c r="B14" t="s">
        <v>55</v>
      </c>
      <c r="C14">
        <v>1</v>
      </c>
      <c r="D14" t="s">
        <v>5</v>
      </c>
      <c r="E14" s="5" t="s">
        <v>38</v>
      </c>
      <c r="F14" s="3">
        <v>29.95</v>
      </c>
      <c r="G14" s="3">
        <f>C14*F14</f>
        <v>29.95</v>
      </c>
    </row>
    <row r="15" spans="1:8" x14ac:dyDescent="0.25">
      <c r="A15" t="s">
        <v>22</v>
      </c>
      <c r="B15" t="s">
        <v>53</v>
      </c>
      <c r="C15">
        <v>1</v>
      </c>
      <c r="D15" t="s">
        <v>4</v>
      </c>
      <c r="E15" s="5" t="s">
        <v>23</v>
      </c>
      <c r="F15" s="3">
        <v>15.21</v>
      </c>
      <c r="G15" s="3">
        <f t="shared" si="0"/>
        <v>15.21</v>
      </c>
    </row>
    <row r="16" spans="1:8" x14ac:dyDescent="0.25">
      <c r="A16" t="s">
        <v>24</v>
      </c>
      <c r="B16" t="s">
        <v>53</v>
      </c>
      <c r="C16">
        <v>1</v>
      </c>
      <c r="D16" t="s">
        <v>4</v>
      </c>
      <c r="E16" s="5" t="s">
        <v>25</v>
      </c>
      <c r="F16" s="3">
        <v>24.77</v>
      </c>
      <c r="G16" s="3">
        <f t="shared" si="0"/>
        <v>24.77</v>
      </c>
    </row>
    <row r="17" spans="1:8" x14ac:dyDescent="0.25">
      <c r="A17" t="s">
        <v>47</v>
      </c>
      <c r="B17" t="s">
        <v>55</v>
      </c>
      <c r="C17">
        <v>1</v>
      </c>
      <c r="D17" t="s">
        <v>44</v>
      </c>
      <c r="E17" s="5" t="s">
        <v>43</v>
      </c>
      <c r="F17" s="3">
        <v>33</v>
      </c>
      <c r="G17" s="3">
        <f t="shared" si="0"/>
        <v>33</v>
      </c>
    </row>
    <row r="18" spans="1:8" x14ac:dyDescent="0.25">
      <c r="A18" t="s">
        <v>48</v>
      </c>
      <c r="B18" t="s">
        <v>55</v>
      </c>
      <c r="C18">
        <v>1</v>
      </c>
      <c r="D18" t="s">
        <v>40</v>
      </c>
      <c r="E18" s="5" t="s">
        <v>41</v>
      </c>
      <c r="F18" s="3">
        <v>12.01</v>
      </c>
      <c r="G18" s="3">
        <f t="shared" si="0"/>
        <v>12.01</v>
      </c>
    </row>
    <row r="19" spans="1:8" x14ac:dyDescent="0.25">
      <c r="A19" t="s">
        <v>39</v>
      </c>
      <c r="B19" t="s">
        <v>55</v>
      </c>
      <c r="C19">
        <v>1</v>
      </c>
      <c r="D19" t="s">
        <v>5</v>
      </c>
      <c r="E19" s="5" t="s">
        <v>42</v>
      </c>
      <c r="F19" s="3">
        <v>1.5</v>
      </c>
      <c r="G19" s="3">
        <f t="shared" si="0"/>
        <v>1.5</v>
      </c>
    </row>
    <row r="20" spans="1:8" x14ac:dyDescent="0.25">
      <c r="A20" t="s">
        <v>45</v>
      </c>
      <c r="B20" t="s">
        <v>56</v>
      </c>
      <c r="C20">
        <v>1</v>
      </c>
      <c r="D20" t="s">
        <v>19</v>
      </c>
      <c r="E20" s="5" t="s">
        <v>46</v>
      </c>
      <c r="F20" s="3">
        <v>251.66</v>
      </c>
      <c r="G20" s="3">
        <f t="shared" si="0"/>
        <v>251.66</v>
      </c>
    </row>
    <row r="21" spans="1:8" x14ac:dyDescent="0.25">
      <c r="A21" t="s">
        <v>82</v>
      </c>
      <c r="B21" t="s">
        <v>55</v>
      </c>
      <c r="C21">
        <v>2</v>
      </c>
      <c r="D21" t="s">
        <v>49</v>
      </c>
      <c r="E21" s="5" t="s">
        <v>83</v>
      </c>
      <c r="F21" s="3">
        <v>46.55</v>
      </c>
      <c r="G21" s="3">
        <f t="shared" si="0"/>
        <v>93.1</v>
      </c>
    </row>
    <row r="22" spans="1:8" x14ac:dyDescent="0.25">
      <c r="A22" t="s">
        <v>66</v>
      </c>
      <c r="B22" t="s">
        <v>55</v>
      </c>
      <c r="C22">
        <v>1</v>
      </c>
      <c r="D22" t="s">
        <v>51</v>
      </c>
      <c r="E22" s="5">
        <v>391</v>
      </c>
      <c r="F22" s="3">
        <v>19.95</v>
      </c>
      <c r="G22" s="3">
        <f t="shared" si="0"/>
        <v>19.95</v>
      </c>
    </row>
    <row r="23" spans="1:8" x14ac:dyDescent="0.25">
      <c r="A23" t="s">
        <v>50</v>
      </c>
      <c r="B23" t="s">
        <v>55</v>
      </c>
      <c r="C23">
        <v>1</v>
      </c>
      <c r="D23" t="s">
        <v>51</v>
      </c>
      <c r="E23" s="5">
        <v>306</v>
      </c>
      <c r="F23" s="3">
        <v>29.95</v>
      </c>
      <c r="G23" s="3">
        <f t="shared" si="0"/>
        <v>29.95</v>
      </c>
      <c r="H23" t="s">
        <v>65</v>
      </c>
    </row>
    <row r="24" spans="1:8" x14ac:dyDescent="0.25">
      <c r="A24" t="s">
        <v>26</v>
      </c>
      <c r="B24" t="s">
        <v>53</v>
      </c>
      <c r="C24">
        <v>1</v>
      </c>
      <c r="D24" t="s">
        <v>28</v>
      </c>
      <c r="E24" s="6" t="s">
        <v>27</v>
      </c>
      <c r="F24" s="3">
        <v>14.95</v>
      </c>
      <c r="G24" s="3">
        <f t="shared" si="0"/>
        <v>14.95</v>
      </c>
    </row>
    <row r="25" spans="1:8" x14ac:dyDescent="0.25">
      <c r="A25" t="s">
        <v>59</v>
      </c>
      <c r="B25" t="s">
        <v>53</v>
      </c>
      <c r="C25">
        <v>1</v>
      </c>
      <c r="D25" t="s">
        <v>4</v>
      </c>
      <c r="E25" s="5" t="s">
        <v>67</v>
      </c>
      <c r="F25" s="3">
        <v>1.2</v>
      </c>
      <c r="G25" s="3">
        <f t="shared" si="0"/>
        <v>1.2</v>
      </c>
      <c r="H25" t="s">
        <v>63</v>
      </c>
    </row>
    <row r="26" spans="1:8" x14ac:dyDescent="0.25">
      <c r="A26" t="s">
        <v>64</v>
      </c>
      <c r="B26" t="s">
        <v>53</v>
      </c>
      <c r="C26">
        <v>2</v>
      </c>
      <c r="D26" t="s">
        <v>4</v>
      </c>
      <c r="E26" s="5" t="s">
        <v>61</v>
      </c>
      <c r="F26" s="3">
        <v>5</v>
      </c>
      <c r="G26" s="3">
        <f t="shared" si="0"/>
        <v>10</v>
      </c>
      <c r="H26" t="s">
        <v>60</v>
      </c>
    </row>
    <row r="27" spans="1:8" x14ac:dyDescent="0.25">
      <c r="A27" t="s">
        <v>68</v>
      </c>
      <c r="B27" t="s">
        <v>53</v>
      </c>
      <c r="C27">
        <v>6</v>
      </c>
      <c r="D27" t="s">
        <v>4</v>
      </c>
      <c r="E27" s="5" t="s">
        <v>70</v>
      </c>
      <c r="F27" s="3">
        <v>2.73</v>
      </c>
      <c r="G27" s="3">
        <f>C27*F27</f>
        <v>16.38</v>
      </c>
      <c r="H27" t="s">
        <v>69</v>
      </c>
    </row>
    <row r="28" spans="1:8" x14ac:dyDescent="0.25">
      <c r="A28" t="s">
        <v>76</v>
      </c>
      <c r="B28" t="s">
        <v>54</v>
      </c>
      <c r="C28">
        <v>1</v>
      </c>
      <c r="D28" t="s">
        <v>74</v>
      </c>
      <c r="E28" s="5" t="s">
        <v>75</v>
      </c>
      <c r="F28" s="3">
        <v>332.98</v>
      </c>
      <c r="G28" s="3">
        <f>C28*F28</f>
        <v>332.98</v>
      </c>
    </row>
    <row r="29" spans="1:8" x14ac:dyDescent="0.25">
      <c r="A29" t="s">
        <v>71</v>
      </c>
      <c r="B29" t="s">
        <v>55</v>
      </c>
      <c r="C29">
        <v>1</v>
      </c>
      <c r="D29" t="s">
        <v>73</v>
      </c>
      <c r="E29" s="5" t="s">
        <v>73</v>
      </c>
      <c r="F29" s="3">
        <v>50</v>
      </c>
      <c r="G29" s="3">
        <f>C29*F29</f>
        <v>50</v>
      </c>
    </row>
    <row r="30" spans="1:8" x14ac:dyDescent="0.25">
      <c r="A30" t="s">
        <v>72</v>
      </c>
      <c r="B30" t="s">
        <v>55</v>
      </c>
      <c r="C30">
        <v>1</v>
      </c>
      <c r="D30" t="s">
        <v>73</v>
      </c>
      <c r="E30" s="5" t="s">
        <v>73</v>
      </c>
      <c r="F30" s="3">
        <v>100</v>
      </c>
      <c r="G30" s="3">
        <f>C30*F30</f>
        <v>100</v>
      </c>
    </row>
    <row r="31" spans="1:8" x14ac:dyDescent="0.25">
      <c r="A31" t="s">
        <v>78</v>
      </c>
      <c r="B31" t="s">
        <v>55</v>
      </c>
      <c r="C31">
        <v>1</v>
      </c>
      <c r="D31" t="s">
        <v>77</v>
      </c>
      <c r="E31" s="5" t="s">
        <v>81</v>
      </c>
      <c r="F31" s="7">
        <v>61.99</v>
      </c>
      <c r="G31" s="7">
        <f>C31*F31</f>
        <v>61.99</v>
      </c>
    </row>
    <row r="32" spans="1:8" x14ac:dyDescent="0.25">
      <c r="A32" t="s">
        <v>79</v>
      </c>
      <c r="B32" t="s">
        <v>55</v>
      </c>
      <c r="C32">
        <v>1</v>
      </c>
      <c r="D32" t="s">
        <v>77</v>
      </c>
      <c r="E32" s="5" t="s">
        <v>80</v>
      </c>
      <c r="F32" s="7">
        <v>16.989999999999998</v>
      </c>
      <c r="G32" s="7">
        <f>C32*F32</f>
        <v>16.989999999999998</v>
      </c>
    </row>
    <row r="33" spans="1:8" x14ac:dyDescent="0.25">
      <c r="A33" t="s">
        <v>84</v>
      </c>
      <c r="B33" t="s">
        <v>55</v>
      </c>
      <c r="C33">
        <v>1</v>
      </c>
      <c r="D33" t="s">
        <v>49</v>
      </c>
      <c r="F33" s="3">
        <v>22.99</v>
      </c>
      <c r="G33" s="3">
        <f>C33*F33</f>
        <v>22.99</v>
      </c>
      <c r="H33" t="s">
        <v>85</v>
      </c>
    </row>
    <row r="35" spans="1:8" x14ac:dyDescent="0.25">
      <c r="G35" s="3">
        <f>SUM(Table1[Sub-Total])</f>
        <v>2418.3499999999995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 Villbrandt</cp:lastModifiedBy>
  <dcterms:created xsi:type="dcterms:W3CDTF">2011-06-23T06:19:56Z</dcterms:created>
  <dcterms:modified xsi:type="dcterms:W3CDTF">2014-01-08T23:52:49Z</dcterms:modified>
</cp:coreProperties>
</file>