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cm\redes sociales\"/>
    </mc:Choice>
  </mc:AlternateContent>
  <xr:revisionPtr revIDLastSave="0" documentId="13_ncr:1_{7A6AA55E-9BB1-4AF3-ABE1-FC5562E84E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rdenes" sheetId="2" r:id="rId1"/>
    <sheet name="Ponderaciones" sheetId="1" r:id="rId2"/>
    <sheet name="NumerosIndices" sheetId="3" r:id="rId3"/>
  </sheets>
  <definedNames>
    <definedName name="_xlnm._FilterDatabase" localSheetId="2" hidden="1">NumerosIndices!$A$1:$N$1</definedName>
    <definedName name="_xlnm._FilterDatabase" localSheetId="0" hidden="1">Ordenes!$A$1:$N$1</definedName>
    <definedName name="_xlnm._FilterDatabase" localSheetId="1" hidden="1">Ponderaciones!$A$1:$N$1</definedName>
    <definedName name="_xlchart.v1.0" hidden="1">Ordenes!$F$2:$F$76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2" i="3" l="1"/>
  <c r="N2" i="3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2" i="2"/>
  <c r="L70" i="3" l="1"/>
  <c r="L45" i="3"/>
  <c r="L46" i="3"/>
  <c r="L71" i="3"/>
  <c r="L72" i="3"/>
  <c r="L73" i="3"/>
  <c r="L74" i="3"/>
  <c r="L66" i="3"/>
  <c r="L75" i="3"/>
  <c r="L61" i="3"/>
  <c r="L2" i="3"/>
  <c r="L52" i="3"/>
  <c r="L62" i="3"/>
  <c r="L63" i="3"/>
  <c r="L64" i="3"/>
  <c r="L20" i="3"/>
  <c r="L30" i="3"/>
  <c r="L31" i="3"/>
  <c r="L26" i="3"/>
  <c r="L25" i="3"/>
  <c r="L28" i="3"/>
  <c r="L29" i="3"/>
  <c r="L6" i="3"/>
  <c r="L16" i="3"/>
  <c r="L7" i="3"/>
  <c r="L17" i="3"/>
  <c r="L8" i="3"/>
  <c r="L43" i="3"/>
  <c r="L33" i="3"/>
  <c r="L57" i="3"/>
  <c r="L44" i="3"/>
  <c r="L65" i="3"/>
  <c r="L54" i="3"/>
  <c r="L36" i="3"/>
  <c r="L37" i="3"/>
  <c r="L38" i="3"/>
  <c r="L39" i="3"/>
  <c r="L40" i="3"/>
  <c r="L50" i="3"/>
  <c r="L67" i="3"/>
  <c r="L22" i="3"/>
  <c r="L47" i="3"/>
  <c r="L48" i="3"/>
  <c r="L53" i="3"/>
  <c r="L68" i="3"/>
  <c r="L76" i="3"/>
  <c r="L51" i="3"/>
  <c r="L3" i="3"/>
  <c r="L34" i="3"/>
  <c r="L59" i="3"/>
  <c r="L35" i="3"/>
  <c r="L60" i="3"/>
  <c r="L4" i="3"/>
  <c r="L58" i="3"/>
  <c r="L23" i="3"/>
  <c r="L5" i="3"/>
  <c r="L11" i="3"/>
  <c r="L24" i="3"/>
  <c r="L15" i="3"/>
  <c r="L10" i="3"/>
  <c r="L13" i="3"/>
  <c r="L9" i="3"/>
  <c r="L12" i="3"/>
  <c r="L27" i="3"/>
  <c r="L69" i="3"/>
  <c r="L19" i="3"/>
  <c r="L18" i="3"/>
  <c r="L21" i="3"/>
  <c r="L32" i="3"/>
  <c r="L49" i="3"/>
  <c r="L55" i="3"/>
  <c r="L56" i="3"/>
  <c r="L41" i="3"/>
  <c r="L42" i="3"/>
  <c r="L77" i="3"/>
  <c r="L14" i="3"/>
  <c r="K14" i="3"/>
  <c r="L2" i="1"/>
  <c r="L3" i="1"/>
  <c r="L4" i="1"/>
  <c r="L5" i="1"/>
  <c r="L10" i="1"/>
  <c r="L9" i="1"/>
  <c r="L7" i="1"/>
  <c r="L6" i="1"/>
  <c r="L8" i="1"/>
  <c r="L11" i="1"/>
  <c r="L12" i="1"/>
  <c r="L13" i="1"/>
  <c r="L15" i="1"/>
  <c r="L16" i="1"/>
  <c r="L17" i="1"/>
  <c r="L18" i="1"/>
  <c r="L19" i="1"/>
  <c r="L21" i="1"/>
  <c r="L24" i="1"/>
  <c r="L22" i="1"/>
  <c r="L20" i="1"/>
  <c r="L14" i="1"/>
  <c r="L23" i="1"/>
  <c r="L27" i="1"/>
  <c r="L25" i="1"/>
  <c r="L26" i="1"/>
  <c r="L28" i="1"/>
  <c r="L29" i="1"/>
  <c r="L30" i="1"/>
  <c r="L31" i="1"/>
  <c r="L32" i="1"/>
  <c r="L33" i="1"/>
  <c r="L34" i="1"/>
  <c r="L36" i="1"/>
  <c r="L37" i="1"/>
  <c r="L35" i="1"/>
  <c r="L41" i="1"/>
  <c r="L38" i="1"/>
  <c r="L39" i="1"/>
  <c r="L40" i="1"/>
  <c r="L42" i="1"/>
  <c r="L43" i="1"/>
  <c r="L45" i="1"/>
  <c r="L46" i="1"/>
  <c r="L44" i="1"/>
  <c r="L47" i="1"/>
  <c r="L48" i="1"/>
  <c r="L49" i="1"/>
  <c r="L50" i="1"/>
  <c r="L55" i="1"/>
  <c r="L56" i="1"/>
  <c r="L52" i="1"/>
  <c r="L54" i="1"/>
  <c r="L53" i="1"/>
  <c r="L51" i="1"/>
  <c r="L57" i="1"/>
  <c r="L58" i="1"/>
  <c r="L59" i="1"/>
  <c r="L60" i="1"/>
  <c r="L61" i="1"/>
  <c r="L62" i="1"/>
  <c r="L63" i="1"/>
  <c r="L64" i="1"/>
  <c r="L65" i="1"/>
  <c r="L66" i="1"/>
  <c r="L69" i="1"/>
  <c r="L68" i="1"/>
  <c r="L67" i="1"/>
  <c r="L70" i="1"/>
  <c r="L71" i="1"/>
  <c r="L72" i="1"/>
  <c r="L73" i="1"/>
  <c r="L74" i="1"/>
  <c r="L75" i="1"/>
  <c r="L76" i="1"/>
  <c r="K10" i="1"/>
  <c r="J10" i="1"/>
  <c r="K3" i="1"/>
  <c r="K2" i="1"/>
  <c r="J2" i="1"/>
  <c r="I2" i="1"/>
  <c r="H2" i="1"/>
  <c r="K9" i="1"/>
  <c r="H5" i="1"/>
  <c r="N2" i="1" l="1"/>
  <c r="I4" i="1"/>
  <c r="K3" i="3" l="1"/>
  <c r="K4" i="3"/>
  <c r="K5" i="3"/>
  <c r="K10" i="3"/>
  <c r="K9" i="3"/>
  <c r="K7" i="3"/>
  <c r="K11" i="3"/>
  <c r="K12" i="3"/>
  <c r="K13" i="3"/>
  <c r="K6" i="3"/>
  <c r="K8" i="3"/>
  <c r="K15" i="3"/>
  <c r="K16" i="3"/>
  <c r="K17" i="3"/>
  <c r="K24" i="3"/>
  <c r="K18" i="3"/>
  <c r="K23" i="3"/>
  <c r="K19" i="3"/>
  <c r="K22" i="3"/>
  <c r="K21" i="3"/>
  <c r="K20" i="3"/>
  <c r="K27" i="3"/>
  <c r="K25" i="3"/>
  <c r="K26" i="3"/>
  <c r="K28" i="3"/>
  <c r="K29" i="3"/>
  <c r="K30" i="3"/>
  <c r="K31" i="3"/>
  <c r="K32" i="3"/>
  <c r="K34" i="3"/>
  <c r="K33" i="3"/>
  <c r="K35" i="3"/>
  <c r="K36" i="3"/>
  <c r="K37" i="3"/>
  <c r="K41" i="3"/>
  <c r="K38" i="3"/>
  <c r="K39" i="3"/>
  <c r="K40" i="3"/>
  <c r="K42" i="3"/>
  <c r="K43" i="3"/>
  <c r="K45" i="3"/>
  <c r="K46" i="3"/>
  <c r="K44" i="3"/>
  <c r="K47" i="3"/>
  <c r="K48" i="3"/>
  <c r="K49" i="3"/>
  <c r="K55" i="3"/>
  <c r="K56" i="3"/>
  <c r="K50" i="3"/>
  <c r="K51" i="3"/>
  <c r="K54" i="3"/>
  <c r="K52" i="3"/>
  <c r="K53" i="3"/>
  <c r="K57" i="3"/>
  <c r="K58" i="3"/>
  <c r="K59" i="3"/>
  <c r="K60" i="3"/>
  <c r="K69" i="3"/>
  <c r="K66" i="3"/>
  <c r="K68" i="3"/>
  <c r="K61" i="3"/>
  <c r="K62" i="3"/>
  <c r="K63" i="3"/>
  <c r="K64" i="3"/>
  <c r="K65" i="3"/>
  <c r="K67" i="3"/>
  <c r="K70" i="3"/>
  <c r="K71" i="3"/>
  <c r="K72" i="3"/>
  <c r="K73" i="3"/>
  <c r="K74" i="3"/>
  <c r="K75" i="3"/>
  <c r="K76" i="3"/>
  <c r="K2" i="3"/>
  <c r="J3" i="3"/>
  <c r="J4" i="3"/>
  <c r="J5" i="3"/>
  <c r="J10" i="3"/>
  <c r="J9" i="3"/>
  <c r="J7" i="3"/>
  <c r="J11" i="3"/>
  <c r="J12" i="3"/>
  <c r="J13" i="3"/>
  <c r="J6" i="3"/>
  <c r="J8" i="3"/>
  <c r="J15" i="3"/>
  <c r="J16" i="3"/>
  <c r="J17" i="3"/>
  <c r="J24" i="3"/>
  <c r="J18" i="3"/>
  <c r="J23" i="3"/>
  <c r="J19" i="3"/>
  <c r="J22" i="3"/>
  <c r="J21" i="3"/>
  <c r="J20" i="3"/>
  <c r="J14" i="3"/>
  <c r="J27" i="3"/>
  <c r="J25" i="3"/>
  <c r="J26" i="3"/>
  <c r="J28" i="3"/>
  <c r="J29" i="3"/>
  <c r="J30" i="3"/>
  <c r="J31" i="3"/>
  <c r="J32" i="3"/>
  <c r="J34" i="3"/>
  <c r="J33" i="3"/>
  <c r="J35" i="3"/>
  <c r="J36" i="3"/>
  <c r="J37" i="3"/>
  <c r="J41" i="3"/>
  <c r="J38" i="3"/>
  <c r="J39" i="3"/>
  <c r="J40" i="3"/>
  <c r="J42" i="3"/>
  <c r="J43" i="3"/>
  <c r="J45" i="3"/>
  <c r="J46" i="3"/>
  <c r="J44" i="3"/>
  <c r="J47" i="3"/>
  <c r="J48" i="3"/>
  <c r="J49" i="3"/>
  <c r="J55" i="3"/>
  <c r="J56" i="3"/>
  <c r="J50" i="3"/>
  <c r="J51" i="3"/>
  <c r="J54" i="3"/>
  <c r="J52" i="3"/>
  <c r="J53" i="3"/>
  <c r="J57" i="3"/>
  <c r="J58" i="3"/>
  <c r="J59" i="3"/>
  <c r="J60" i="3"/>
  <c r="J69" i="3"/>
  <c r="J66" i="3"/>
  <c r="J68" i="3"/>
  <c r="J61" i="3"/>
  <c r="J62" i="3"/>
  <c r="J63" i="3"/>
  <c r="J64" i="3"/>
  <c r="J65" i="3"/>
  <c r="J67" i="3"/>
  <c r="J70" i="3"/>
  <c r="J71" i="3"/>
  <c r="J72" i="3"/>
  <c r="J73" i="3"/>
  <c r="J74" i="3"/>
  <c r="J75" i="3"/>
  <c r="J76" i="3"/>
  <c r="J2" i="3"/>
  <c r="I3" i="3"/>
  <c r="I4" i="3"/>
  <c r="I5" i="3"/>
  <c r="I10" i="3"/>
  <c r="I9" i="3"/>
  <c r="I7" i="3"/>
  <c r="I11" i="3"/>
  <c r="I12" i="3"/>
  <c r="I13" i="3"/>
  <c r="I6" i="3"/>
  <c r="I8" i="3"/>
  <c r="I15" i="3"/>
  <c r="I16" i="3"/>
  <c r="I17" i="3"/>
  <c r="I24" i="3"/>
  <c r="I18" i="3"/>
  <c r="I23" i="3"/>
  <c r="I19" i="3"/>
  <c r="I22" i="3"/>
  <c r="I21" i="3"/>
  <c r="I20" i="3"/>
  <c r="I14" i="3"/>
  <c r="I27" i="3"/>
  <c r="I25" i="3"/>
  <c r="I26" i="3"/>
  <c r="I28" i="3"/>
  <c r="I29" i="3"/>
  <c r="I30" i="3"/>
  <c r="I31" i="3"/>
  <c r="I32" i="3"/>
  <c r="I34" i="3"/>
  <c r="I33" i="3"/>
  <c r="I35" i="3"/>
  <c r="I36" i="3"/>
  <c r="I37" i="3"/>
  <c r="I41" i="3"/>
  <c r="I38" i="3"/>
  <c r="I39" i="3"/>
  <c r="I40" i="3"/>
  <c r="I42" i="3"/>
  <c r="I43" i="3"/>
  <c r="I45" i="3"/>
  <c r="I46" i="3"/>
  <c r="I44" i="3"/>
  <c r="I47" i="3"/>
  <c r="I48" i="3"/>
  <c r="I49" i="3"/>
  <c r="I55" i="3"/>
  <c r="I56" i="3"/>
  <c r="I50" i="3"/>
  <c r="I51" i="3"/>
  <c r="I54" i="3"/>
  <c r="I52" i="3"/>
  <c r="I53" i="3"/>
  <c r="I57" i="3"/>
  <c r="I58" i="3"/>
  <c r="I59" i="3"/>
  <c r="I60" i="3"/>
  <c r="I69" i="3"/>
  <c r="I66" i="3"/>
  <c r="I68" i="3"/>
  <c r="I61" i="3"/>
  <c r="I62" i="3"/>
  <c r="I63" i="3"/>
  <c r="I64" i="3"/>
  <c r="I65" i="3"/>
  <c r="I67" i="3"/>
  <c r="I70" i="3"/>
  <c r="I71" i="3"/>
  <c r="I72" i="3"/>
  <c r="I73" i="3"/>
  <c r="I74" i="3"/>
  <c r="I75" i="3"/>
  <c r="I76" i="3"/>
  <c r="I2" i="3"/>
  <c r="H3" i="3"/>
  <c r="H4" i="3"/>
  <c r="H5" i="3"/>
  <c r="H10" i="3"/>
  <c r="H9" i="3"/>
  <c r="H7" i="3"/>
  <c r="H11" i="3"/>
  <c r="H12" i="3"/>
  <c r="H13" i="3"/>
  <c r="H6" i="3"/>
  <c r="H8" i="3"/>
  <c r="H15" i="3"/>
  <c r="H16" i="3"/>
  <c r="H17" i="3"/>
  <c r="H24" i="3"/>
  <c r="H18" i="3"/>
  <c r="H23" i="3"/>
  <c r="H19" i="3"/>
  <c r="H22" i="3"/>
  <c r="H21" i="3"/>
  <c r="H20" i="3"/>
  <c r="H14" i="3"/>
  <c r="H27" i="3"/>
  <c r="H25" i="3"/>
  <c r="H26" i="3"/>
  <c r="H28" i="3"/>
  <c r="H29" i="3"/>
  <c r="H30" i="3"/>
  <c r="H31" i="3"/>
  <c r="H32" i="3"/>
  <c r="H34" i="3"/>
  <c r="H33" i="3"/>
  <c r="H35" i="3"/>
  <c r="H36" i="3"/>
  <c r="H37" i="3"/>
  <c r="H41" i="3"/>
  <c r="H38" i="3"/>
  <c r="H39" i="3"/>
  <c r="H40" i="3"/>
  <c r="H42" i="3"/>
  <c r="H43" i="3"/>
  <c r="H45" i="3"/>
  <c r="H46" i="3"/>
  <c r="H44" i="3"/>
  <c r="H47" i="3"/>
  <c r="H48" i="3"/>
  <c r="H49" i="3"/>
  <c r="H55" i="3"/>
  <c r="H56" i="3"/>
  <c r="H50" i="3"/>
  <c r="H51" i="3"/>
  <c r="H54" i="3"/>
  <c r="H52" i="3"/>
  <c r="H53" i="3"/>
  <c r="H57" i="3"/>
  <c r="H58" i="3"/>
  <c r="H59" i="3"/>
  <c r="H60" i="3"/>
  <c r="H69" i="3"/>
  <c r="H66" i="3"/>
  <c r="H68" i="3"/>
  <c r="H61" i="3"/>
  <c r="H62" i="3"/>
  <c r="H63" i="3"/>
  <c r="H64" i="3"/>
  <c r="H65" i="3"/>
  <c r="H67" i="3"/>
  <c r="H70" i="3"/>
  <c r="H71" i="3"/>
  <c r="H72" i="3"/>
  <c r="H73" i="3"/>
  <c r="H74" i="3"/>
  <c r="H75" i="3"/>
  <c r="H76" i="3"/>
  <c r="H2" i="3"/>
  <c r="K4" i="1"/>
  <c r="K5" i="1"/>
  <c r="K7" i="1"/>
  <c r="K6" i="1"/>
  <c r="K8" i="1"/>
  <c r="K12" i="1"/>
  <c r="K13" i="1"/>
  <c r="K11" i="1"/>
  <c r="K15" i="1"/>
  <c r="K16" i="1"/>
  <c r="K17" i="1"/>
  <c r="K18" i="1"/>
  <c r="K22" i="1"/>
  <c r="K23" i="1"/>
  <c r="K20" i="1"/>
  <c r="K19" i="1"/>
  <c r="K21" i="1"/>
  <c r="K14" i="1"/>
  <c r="K27" i="1"/>
  <c r="K24" i="1"/>
  <c r="K25" i="1"/>
  <c r="K26" i="1"/>
  <c r="K28" i="1"/>
  <c r="K29" i="1"/>
  <c r="K30" i="1"/>
  <c r="K31" i="1"/>
  <c r="K32" i="1"/>
  <c r="K34" i="1"/>
  <c r="K33" i="1"/>
  <c r="K41" i="1"/>
  <c r="K35" i="1"/>
  <c r="K36" i="1"/>
  <c r="K37" i="1"/>
  <c r="K42" i="1"/>
  <c r="K38" i="1"/>
  <c r="K39" i="1"/>
  <c r="K40" i="1"/>
  <c r="K43" i="1"/>
  <c r="K44" i="1"/>
  <c r="K45" i="1"/>
  <c r="K46" i="1"/>
  <c r="K47" i="1"/>
  <c r="K48" i="1"/>
  <c r="K49" i="1"/>
  <c r="K55" i="1"/>
  <c r="K56" i="1"/>
  <c r="K50" i="1"/>
  <c r="K51" i="1"/>
  <c r="K54" i="1"/>
  <c r="K52" i="1"/>
  <c r="K53" i="1"/>
  <c r="K57" i="1"/>
  <c r="K58" i="1"/>
  <c r="K59" i="1"/>
  <c r="K60" i="1"/>
  <c r="K69" i="1"/>
  <c r="K66" i="1"/>
  <c r="K68" i="1"/>
  <c r="K61" i="1"/>
  <c r="K62" i="1"/>
  <c r="K63" i="1"/>
  <c r="K64" i="1"/>
  <c r="K65" i="1"/>
  <c r="K67" i="1"/>
  <c r="K70" i="1"/>
  <c r="K71" i="1"/>
  <c r="K72" i="1"/>
  <c r="K73" i="1"/>
  <c r="K74" i="1"/>
  <c r="K75" i="1"/>
  <c r="K76" i="1"/>
  <c r="J4" i="1"/>
  <c r="J3" i="1"/>
  <c r="J5" i="1"/>
  <c r="J9" i="1"/>
  <c r="J7" i="1"/>
  <c r="J6" i="1"/>
  <c r="J8" i="1"/>
  <c r="J12" i="1"/>
  <c r="J13" i="1"/>
  <c r="J11" i="1"/>
  <c r="J15" i="1"/>
  <c r="J16" i="1"/>
  <c r="J17" i="1"/>
  <c r="J18" i="1"/>
  <c r="J22" i="1"/>
  <c r="J23" i="1"/>
  <c r="J20" i="1"/>
  <c r="J19" i="1"/>
  <c r="J21" i="1"/>
  <c r="J14" i="1"/>
  <c r="J27" i="1"/>
  <c r="J24" i="1"/>
  <c r="J25" i="1"/>
  <c r="J26" i="1"/>
  <c r="J28" i="1"/>
  <c r="J29" i="1"/>
  <c r="J30" i="1"/>
  <c r="J31" i="1"/>
  <c r="J32" i="1"/>
  <c r="J34" i="1"/>
  <c r="J33" i="1"/>
  <c r="J41" i="1"/>
  <c r="J35" i="1"/>
  <c r="J36" i="1"/>
  <c r="J37" i="1"/>
  <c r="J42" i="1"/>
  <c r="J38" i="1"/>
  <c r="J39" i="1"/>
  <c r="J40" i="1"/>
  <c r="J43" i="1"/>
  <c r="J44" i="1"/>
  <c r="J45" i="1"/>
  <c r="J46" i="1"/>
  <c r="J47" i="1"/>
  <c r="J48" i="1"/>
  <c r="J49" i="1"/>
  <c r="J55" i="1"/>
  <c r="J56" i="1"/>
  <c r="J50" i="1"/>
  <c r="J51" i="1"/>
  <c r="J54" i="1"/>
  <c r="J52" i="1"/>
  <c r="J53" i="1"/>
  <c r="J57" i="1"/>
  <c r="J58" i="1"/>
  <c r="J59" i="1"/>
  <c r="J60" i="1"/>
  <c r="J69" i="1"/>
  <c r="J66" i="1"/>
  <c r="J68" i="1"/>
  <c r="J61" i="1"/>
  <c r="J62" i="1"/>
  <c r="J63" i="1"/>
  <c r="J64" i="1"/>
  <c r="J65" i="1"/>
  <c r="J67" i="1"/>
  <c r="J70" i="1"/>
  <c r="J71" i="1"/>
  <c r="J72" i="1"/>
  <c r="J73" i="1"/>
  <c r="J74" i="1"/>
  <c r="J75" i="1"/>
  <c r="J76" i="1"/>
  <c r="I3" i="1"/>
  <c r="I5" i="1"/>
  <c r="M5" i="1" s="1"/>
  <c r="I10" i="1"/>
  <c r="I9" i="1"/>
  <c r="I7" i="1"/>
  <c r="I6" i="1"/>
  <c r="I8" i="1"/>
  <c r="I12" i="1"/>
  <c r="I13" i="1"/>
  <c r="I11" i="1"/>
  <c r="I15" i="1"/>
  <c r="I16" i="1"/>
  <c r="I17" i="1"/>
  <c r="I18" i="1"/>
  <c r="I22" i="1"/>
  <c r="I23" i="1"/>
  <c r="I20" i="1"/>
  <c r="I19" i="1"/>
  <c r="I21" i="1"/>
  <c r="I14" i="1"/>
  <c r="I27" i="1"/>
  <c r="I24" i="1"/>
  <c r="I25" i="1"/>
  <c r="I26" i="1"/>
  <c r="I28" i="1"/>
  <c r="I29" i="1"/>
  <c r="I30" i="1"/>
  <c r="I31" i="1"/>
  <c r="I32" i="1"/>
  <c r="I34" i="1"/>
  <c r="I33" i="1"/>
  <c r="I41" i="1"/>
  <c r="I35" i="1"/>
  <c r="I36" i="1"/>
  <c r="I37" i="1"/>
  <c r="I42" i="1"/>
  <c r="I38" i="1"/>
  <c r="I39" i="1"/>
  <c r="I40" i="1"/>
  <c r="I43" i="1"/>
  <c r="I44" i="1"/>
  <c r="I45" i="1"/>
  <c r="I46" i="1"/>
  <c r="I47" i="1"/>
  <c r="I48" i="1"/>
  <c r="I49" i="1"/>
  <c r="I55" i="1"/>
  <c r="I56" i="1"/>
  <c r="I50" i="1"/>
  <c r="I51" i="1"/>
  <c r="I54" i="1"/>
  <c r="I52" i="1"/>
  <c r="I53" i="1"/>
  <c r="I57" i="1"/>
  <c r="I58" i="1"/>
  <c r="I59" i="1"/>
  <c r="I60" i="1"/>
  <c r="I69" i="1"/>
  <c r="I66" i="1"/>
  <c r="I68" i="1"/>
  <c r="I61" i="1"/>
  <c r="I62" i="1"/>
  <c r="I63" i="1"/>
  <c r="I64" i="1"/>
  <c r="I65" i="1"/>
  <c r="I67" i="1"/>
  <c r="I70" i="1"/>
  <c r="I71" i="1"/>
  <c r="I72" i="1"/>
  <c r="I73" i="1"/>
  <c r="I74" i="1"/>
  <c r="I75" i="1"/>
  <c r="I76" i="1"/>
  <c r="H4" i="1"/>
  <c r="M4" i="1" s="1"/>
  <c r="H3" i="1"/>
  <c r="M3" i="1" s="1"/>
  <c r="H10" i="1"/>
  <c r="H9" i="1"/>
  <c r="H7" i="1"/>
  <c r="M7" i="1" s="1"/>
  <c r="H6" i="1"/>
  <c r="M6" i="1" s="1"/>
  <c r="H8" i="1"/>
  <c r="H12" i="1"/>
  <c r="H13" i="1"/>
  <c r="M13" i="1" s="1"/>
  <c r="H11" i="1"/>
  <c r="M11" i="1" s="1"/>
  <c r="H15" i="1"/>
  <c r="H16" i="1"/>
  <c r="H17" i="1"/>
  <c r="M17" i="1" s="1"/>
  <c r="H18" i="1"/>
  <c r="M18" i="1" s="1"/>
  <c r="H22" i="1"/>
  <c r="H23" i="1"/>
  <c r="H20" i="1"/>
  <c r="M20" i="1" s="1"/>
  <c r="H19" i="1"/>
  <c r="M19" i="1" s="1"/>
  <c r="H21" i="1"/>
  <c r="H14" i="1"/>
  <c r="H27" i="1"/>
  <c r="M27" i="1" s="1"/>
  <c r="H24" i="1"/>
  <c r="M24" i="1" s="1"/>
  <c r="H25" i="1"/>
  <c r="H26" i="1"/>
  <c r="H28" i="1"/>
  <c r="M28" i="1" s="1"/>
  <c r="H29" i="1"/>
  <c r="M29" i="1" s="1"/>
  <c r="H30" i="1"/>
  <c r="H31" i="1"/>
  <c r="H32" i="1"/>
  <c r="M32" i="1" s="1"/>
  <c r="H34" i="1"/>
  <c r="M34" i="1" s="1"/>
  <c r="H33" i="1"/>
  <c r="H41" i="1"/>
  <c r="H35" i="1"/>
  <c r="M35" i="1" s="1"/>
  <c r="H36" i="1"/>
  <c r="M36" i="1" s="1"/>
  <c r="H37" i="1"/>
  <c r="H42" i="1"/>
  <c r="H38" i="1"/>
  <c r="M38" i="1" s="1"/>
  <c r="H39" i="1"/>
  <c r="M39" i="1" s="1"/>
  <c r="H40" i="1"/>
  <c r="H43" i="1"/>
  <c r="H44" i="1"/>
  <c r="M44" i="1" s="1"/>
  <c r="H45" i="1"/>
  <c r="M45" i="1" s="1"/>
  <c r="H46" i="1"/>
  <c r="H47" i="1"/>
  <c r="H48" i="1"/>
  <c r="M48" i="1" s="1"/>
  <c r="H49" i="1"/>
  <c r="M49" i="1" s="1"/>
  <c r="H55" i="1"/>
  <c r="H56" i="1"/>
  <c r="H50" i="1"/>
  <c r="M50" i="1" s="1"/>
  <c r="H51" i="1"/>
  <c r="M51" i="1" s="1"/>
  <c r="H54" i="1"/>
  <c r="H52" i="1"/>
  <c r="H53" i="1"/>
  <c r="M53" i="1" s="1"/>
  <c r="H57" i="1"/>
  <c r="M57" i="1" s="1"/>
  <c r="H58" i="1"/>
  <c r="H59" i="1"/>
  <c r="H60" i="1"/>
  <c r="M60" i="1" s="1"/>
  <c r="H69" i="1"/>
  <c r="M69" i="1" s="1"/>
  <c r="H66" i="1"/>
  <c r="H68" i="1"/>
  <c r="H61" i="1"/>
  <c r="M61" i="1" s="1"/>
  <c r="H62" i="1"/>
  <c r="M62" i="1" s="1"/>
  <c r="H63" i="1"/>
  <c r="H64" i="1"/>
  <c r="H65" i="1"/>
  <c r="M65" i="1" s="1"/>
  <c r="H67" i="1"/>
  <c r="M67" i="1" s="1"/>
  <c r="H70" i="1"/>
  <c r="H71" i="1"/>
  <c r="H72" i="1"/>
  <c r="M72" i="1" s="1"/>
  <c r="H73" i="1"/>
  <c r="M73" i="1" s="1"/>
  <c r="H74" i="1"/>
  <c r="H75" i="1"/>
  <c r="H76" i="1"/>
  <c r="M76" i="1" s="1"/>
  <c r="M75" i="1" l="1"/>
  <c r="M71" i="1"/>
  <c r="M68" i="1"/>
  <c r="M59" i="1"/>
  <c r="M52" i="1"/>
  <c r="M56" i="1"/>
  <c r="M47" i="1"/>
  <c r="M43" i="1"/>
  <c r="M42" i="1"/>
  <c r="M41" i="1"/>
  <c r="M31" i="1"/>
  <c r="M26" i="1"/>
  <c r="M14" i="1"/>
  <c r="M23" i="1"/>
  <c r="M16" i="1"/>
  <c r="M12" i="1"/>
  <c r="M9" i="1"/>
  <c r="M64" i="1"/>
  <c r="M74" i="1"/>
  <c r="M70" i="1"/>
  <c r="M63" i="1"/>
  <c r="M66" i="1"/>
  <c r="M58" i="1"/>
  <c r="M54" i="1"/>
  <c r="M55" i="1"/>
  <c r="M46" i="1"/>
  <c r="M40" i="1"/>
  <c r="M37" i="1"/>
  <c r="M33" i="1"/>
  <c r="M30" i="1"/>
  <c r="M25" i="1"/>
  <c r="M21" i="1"/>
  <c r="M22" i="1"/>
  <c r="M15" i="1"/>
  <c r="M8" i="1"/>
  <c r="M10" i="1"/>
  <c r="N75" i="1"/>
  <c r="N64" i="1"/>
  <c r="N59" i="1"/>
  <c r="N56" i="1"/>
  <c r="N43" i="1"/>
  <c r="N42" i="1"/>
  <c r="N31" i="1"/>
  <c r="N14" i="1"/>
  <c r="N23" i="1"/>
  <c r="N12" i="1"/>
  <c r="N74" i="1"/>
  <c r="N63" i="1"/>
  <c r="N58" i="1"/>
  <c r="N55" i="1"/>
  <c r="N40" i="1"/>
  <c r="N33" i="1"/>
  <c r="N25" i="1"/>
  <c r="N22" i="1"/>
  <c r="N8" i="1"/>
  <c r="N73" i="1"/>
  <c r="N67" i="1"/>
  <c r="N62" i="1"/>
  <c r="N69" i="1"/>
  <c r="N57" i="1"/>
  <c r="N51" i="1"/>
  <c r="N49" i="1"/>
  <c r="N45" i="1"/>
  <c r="N39" i="1"/>
  <c r="N36" i="1"/>
  <c r="N34" i="1"/>
  <c r="N29" i="1"/>
  <c r="N24" i="1"/>
  <c r="N19" i="1"/>
  <c r="N18" i="1"/>
  <c r="N11" i="1"/>
  <c r="N6" i="1"/>
  <c r="N3" i="1"/>
  <c r="N71" i="1"/>
  <c r="N68" i="1"/>
  <c r="N52" i="1"/>
  <c r="N47" i="1"/>
  <c r="N41" i="1"/>
  <c r="N26" i="1"/>
  <c r="N16" i="1"/>
  <c r="N9" i="1"/>
  <c r="N70" i="1"/>
  <c r="N66" i="1"/>
  <c r="N54" i="1"/>
  <c r="N46" i="1"/>
  <c r="N37" i="1"/>
  <c r="N30" i="1"/>
  <c r="N21" i="1"/>
  <c r="N15" i="1"/>
  <c r="N10" i="1"/>
  <c r="N76" i="1"/>
  <c r="N72" i="1"/>
  <c r="N65" i="1"/>
  <c r="N61" i="1"/>
  <c r="N60" i="1"/>
  <c r="N53" i="1"/>
  <c r="N50" i="1"/>
  <c r="N48" i="1"/>
  <c r="N44" i="1"/>
  <c r="N38" i="1"/>
  <c r="N35" i="1"/>
  <c r="N32" i="1"/>
  <c r="N28" i="1"/>
  <c r="N27" i="1"/>
  <c r="N20" i="1"/>
  <c r="N17" i="1"/>
  <c r="N13" i="1"/>
  <c r="N7" i="1"/>
  <c r="N4" i="1"/>
  <c r="N5" i="1"/>
  <c r="M70" i="3"/>
  <c r="N70" i="3"/>
  <c r="M63" i="3"/>
  <c r="N63" i="3"/>
  <c r="N58" i="3"/>
  <c r="M58" i="3"/>
  <c r="M55" i="3"/>
  <c r="N55" i="3"/>
  <c r="N42" i="3"/>
  <c r="M42" i="3"/>
  <c r="M41" i="3"/>
  <c r="N41" i="3"/>
  <c r="M25" i="3"/>
  <c r="N25" i="3"/>
  <c r="M18" i="3"/>
  <c r="N18" i="3"/>
  <c r="N12" i="3"/>
  <c r="M12" i="3"/>
  <c r="M73" i="3"/>
  <c r="N73" i="3"/>
  <c r="N67" i="3"/>
  <c r="M67" i="3"/>
  <c r="M62" i="3"/>
  <c r="N62" i="3"/>
  <c r="N69" i="3"/>
  <c r="M69" i="3"/>
  <c r="M57" i="3"/>
  <c r="N57" i="3"/>
  <c r="N51" i="3"/>
  <c r="M51" i="3"/>
  <c r="N49" i="3"/>
  <c r="M49" i="3"/>
  <c r="M46" i="3"/>
  <c r="N46" i="3"/>
  <c r="M40" i="3"/>
  <c r="N40" i="3"/>
  <c r="N37" i="3"/>
  <c r="M37" i="3"/>
  <c r="M34" i="3"/>
  <c r="N34" i="3"/>
  <c r="N29" i="3"/>
  <c r="M29" i="3"/>
  <c r="M27" i="3"/>
  <c r="N27" i="3"/>
  <c r="N22" i="3"/>
  <c r="M22" i="3"/>
  <c r="M24" i="3"/>
  <c r="N24" i="3"/>
  <c r="M8" i="3"/>
  <c r="N8" i="3"/>
  <c r="M11" i="3"/>
  <c r="N11" i="3"/>
  <c r="M5" i="3"/>
  <c r="N5" i="3"/>
  <c r="M74" i="3"/>
  <c r="N74" i="3"/>
  <c r="M66" i="3"/>
  <c r="N66" i="3"/>
  <c r="M54" i="3"/>
  <c r="N54" i="3"/>
  <c r="M44" i="3"/>
  <c r="N44" i="3"/>
  <c r="M33" i="3"/>
  <c r="N33" i="3"/>
  <c r="M30" i="3"/>
  <c r="N30" i="3"/>
  <c r="N21" i="3"/>
  <c r="M21" i="3"/>
  <c r="N15" i="3"/>
  <c r="M15" i="3"/>
  <c r="N10" i="3"/>
  <c r="M10" i="3"/>
  <c r="M76" i="3"/>
  <c r="N76" i="3"/>
  <c r="M72" i="3"/>
  <c r="N72" i="3"/>
  <c r="M65" i="3"/>
  <c r="N65" i="3"/>
  <c r="M61" i="3"/>
  <c r="N61" i="3"/>
  <c r="M60" i="3"/>
  <c r="N60" i="3"/>
  <c r="M53" i="3"/>
  <c r="N53" i="3"/>
  <c r="M50" i="3"/>
  <c r="N50" i="3"/>
  <c r="M48" i="3"/>
  <c r="N48" i="3"/>
  <c r="N45" i="3"/>
  <c r="M45" i="3"/>
  <c r="M39" i="3"/>
  <c r="N39" i="3"/>
  <c r="M36" i="3"/>
  <c r="N36" i="3"/>
  <c r="M32" i="3"/>
  <c r="N32" i="3"/>
  <c r="M28" i="3"/>
  <c r="N28" i="3"/>
  <c r="M14" i="3"/>
  <c r="N14" i="3"/>
  <c r="M19" i="3"/>
  <c r="N19" i="3"/>
  <c r="M17" i="3"/>
  <c r="N17" i="3"/>
  <c r="M6" i="3"/>
  <c r="N6" i="3"/>
  <c r="N7" i="3"/>
  <c r="M7" i="3"/>
  <c r="M4" i="3"/>
  <c r="N4" i="3"/>
  <c r="N75" i="3"/>
  <c r="M75" i="3"/>
  <c r="N71" i="3"/>
  <c r="M71" i="3"/>
  <c r="N64" i="3"/>
  <c r="M64" i="3"/>
  <c r="N68" i="3"/>
  <c r="M68" i="3"/>
  <c r="N59" i="3"/>
  <c r="M59" i="3"/>
  <c r="N52" i="3"/>
  <c r="M52" i="3"/>
  <c r="N56" i="3"/>
  <c r="M56" i="3"/>
  <c r="M47" i="3"/>
  <c r="N47" i="3"/>
  <c r="M43" i="3"/>
  <c r="N43" i="3"/>
  <c r="N38" i="3"/>
  <c r="M38" i="3"/>
  <c r="N35" i="3"/>
  <c r="M35" i="3"/>
  <c r="N31" i="3"/>
  <c r="M31" i="3"/>
  <c r="N26" i="3"/>
  <c r="M26" i="3"/>
  <c r="M20" i="3"/>
  <c r="N20" i="3"/>
  <c r="N23" i="3"/>
  <c r="M23" i="3"/>
  <c r="M16" i="3"/>
  <c r="N16" i="3"/>
  <c r="M13" i="3"/>
  <c r="N13" i="3"/>
  <c r="N9" i="3"/>
  <c r="M9" i="3"/>
  <c r="N3" i="3"/>
  <c r="M3" i="3"/>
</calcChain>
</file>

<file path=xl/sharedStrings.xml><?xml version="1.0" encoding="utf-8"?>
<sst xmlns="http://schemas.openxmlformats.org/spreadsheetml/2006/main" count="42" uniqueCount="14">
  <si>
    <t>Number</t>
  </si>
  <si>
    <t>Label</t>
  </si>
  <si>
    <t>All Degree of N1 (75)</t>
  </si>
  <si>
    <t>Weighted All Degree of N1 (75)</t>
  </si>
  <si>
    <t>All closeness centrality in N1 (75)</t>
  </si>
  <si>
    <t>Betweenness centrality in N1 (75)</t>
  </si>
  <si>
    <t>Hub&amp;Authority</t>
  </si>
  <si>
    <t>OrdenCD</t>
  </si>
  <si>
    <t>OrdenWD</t>
  </si>
  <si>
    <t>OrdenC</t>
  </si>
  <si>
    <t>OrdenHA</t>
  </si>
  <si>
    <t>Agregacion</t>
  </si>
  <si>
    <t>Dispersion</t>
  </si>
  <si>
    <t>OrdenB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</si>
</sst>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6" fillId="33" borderId="0" xfId="0" applyFont="1" applyFill="1" applyAlignment="1">
      <alignment horizontal="center"/>
    </xf>
    <xf numFmtId="0" fontId="16" fillId="33" borderId="0" xfId="0" applyFont="1" applyFill="1"/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16" fillId="0" borderId="0" xfId="0" applyFont="1" applyFill="1"/>
    <xf numFmtId="0" fontId="16" fillId="34" borderId="0" xfId="0" applyFont="1" applyFill="1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2C00FBA0-CA69-47AD-91B9-1DED86A0802F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00999999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80</xdr:row>
      <xdr:rowOff>14287</xdr:rowOff>
    </xdr:from>
    <xdr:to>
      <xdr:col>6</xdr:col>
      <xdr:colOff>1038225</xdr:colOff>
      <xdr:row>94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575DDF4-6896-40CF-9CE8-6055597683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7850" y="15254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tabSelected="1" zoomScaleNormal="100" workbookViewId="0">
      <selection activeCell="C38" sqref="C38"/>
    </sheetView>
  </sheetViews>
  <sheetFormatPr baseColWidth="10" defaultRowHeight="15" x14ac:dyDescent="0.25"/>
  <cols>
    <col min="1" max="1" width="10.5703125" bestFit="1" customWidth="1"/>
    <col min="2" max="2" width="8" bestFit="1" customWidth="1"/>
    <col min="3" max="3" width="21.7109375" bestFit="1" customWidth="1"/>
    <col min="4" max="4" width="31.28515625" bestFit="1" customWidth="1"/>
    <col min="5" max="5" width="32.85546875" bestFit="1" customWidth="1"/>
    <col min="6" max="6" width="33.42578125" bestFit="1" customWidth="1"/>
    <col min="7" max="7" width="16.85546875" bestFit="1" customWidth="1"/>
    <col min="8" max="8" width="13.5703125" bestFit="1" customWidth="1"/>
    <col min="9" max="9" width="14.42578125" bestFit="1" customWidth="1"/>
    <col min="10" max="10" width="12.28515625" bestFit="1" customWidth="1"/>
    <col min="11" max="11" width="13.7109375" bestFit="1" customWidth="1"/>
    <col min="12" max="12" width="13.7109375" customWidth="1"/>
    <col min="13" max="13" width="15.42578125" bestFit="1" customWidth="1"/>
    <col min="14" max="14" width="1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13</v>
      </c>
      <c r="M1" s="2" t="s">
        <v>11</v>
      </c>
      <c r="N1" s="2" t="s">
        <v>12</v>
      </c>
    </row>
    <row r="2" spans="1:14" x14ac:dyDescent="0.25">
      <c r="A2" s="8">
        <v>12</v>
      </c>
      <c r="B2" s="8">
        <v>12</v>
      </c>
      <c r="C2" s="8">
        <v>36</v>
      </c>
      <c r="D2" s="8">
        <v>87</v>
      </c>
      <c r="E2" s="8">
        <v>0.64912280700000002</v>
      </c>
      <c r="F2" s="8">
        <v>0.57493973899999995</v>
      </c>
      <c r="G2" s="8">
        <v>0.17609849599999999</v>
      </c>
      <c r="H2" s="8">
        <v>1</v>
      </c>
      <c r="I2" s="8">
        <v>1</v>
      </c>
      <c r="J2" s="8">
        <v>1</v>
      </c>
      <c r="K2" s="8">
        <v>10</v>
      </c>
      <c r="L2" s="8">
        <v>1</v>
      </c>
      <c r="M2" s="8">
        <f>0.35*H2+0.35*I2+0.25*J2+0.04*L2+0.01*K2</f>
        <v>1.0900000000000001</v>
      </c>
      <c r="N2" s="8">
        <f>MAX(H2,I2,J2,K2,L2)-MIN(H2,I2,J2,K2,L2)</f>
        <v>9</v>
      </c>
    </row>
    <row r="3" spans="1:14" x14ac:dyDescent="0.25">
      <c r="A3" s="8">
        <v>54</v>
      </c>
      <c r="B3" s="8">
        <v>56</v>
      </c>
      <c r="C3" s="8">
        <v>18</v>
      </c>
      <c r="D3" s="8">
        <v>56</v>
      </c>
      <c r="E3" s="8">
        <v>0.52857142899999998</v>
      </c>
      <c r="F3" s="8">
        <v>0.119829792</v>
      </c>
      <c r="G3" s="8">
        <v>0.29456834599999998</v>
      </c>
      <c r="H3" s="8">
        <v>3</v>
      </c>
      <c r="I3" s="8">
        <v>2</v>
      </c>
      <c r="J3" s="8">
        <v>2</v>
      </c>
      <c r="K3" s="8">
        <v>6</v>
      </c>
      <c r="L3" s="8">
        <v>5</v>
      </c>
      <c r="M3" s="8">
        <f>0.35*H3+0.35*I3+0.25*J3+0.04*L3+0.01*K3</f>
        <v>2.5100000000000002</v>
      </c>
      <c r="N3" s="8">
        <f>MAX(H3,I3,J3,K3,L3)-MIN(H3,I3,J3,K3,L3)</f>
        <v>4</v>
      </c>
    </row>
    <row r="4" spans="1:14" x14ac:dyDescent="0.25">
      <c r="A4" s="8">
        <v>49</v>
      </c>
      <c r="B4" s="8">
        <v>49</v>
      </c>
      <c r="C4" s="8">
        <v>22</v>
      </c>
      <c r="D4" s="8">
        <v>50.5</v>
      </c>
      <c r="E4" s="8">
        <v>0.51748251700000003</v>
      </c>
      <c r="F4" s="8">
        <v>0.17060607</v>
      </c>
      <c r="G4" s="8">
        <v>0.29817918900000001</v>
      </c>
      <c r="H4" s="8">
        <v>2</v>
      </c>
      <c r="I4" s="8">
        <v>4</v>
      </c>
      <c r="J4" s="8">
        <v>5</v>
      </c>
      <c r="K4" s="8">
        <v>5</v>
      </c>
      <c r="L4" s="8">
        <v>3</v>
      </c>
      <c r="M4" s="8">
        <f>0.35*H4+0.35*I4+0.25*J4+0.04*L4+0.01*K4</f>
        <v>3.5199999999999996</v>
      </c>
      <c r="N4" s="8">
        <f>MAX(H4,I4,J4,K4,L4)-MIN(H4,I4,J4,K4,L4)</f>
        <v>3</v>
      </c>
    </row>
    <row r="5" spans="1:14" x14ac:dyDescent="0.25">
      <c r="A5" s="8">
        <v>57</v>
      </c>
      <c r="B5" s="8">
        <v>59</v>
      </c>
      <c r="C5" s="8">
        <v>15</v>
      </c>
      <c r="D5" s="8">
        <v>55</v>
      </c>
      <c r="E5" s="8">
        <v>0.48366013099999999</v>
      </c>
      <c r="F5" s="8">
        <v>4.4492611000000001E-2</v>
      </c>
      <c r="G5" s="8">
        <v>0.35880012700000002</v>
      </c>
      <c r="H5" s="8">
        <v>6.5</v>
      </c>
      <c r="I5" s="8">
        <v>3</v>
      </c>
      <c r="J5" s="8">
        <v>6</v>
      </c>
      <c r="K5" s="8">
        <v>1</v>
      </c>
      <c r="L5" s="8">
        <v>8</v>
      </c>
      <c r="M5" s="8">
        <f>0.35*H5+0.35*I5+0.25*J5+0.04*L5+0.01*K5</f>
        <v>5.1549999999999994</v>
      </c>
      <c r="N5" s="8">
        <f>MAX(H5,I5,J5,K5,L5)-MIN(H5,I5,J5,K5,L5)</f>
        <v>7</v>
      </c>
    </row>
    <row r="6" spans="1:14" x14ac:dyDescent="0.25">
      <c r="A6" s="8">
        <v>26</v>
      </c>
      <c r="B6" s="8">
        <v>26</v>
      </c>
      <c r="C6" s="8">
        <v>16</v>
      </c>
      <c r="D6" s="8">
        <v>43</v>
      </c>
      <c r="E6" s="8">
        <v>0.52112676099999999</v>
      </c>
      <c r="F6" s="8">
        <v>7.7198417000000005E-2</v>
      </c>
      <c r="G6" s="8">
        <v>9.7463264999999993E-2</v>
      </c>
      <c r="H6" s="8">
        <v>5</v>
      </c>
      <c r="I6" s="8">
        <v>7.5</v>
      </c>
      <c r="J6" s="8">
        <v>3.5</v>
      </c>
      <c r="K6" s="8">
        <v>15</v>
      </c>
      <c r="L6" s="8">
        <v>6</v>
      </c>
      <c r="M6" s="8">
        <f>0.35*H6+0.35*I6+0.25*J6+0.04*L6+0.01*K6</f>
        <v>5.6400000000000006</v>
      </c>
      <c r="N6" s="8">
        <f>MAX(H6,I6,J6,K6,L6)-MIN(H6,I6,J6,K6,L6)</f>
        <v>11.5</v>
      </c>
    </row>
    <row r="7" spans="1:14" x14ac:dyDescent="0.25">
      <c r="A7" s="5">
        <v>28</v>
      </c>
      <c r="B7" s="5">
        <v>28</v>
      </c>
      <c r="C7" s="5">
        <v>17</v>
      </c>
      <c r="D7" s="5">
        <v>32.5</v>
      </c>
      <c r="E7" s="5">
        <v>0.52112676099999999</v>
      </c>
      <c r="F7" s="5">
        <v>5.6719919000000001E-2</v>
      </c>
      <c r="G7" s="5">
        <v>0.10404250299999999</v>
      </c>
      <c r="H7" s="5">
        <v>4</v>
      </c>
      <c r="I7" s="5">
        <v>13</v>
      </c>
      <c r="J7" s="5">
        <v>3.5</v>
      </c>
      <c r="K7" s="5">
        <v>14</v>
      </c>
      <c r="L7" s="5">
        <v>7</v>
      </c>
      <c r="M7" s="5">
        <f>0.35*H7+0.35*I7+0.25*J7+0.04*L7+0.01*K7</f>
        <v>7.2449999999999992</v>
      </c>
      <c r="N7" s="4">
        <f>MAX(H7,I7,J7,K7,L7)-MIN(H7,I7,J7,K7,L7)</f>
        <v>10.5</v>
      </c>
    </row>
    <row r="8" spans="1:14" x14ac:dyDescent="0.25">
      <c r="A8" s="5">
        <v>63</v>
      </c>
      <c r="B8" s="5">
        <v>65</v>
      </c>
      <c r="C8" s="5">
        <v>13</v>
      </c>
      <c r="D8" s="5">
        <v>44</v>
      </c>
      <c r="E8" s="5">
        <v>0.47741935499999999</v>
      </c>
      <c r="F8" s="5">
        <v>3.2079000000000003E-2</v>
      </c>
      <c r="G8" s="5">
        <v>0.32321307399999999</v>
      </c>
      <c r="H8" s="5">
        <v>8.5</v>
      </c>
      <c r="I8" s="5">
        <v>6</v>
      </c>
      <c r="J8" s="5">
        <v>7</v>
      </c>
      <c r="K8" s="5">
        <v>3</v>
      </c>
      <c r="L8" s="5">
        <v>10</v>
      </c>
      <c r="M8" s="5">
        <f>0.35*H8+0.35*I8+0.25*J8+0.04*L8+0.01*K8</f>
        <v>7.2549999999999999</v>
      </c>
      <c r="N8" s="4">
        <f>MAX(H8,I8,J8,K8,L8)-MIN(H8,I8,J8,K8,L8)</f>
        <v>7</v>
      </c>
    </row>
    <row r="9" spans="1:14" x14ac:dyDescent="0.25">
      <c r="A9" s="5">
        <v>24</v>
      </c>
      <c r="B9" s="5">
        <v>24</v>
      </c>
      <c r="C9" s="5">
        <v>15</v>
      </c>
      <c r="D9" s="5">
        <v>43</v>
      </c>
      <c r="E9" s="5">
        <v>0.46540880499999998</v>
      </c>
      <c r="F9" s="5">
        <v>0.135623945</v>
      </c>
      <c r="G9" s="5">
        <v>5.1446655000000001E-2</v>
      </c>
      <c r="H9" s="5">
        <v>6.5</v>
      </c>
      <c r="I9" s="5">
        <v>7.5</v>
      </c>
      <c r="J9" s="5">
        <v>11</v>
      </c>
      <c r="K9" s="5">
        <v>22</v>
      </c>
      <c r="L9" s="5">
        <v>4</v>
      </c>
      <c r="M9" s="5">
        <f>0.35*H9+0.35*I9+0.25*J9+0.04*L9+0.01*K9</f>
        <v>8.0300000000000011</v>
      </c>
      <c r="N9" s="4">
        <f>MAX(H9,I9,J9,K9,L9)-MIN(H9,I9,J9,K9,L9)</f>
        <v>18</v>
      </c>
    </row>
    <row r="10" spans="1:14" x14ac:dyDescent="0.25">
      <c r="A10" s="5">
        <v>61</v>
      </c>
      <c r="B10" s="5">
        <v>63</v>
      </c>
      <c r="C10" s="5">
        <v>13</v>
      </c>
      <c r="D10" s="5">
        <v>45.5</v>
      </c>
      <c r="E10" s="5">
        <v>0.4</v>
      </c>
      <c r="F10" s="5">
        <v>5.2948680000000003E-3</v>
      </c>
      <c r="G10" s="5">
        <v>0.32460893600000001</v>
      </c>
      <c r="H10" s="5">
        <v>8.5</v>
      </c>
      <c r="I10" s="5">
        <v>5</v>
      </c>
      <c r="J10" s="5">
        <v>31.5</v>
      </c>
      <c r="K10" s="5">
        <v>2</v>
      </c>
      <c r="L10" s="5">
        <v>22</v>
      </c>
      <c r="M10" s="5">
        <f>0.35*H10+0.35*I10+0.25*J10+0.04*L10+0.01*K10</f>
        <v>13.5</v>
      </c>
      <c r="N10" s="4">
        <f>MAX(H10,I10,J10,K10,L10)-MIN(H10,I10,J10,K10,L10)</f>
        <v>29.5</v>
      </c>
    </row>
    <row r="11" spans="1:14" x14ac:dyDescent="0.25">
      <c r="A11" s="5">
        <v>25</v>
      </c>
      <c r="B11" s="5">
        <v>25</v>
      </c>
      <c r="C11" s="5">
        <v>11</v>
      </c>
      <c r="D11" s="5">
        <v>24.5</v>
      </c>
      <c r="E11" s="5">
        <v>0.46250000000000002</v>
      </c>
      <c r="F11" s="5">
        <v>3.0213585000000001E-2</v>
      </c>
      <c r="G11" s="5">
        <v>5.7555648000000001E-2</v>
      </c>
      <c r="H11" s="5">
        <v>14</v>
      </c>
      <c r="I11" s="5">
        <v>19</v>
      </c>
      <c r="J11" s="5">
        <v>12.5</v>
      </c>
      <c r="K11" s="5">
        <v>20</v>
      </c>
      <c r="L11" s="5">
        <v>11</v>
      </c>
      <c r="M11" s="5">
        <f>0.35*H11+0.35*I11+0.25*J11+0.04*L11+0.01*K11</f>
        <v>15.314999999999998</v>
      </c>
      <c r="N11" s="4">
        <f>MAX(H11,I11,J11,K11,L11)-MIN(H11,I11,J11,K11,L11)</f>
        <v>9</v>
      </c>
    </row>
    <row r="12" spans="1:14" x14ac:dyDescent="0.25">
      <c r="A12" s="5">
        <v>27</v>
      </c>
      <c r="B12" s="5">
        <v>27</v>
      </c>
      <c r="C12" s="5">
        <v>10</v>
      </c>
      <c r="D12" s="5">
        <v>25</v>
      </c>
      <c r="E12" s="5">
        <v>0.47435897399999999</v>
      </c>
      <c r="F12" s="5">
        <v>1.5816113E-2</v>
      </c>
      <c r="G12" s="5">
        <v>7.9378487999999997E-2</v>
      </c>
      <c r="H12" s="5">
        <v>19.5</v>
      </c>
      <c r="I12" s="5">
        <v>17.5</v>
      </c>
      <c r="J12" s="5">
        <v>8</v>
      </c>
      <c r="K12" s="5">
        <v>16</v>
      </c>
      <c r="L12" s="5">
        <v>17</v>
      </c>
      <c r="M12" s="5">
        <f>0.35*H12+0.35*I12+0.25*J12+0.04*L12+0.01*K12</f>
        <v>15.79</v>
      </c>
      <c r="N12" s="4">
        <f>MAX(H12,I12,J12,K12,L12)-MIN(H12,I12,J12,K12,L12)</f>
        <v>11.5</v>
      </c>
    </row>
    <row r="13" spans="1:14" x14ac:dyDescent="0.25">
      <c r="A13" s="5">
        <v>68</v>
      </c>
      <c r="B13" s="5">
        <v>70</v>
      </c>
      <c r="C13" s="5">
        <v>10</v>
      </c>
      <c r="D13" s="5">
        <v>25</v>
      </c>
      <c r="E13" s="5">
        <v>0.46835442999999999</v>
      </c>
      <c r="F13" s="5">
        <v>5.1969989999999999E-3</v>
      </c>
      <c r="G13" s="5">
        <v>4.9740438999999997E-2</v>
      </c>
      <c r="H13" s="5">
        <v>19.5</v>
      </c>
      <c r="I13" s="5">
        <v>17.5</v>
      </c>
      <c r="J13" s="5">
        <v>9.5</v>
      </c>
      <c r="K13" s="5">
        <v>23</v>
      </c>
      <c r="L13" s="5">
        <v>23.5</v>
      </c>
      <c r="M13" s="5">
        <f>0.35*H13+0.35*I13+0.25*J13+0.04*L13+0.01*K13</f>
        <v>16.495000000000001</v>
      </c>
      <c r="N13" s="4">
        <f>MAX(H13,I13,J13,K13,L13)-MIN(H13,I13,J13,K13,L13)</f>
        <v>14</v>
      </c>
    </row>
    <row r="14" spans="1:14" x14ac:dyDescent="0.25">
      <c r="A14" s="5">
        <v>67</v>
      </c>
      <c r="B14" s="5">
        <v>69</v>
      </c>
      <c r="C14" s="5">
        <v>10</v>
      </c>
      <c r="D14" s="5">
        <v>23.5</v>
      </c>
      <c r="E14" s="5">
        <v>0.46835442999999999</v>
      </c>
      <c r="F14" s="5">
        <v>5.1969989999999999E-3</v>
      </c>
      <c r="G14" s="5">
        <v>4.5994436E-2</v>
      </c>
      <c r="H14" s="5">
        <v>19.5</v>
      </c>
      <c r="I14" s="5">
        <v>22</v>
      </c>
      <c r="J14" s="5">
        <v>9.5</v>
      </c>
      <c r="K14" s="5">
        <v>25</v>
      </c>
      <c r="L14" s="5">
        <v>23.5</v>
      </c>
      <c r="M14" s="5">
        <f>0.35*H14+0.35*I14+0.25*J14+0.04*L14+0.01*K14</f>
        <v>18.09</v>
      </c>
      <c r="N14" s="4">
        <f>MAX(H14,I14,J14,K14,L14)-MIN(H14,I14,J14,K14,L14)</f>
        <v>15.5</v>
      </c>
    </row>
    <row r="15" spans="1:14" x14ac:dyDescent="0.25">
      <c r="A15" s="5">
        <v>64</v>
      </c>
      <c r="B15" s="5">
        <v>66</v>
      </c>
      <c r="C15" s="5">
        <v>12</v>
      </c>
      <c r="D15" s="5">
        <v>39</v>
      </c>
      <c r="E15" s="5">
        <v>0.39361702100000001</v>
      </c>
      <c r="F15" s="5">
        <v>2.0433339999999999E-3</v>
      </c>
      <c r="G15" s="5">
        <v>0.29053073800000001</v>
      </c>
      <c r="H15" s="5">
        <v>10.5</v>
      </c>
      <c r="I15" s="5">
        <v>10</v>
      </c>
      <c r="J15" s="5">
        <v>41.5</v>
      </c>
      <c r="K15" s="5">
        <v>7</v>
      </c>
      <c r="L15" s="5">
        <v>27.5</v>
      </c>
      <c r="M15" s="5">
        <f>0.35*H15+0.35*I15+0.25*J15+0.04*L15+0.01*K15</f>
        <v>18.720000000000002</v>
      </c>
      <c r="N15" s="4">
        <f>MAX(H15,I15,J15,K15,L15)-MIN(H15,I15,J15,K15,L15)</f>
        <v>34.5</v>
      </c>
    </row>
    <row r="16" spans="1:14" x14ac:dyDescent="0.25">
      <c r="A16" s="5">
        <v>62</v>
      </c>
      <c r="B16" s="5">
        <v>64</v>
      </c>
      <c r="C16" s="5">
        <v>12</v>
      </c>
      <c r="D16" s="5">
        <v>37.5</v>
      </c>
      <c r="E16" s="5">
        <v>0.39361702100000001</v>
      </c>
      <c r="F16" s="5">
        <v>2.0433339999999999E-3</v>
      </c>
      <c r="G16" s="5">
        <v>0.281327045</v>
      </c>
      <c r="H16" s="5">
        <v>10.5</v>
      </c>
      <c r="I16" s="5">
        <v>11</v>
      </c>
      <c r="J16" s="5">
        <v>41.5</v>
      </c>
      <c r="K16" s="5">
        <v>8</v>
      </c>
      <c r="L16" s="5">
        <v>27.5</v>
      </c>
      <c r="M16" s="5">
        <f>0.35*H16+0.35*I16+0.25*J16+0.04*L16+0.01*K16</f>
        <v>19.079999999999998</v>
      </c>
      <c r="N16" s="4">
        <f>MAX(H16,I16,J16,K16,L16)-MIN(H16,I16,J16,K16,L16)</f>
        <v>33.5</v>
      </c>
    </row>
    <row r="17" spans="1:14" x14ac:dyDescent="0.25">
      <c r="A17" s="5">
        <v>58</v>
      </c>
      <c r="B17" s="5">
        <v>60</v>
      </c>
      <c r="C17" s="5">
        <v>11</v>
      </c>
      <c r="D17" s="5">
        <v>42</v>
      </c>
      <c r="E17" s="5">
        <v>0.39153439200000001</v>
      </c>
      <c r="F17" s="5">
        <v>1.1592359999999999E-3</v>
      </c>
      <c r="G17" s="5">
        <v>0.31729359000000001</v>
      </c>
      <c r="H17" s="5">
        <v>14</v>
      </c>
      <c r="I17" s="5">
        <v>9</v>
      </c>
      <c r="J17" s="5">
        <v>44</v>
      </c>
      <c r="K17" s="5">
        <v>4</v>
      </c>
      <c r="L17" s="5">
        <v>29.5</v>
      </c>
      <c r="M17" s="5">
        <f>0.35*H17+0.35*I17+0.25*J17+0.04*L17+0.01*K17</f>
        <v>20.269999999999996</v>
      </c>
      <c r="N17" s="4">
        <f>MAX(H17,I17,J17,K17,L17)-MIN(H17,I17,J17,K17,L17)</f>
        <v>40</v>
      </c>
    </row>
    <row r="18" spans="1:14" x14ac:dyDescent="0.25">
      <c r="A18" s="5">
        <v>1</v>
      </c>
      <c r="B18" s="5">
        <v>1</v>
      </c>
      <c r="C18" s="5">
        <v>10</v>
      </c>
      <c r="D18" s="5">
        <v>22</v>
      </c>
      <c r="E18" s="5">
        <v>0.43274853800000002</v>
      </c>
      <c r="F18" s="5">
        <v>0.18141429100000001</v>
      </c>
      <c r="G18" s="5">
        <v>2.567322E-2</v>
      </c>
      <c r="H18" s="5">
        <v>19.5</v>
      </c>
      <c r="I18" s="5">
        <v>25.5</v>
      </c>
      <c r="J18" s="5">
        <v>17</v>
      </c>
      <c r="K18" s="5">
        <v>27</v>
      </c>
      <c r="L18" s="5">
        <v>2</v>
      </c>
      <c r="M18" s="5">
        <f>0.35*H18+0.35*I18+0.25*J18+0.04*L18+0.01*K18</f>
        <v>20.349999999999998</v>
      </c>
      <c r="N18" s="4">
        <f>MAX(H18,I18,J18,K18,L18)-MIN(H18,I18,J18,K18,L18)</f>
        <v>25</v>
      </c>
    </row>
    <row r="19" spans="1:14" x14ac:dyDescent="0.25">
      <c r="A19" s="5">
        <v>69</v>
      </c>
      <c r="B19" s="5">
        <v>71</v>
      </c>
      <c r="C19" s="5">
        <v>10</v>
      </c>
      <c r="D19" s="5">
        <v>22</v>
      </c>
      <c r="E19" s="5">
        <v>0.45679012299999999</v>
      </c>
      <c r="F19" s="5">
        <v>5.0929809999999999E-3</v>
      </c>
      <c r="G19" s="5">
        <v>4.6556309999999997E-2</v>
      </c>
      <c r="H19" s="5">
        <v>19.5</v>
      </c>
      <c r="I19" s="5">
        <v>25.5</v>
      </c>
      <c r="J19" s="5">
        <v>14</v>
      </c>
      <c r="K19" s="5">
        <v>24</v>
      </c>
      <c r="L19" s="5">
        <v>25</v>
      </c>
      <c r="M19" s="5">
        <f>0.35*H19+0.35*I19+0.25*J19+0.04*L19+0.01*K19</f>
        <v>20.49</v>
      </c>
      <c r="N19" s="4">
        <f>MAX(H19,I19,J19,K19,L19)-MIN(H19,I19,J19,K19,L19)</f>
        <v>11.5</v>
      </c>
    </row>
    <row r="20" spans="1:14" x14ac:dyDescent="0.25">
      <c r="A20" s="5">
        <v>60</v>
      </c>
      <c r="B20" s="5">
        <v>62</v>
      </c>
      <c r="C20" s="5">
        <v>11</v>
      </c>
      <c r="D20" s="5">
        <v>33</v>
      </c>
      <c r="E20" s="5">
        <v>0.39153439200000001</v>
      </c>
      <c r="F20" s="5">
        <v>1.1592359999999999E-3</v>
      </c>
      <c r="G20" s="5">
        <v>0.26064115300000001</v>
      </c>
      <c r="H20" s="5">
        <v>14</v>
      </c>
      <c r="I20" s="5">
        <v>12</v>
      </c>
      <c r="J20" s="5">
        <v>44</v>
      </c>
      <c r="K20" s="5">
        <v>9</v>
      </c>
      <c r="L20" s="5">
        <v>29.5</v>
      </c>
      <c r="M20" s="5">
        <f>0.35*H20+0.35*I20+0.25*J20+0.04*L20+0.01*K20</f>
        <v>21.369999999999997</v>
      </c>
      <c r="N20" s="4">
        <f>MAX(H20,I20,J20,K20,L20)-MIN(H20,I20,J20,K20,L20)</f>
        <v>35</v>
      </c>
    </row>
    <row r="21" spans="1:14" x14ac:dyDescent="0.25">
      <c r="A21" s="5">
        <v>42</v>
      </c>
      <c r="B21" s="5">
        <v>42</v>
      </c>
      <c r="C21" s="5">
        <v>11</v>
      </c>
      <c r="D21" s="5">
        <v>19</v>
      </c>
      <c r="E21" s="5">
        <v>0.39572192499999997</v>
      </c>
      <c r="F21" s="5">
        <v>1.1685206E-2</v>
      </c>
      <c r="G21" s="5">
        <v>6.4030769000000001E-2</v>
      </c>
      <c r="H21" s="5">
        <v>14</v>
      </c>
      <c r="I21" s="5">
        <v>28</v>
      </c>
      <c r="J21" s="5">
        <v>37</v>
      </c>
      <c r="K21" s="5">
        <v>17</v>
      </c>
      <c r="L21" s="5">
        <v>18</v>
      </c>
      <c r="M21" s="5">
        <f>0.35*H21+0.35*I21+0.25*J21+0.04*L21+0.01*K21</f>
        <v>24.84</v>
      </c>
      <c r="N21" s="4">
        <f>MAX(H21,I21,J21,K21,L21)-MIN(H21,I21,J21,K21,L21)</f>
        <v>23</v>
      </c>
    </row>
    <row r="22" spans="1:14" x14ac:dyDescent="0.25">
      <c r="A22" s="5">
        <v>56</v>
      </c>
      <c r="B22" s="5">
        <v>58</v>
      </c>
      <c r="C22" s="5">
        <v>11</v>
      </c>
      <c r="D22" s="5">
        <v>17</v>
      </c>
      <c r="E22" s="5">
        <v>0.39572192499999997</v>
      </c>
      <c r="F22" s="5">
        <v>2.8446695000000001E-2</v>
      </c>
      <c r="G22" s="5">
        <v>0.113481076</v>
      </c>
      <c r="H22" s="5">
        <v>14</v>
      </c>
      <c r="I22" s="5">
        <v>29</v>
      </c>
      <c r="J22" s="5">
        <v>37</v>
      </c>
      <c r="K22" s="5">
        <v>13</v>
      </c>
      <c r="L22" s="5">
        <v>12</v>
      </c>
      <c r="M22" s="5">
        <f>0.35*H22+0.35*I22+0.25*J22+0.04*L22+0.01*K22</f>
        <v>24.909999999999997</v>
      </c>
      <c r="N22" s="4">
        <f>MAX(H22,I22,J22,K22,L22)-MIN(H22,I22,J22,K22,L22)</f>
        <v>25</v>
      </c>
    </row>
    <row r="23" spans="1:14" x14ac:dyDescent="0.25">
      <c r="A23" s="5">
        <v>17</v>
      </c>
      <c r="B23" s="5">
        <v>17</v>
      </c>
      <c r="C23" s="5">
        <v>9</v>
      </c>
      <c r="D23" s="5">
        <v>25.5</v>
      </c>
      <c r="E23" s="5">
        <v>0.39153439200000001</v>
      </c>
      <c r="F23" s="5">
        <v>3.9044913000000001E-2</v>
      </c>
      <c r="G23" s="5">
        <v>2.0512415999999999E-2</v>
      </c>
      <c r="H23" s="5">
        <v>24</v>
      </c>
      <c r="I23" s="5">
        <v>15</v>
      </c>
      <c r="J23" s="5">
        <v>44</v>
      </c>
      <c r="K23" s="5">
        <v>32</v>
      </c>
      <c r="L23" s="5">
        <v>9</v>
      </c>
      <c r="M23" s="5">
        <f>0.35*H23+0.35*I23+0.25*J23+0.04*L23+0.01*K23</f>
        <v>25.33</v>
      </c>
      <c r="N23" s="4">
        <f>MAX(H23,I23,J23,K23,L23)-MIN(H23,I23,J23,K23,L23)</f>
        <v>35</v>
      </c>
    </row>
    <row r="24" spans="1:14" x14ac:dyDescent="0.25">
      <c r="A24" s="5">
        <v>70</v>
      </c>
      <c r="B24" s="5">
        <v>72</v>
      </c>
      <c r="C24" s="5">
        <v>9</v>
      </c>
      <c r="D24" s="5">
        <v>13.5</v>
      </c>
      <c r="E24" s="5">
        <v>0.46250000000000002</v>
      </c>
      <c r="F24" s="5">
        <v>4.0505050000000003E-3</v>
      </c>
      <c r="G24" s="5">
        <v>3.0148219E-2</v>
      </c>
      <c r="H24" s="5">
        <v>24</v>
      </c>
      <c r="I24" s="5">
        <v>36.5</v>
      </c>
      <c r="J24" s="5">
        <v>12.5</v>
      </c>
      <c r="K24" s="5">
        <v>26</v>
      </c>
      <c r="L24" s="5">
        <v>26</v>
      </c>
      <c r="M24" s="5">
        <f>0.35*H24+0.35*I24+0.25*J24+0.04*L24+0.01*K24</f>
        <v>25.599999999999998</v>
      </c>
      <c r="N24" s="4">
        <f>MAX(H24,I24,J24,K24,L24)-MIN(H24,I24,J24,K24,L24)</f>
        <v>24</v>
      </c>
    </row>
    <row r="25" spans="1:14" x14ac:dyDescent="0.25">
      <c r="A25" s="5">
        <v>50</v>
      </c>
      <c r="B25" s="5">
        <v>50</v>
      </c>
      <c r="C25" s="5">
        <v>6</v>
      </c>
      <c r="D25" s="5">
        <v>16</v>
      </c>
      <c r="E25" s="5">
        <v>0.43786982200000002</v>
      </c>
      <c r="F25" s="5">
        <v>1.7477166999999998E-2</v>
      </c>
      <c r="G25" s="5">
        <v>6.0493725999999998E-2</v>
      </c>
      <c r="H25" s="5">
        <v>37.5</v>
      </c>
      <c r="I25" s="5">
        <v>30.5</v>
      </c>
      <c r="J25" s="5">
        <v>15</v>
      </c>
      <c r="K25" s="5">
        <v>18</v>
      </c>
      <c r="L25" s="5">
        <v>16</v>
      </c>
      <c r="M25" s="5">
        <f>0.35*H25+0.35*I25+0.25*J25+0.04*L25+0.01*K25</f>
        <v>28.369999999999997</v>
      </c>
      <c r="N25" s="4">
        <f>MAX(H25,I25,J25,K25,L25)-MIN(H25,I25,J25,K25,L25)</f>
        <v>22.5</v>
      </c>
    </row>
    <row r="26" spans="1:14" x14ac:dyDescent="0.25">
      <c r="A26" s="5">
        <v>30</v>
      </c>
      <c r="B26" s="5">
        <v>30</v>
      </c>
      <c r="C26" s="5">
        <v>8</v>
      </c>
      <c r="D26" s="5">
        <v>12.5</v>
      </c>
      <c r="E26" s="5">
        <v>0.43023255799999999</v>
      </c>
      <c r="F26" s="5">
        <v>8.4845119999999996E-3</v>
      </c>
      <c r="G26" s="5">
        <v>1.9807834999999999E-2</v>
      </c>
      <c r="H26" s="5">
        <v>26</v>
      </c>
      <c r="I26" s="5">
        <v>39</v>
      </c>
      <c r="J26" s="5">
        <v>18</v>
      </c>
      <c r="K26" s="5">
        <v>34</v>
      </c>
      <c r="L26" s="5">
        <v>20</v>
      </c>
      <c r="M26" s="5">
        <f>0.35*H26+0.35*I26+0.25*J26+0.04*L26+0.01*K26</f>
        <v>28.39</v>
      </c>
      <c r="N26" s="4">
        <f>MAX(H26,I26,J26,K26,L26)-MIN(H26,I26,J26,K26,L26)</f>
        <v>21</v>
      </c>
    </row>
    <row r="27" spans="1:14" x14ac:dyDescent="0.25">
      <c r="A27" s="5">
        <v>52</v>
      </c>
      <c r="B27" s="5">
        <v>52</v>
      </c>
      <c r="C27" s="5">
        <v>5</v>
      </c>
      <c r="D27" s="5">
        <v>15</v>
      </c>
      <c r="E27" s="5">
        <v>0.43529411800000001</v>
      </c>
      <c r="F27" s="5">
        <v>1.9349314999999999E-2</v>
      </c>
      <c r="G27" s="5">
        <v>6.0233889999999998E-2</v>
      </c>
      <c r="H27" s="5">
        <v>41</v>
      </c>
      <c r="I27" s="5">
        <v>33</v>
      </c>
      <c r="J27" s="5">
        <v>16</v>
      </c>
      <c r="K27" s="5">
        <v>19</v>
      </c>
      <c r="L27" s="5">
        <v>15</v>
      </c>
      <c r="M27" s="5">
        <f>0.35*H27+0.35*I27+0.25*J27+0.04*L27+0.01*K27</f>
        <v>30.69</v>
      </c>
      <c r="N27" s="4">
        <f>MAX(H27,I27,J27,K27,L27)-MIN(H27,I27,J27,K27,L27)</f>
        <v>26</v>
      </c>
    </row>
    <row r="28" spans="1:14" x14ac:dyDescent="0.25">
      <c r="A28" s="5">
        <v>65</v>
      </c>
      <c r="B28" s="5">
        <v>67</v>
      </c>
      <c r="C28" s="5">
        <v>10</v>
      </c>
      <c r="D28" s="5">
        <v>16</v>
      </c>
      <c r="E28" s="5">
        <v>0.36097561</v>
      </c>
      <c r="F28" s="5">
        <v>1.5867139E-4</v>
      </c>
      <c r="G28" s="5">
        <v>0.12458963100000001</v>
      </c>
      <c r="H28" s="5">
        <v>19.5</v>
      </c>
      <c r="I28" s="5">
        <v>30.5</v>
      </c>
      <c r="J28" s="5">
        <v>48</v>
      </c>
      <c r="K28" s="5">
        <v>12</v>
      </c>
      <c r="L28" s="5">
        <v>34</v>
      </c>
      <c r="M28" s="5">
        <f>0.35*H28+0.35*I28+0.25*J28+0.04*L28+0.01*K28</f>
        <v>30.98</v>
      </c>
      <c r="N28" s="4">
        <f>MAX(H28,I28,J28,K28,L28)-MIN(H28,I28,J28,K28,L28)</f>
        <v>36</v>
      </c>
    </row>
    <row r="29" spans="1:14" x14ac:dyDescent="0.25">
      <c r="A29" s="5">
        <v>59</v>
      </c>
      <c r="B29" s="5">
        <v>61</v>
      </c>
      <c r="C29" s="5">
        <v>9</v>
      </c>
      <c r="D29" s="5">
        <v>21.5</v>
      </c>
      <c r="E29" s="5">
        <v>0.35922330099999999</v>
      </c>
      <c r="F29" s="5">
        <v>0</v>
      </c>
      <c r="G29" s="5">
        <v>0.17575748099999999</v>
      </c>
      <c r="H29" s="5">
        <v>24</v>
      </c>
      <c r="I29" s="5">
        <v>27</v>
      </c>
      <c r="J29" s="5">
        <v>49</v>
      </c>
      <c r="K29" s="5">
        <v>11</v>
      </c>
      <c r="L29" s="5">
        <v>55</v>
      </c>
      <c r="M29" s="5">
        <f>0.35*H29+0.35*I29+0.25*J29+0.04*L29+0.01*K29</f>
        <v>32.409999999999997</v>
      </c>
      <c r="N29" s="4">
        <f>MAX(H29,I29,J29,K29,L29)-MIN(H29,I29,J29,K29,L29)</f>
        <v>44</v>
      </c>
    </row>
    <row r="30" spans="1:14" x14ac:dyDescent="0.25">
      <c r="A30" s="5">
        <v>21</v>
      </c>
      <c r="B30" s="5">
        <v>21</v>
      </c>
      <c r="C30" s="5">
        <v>7</v>
      </c>
      <c r="D30" s="5">
        <v>25.5</v>
      </c>
      <c r="E30" s="5">
        <v>0.342592593</v>
      </c>
      <c r="F30" s="5">
        <v>0</v>
      </c>
      <c r="G30" s="5">
        <v>1.3852768E-2</v>
      </c>
      <c r="H30" s="5">
        <v>30.5</v>
      </c>
      <c r="I30" s="5">
        <v>15</v>
      </c>
      <c r="J30" s="5">
        <v>59.5</v>
      </c>
      <c r="K30" s="5">
        <v>45</v>
      </c>
      <c r="L30" s="5">
        <v>55</v>
      </c>
      <c r="M30" s="5">
        <f>0.35*H30+0.35*I30+0.25*J30+0.04*L30+0.01*K30</f>
        <v>33.450000000000003</v>
      </c>
      <c r="N30" s="4">
        <f>MAX(H30,I30,J30,K30,L30)-MIN(H30,I30,J30,K30,L30)</f>
        <v>44.5</v>
      </c>
    </row>
    <row r="31" spans="1:14" x14ac:dyDescent="0.25">
      <c r="A31" s="5">
        <v>35</v>
      </c>
      <c r="B31" s="5">
        <v>35</v>
      </c>
      <c r="C31" s="5">
        <v>6</v>
      </c>
      <c r="D31" s="5">
        <v>15</v>
      </c>
      <c r="E31" s="5">
        <v>0.40659340700000002</v>
      </c>
      <c r="F31" s="5">
        <v>0</v>
      </c>
      <c r="G31" s="5">
        <v>1.7824833000000002E-2</v>
      </c>
      <c r="H31" s="5">
        <v>37.5</v>
      </c>
      <c r="I31" s="5">
        <v>33</v>
      </c>
      <c r="J31" s="5">
        <v>25</v>
      </c>
      <c r="K31" s="5">
        <v>36.5</v>
      </c>
      <c r="L31" s="5">
        <v>55</v>
      </c>
      <c r="M31" s="5">
        <f>0.35*H31+0.35*I31+0.25*J31+0.04*L31+0.01*K31</f>
        <v>33.49</v>
      </c>
      <c r="N31" s="4">
        <f>MAX(H31,I31,J31,K31,L31)-MIN(H31,I31,J31,K31,L31)</f>
        <v>30</v>
      </c>
    </row>
    <row r="32" spans="1:14" x14ac:dyDescent="0.25">
      <c r="A32" s="5">
        <v>36</v>
      </c>
      <c r="B32" s="5">
        <v>36</v>
      </c>
      <c r="C32" s="5">
        <v>6</v>
      </c>
      <c r="D32" s="5">
        <v>15</v>
      </c>
      <c r="E32" s="5">
        <v>0.40659340700000002</v>
      </c>
      <c r="F32" s="5">
        <v>0</v>
      </c>
      <c r="G32" s="5">
        <v>1.7824833000000002E-2</v>
      </c>
      <c r="H32" s="5">
        <v>37.5</v>
      </c>
      <c r="I32" s="5">
        <v>33</v>
      </c>
      <c r="J32" s="5">
        <v>25</v>
      </c>
      <c r="K32" s="5">
        <v>36.5</v>
      </c>
      <c r="L32" s="5">
        <v>55</v>
      </c>
      <c r="M32" s="5">
        <f>0.35*H32+0.35*I32+0.25*J32+0.04*L32+0.01*K32</f>
        <v>33.49</v>
      </c>
      <c r="N32" s="4">
        <f>MAX(H32,I32,J32,K32,L32)-MIN(H32,I32,J32,K32,L32)</f>
        <v>30</v>
      </c>
    </row>
    <row r="33" spans="1:14" x14ac:dyDescent="0.25">
      <c r="A33" s="5">
        <v>20</v>
      </c>
      <c r="B33" s="5">
        <v>20</v>
      </c>
      <c r="C33" s="5">
        <v>7</v>
      </c>
      <c r="D33" s="5">
        <v>25.5</v>
      </c>
      <c r="E33" s="5">
        <v>0.342592593</v>
      </c>
      <c r="F33" s="5">
        <v>0</v>
      </c>
      <c r="G33" s="5">
        <v>1.2201590999999999E-2</v>
      </c>
      <c r="H33" s="5">
        <v>30.5</v>
      </c>
      <c r="I33" s="5">
        <v>15</v>
      </c>
      <c r="J33" s="5">
        <v>59.5</v>
      </c>
      <c r="K33" s="5">
        <v>50</v>
      </c>
      <c r="L33" s="5">
        <v>55</v>
      </c>
      <c r="M33" s="5">
        <f>0.35*H33+0.35*I33+0.25*J33+0.04*L33+0.01*K33</f>
        <v>33.5</v>
      </c>
      <c r="N33" s="4">
        <f>MAX(H33,I33,J33,K33,L33)-MIN(H33,I33,J33,K33,L33)</f>
        <v>44.5</v>
      </c>
    </row>
    <row r="34" spans="1:14" x14ac:dyDescent="0.25">
      <c r="A34" s="5">
        <v>37</v>
      </c>
      <c r="B34" s="5">
        <v>37</v>
      </c>
      <c r="C34" s="5">
        <v>6</v>
      </c>
      <c r="D34" s="5">
        <v>13.5</v>
      </c>
      <c r="E34" s="5">
        <v>0.40659340700000002</v>
      </c>
      <c r="F34" s="5">
        <v>0</v>
      </c>
      <c r="G34" s="5">
        <v>1.7075697000000001E-2</v>
      </c>
      <c r="H34" s="5">
        <v>37.5</v>
      </c>
      <c r="I34" s="5">
        <v>36.5</v>
      </c>
      <c r="J34" s="5">
        <v>25</v>
      </c>
      <c r="K34" s="5">
        <v>39</v>
      </c>
      <c r="L34" s="5">
        <v>55</v>
      </c>
      <c r="M34" s="5">
        <f>0.35*H34+0.35*I34+0.25*J34+0.04*L34+0.01*K34</f>
        <v>34.74</v>
      </c>
      <c r="N34" s="4">
        <f>MAX(H34,I34,J34,K34,L34)-MIN(H34,I34,J34,K34,L34)</f>
        <v>30</v>
      </c>
    </row>
    <row r="35" spans="1:14" x14ac:dyDescent="0.25">
      <c r="A35" s="5">
        <v>38</v>
      </c>
      <c r="B35" s="5">
        <v>38</v>
      </c>
      <c r="C35" s="5">
        <v>6</v>
      </c>
      <c r="D35" s="5">
        <v>13.5</v>
      </c>
      <c r="E35" s="5">
        <v>0.40659340700000002</v>
      </c>
      <c r="F35" s="5">
        <v>0</v>
      </c>
      <c r="G35" s="5">
        <v>1.7075697000000001E-2</v>
      </c>
      <c r="H35" s="5">
        <v>37.5</v>
      </c>
      <c r="I35" s="5">
        <v>36.5</v>
      </c>
      <c r="J35" s="5">
        <v>25</v>
      </c>
      <c r="K35" s="5">
        <v>39</v>
      </c>
      <c r="L35" s="5">
        <v>55</v>
      </c>
      <c r="M35" s="5">
        <f>0.35*H35+0.35*I35+0.25*J35+0.04*L35+0.01*K35</f>
        <v>34.74</v>
      </c>
      <c r="N35" s="4">
        <f>MAX(H35,I35,J35,K35,L35)-MIN(H35,I35,J35,K35,L35)</f>
        <v>30</v>
      </c>
    </row>
    <row r="36" spans="1:14" x14ac:dyDescent="0.25">
      <c r="A36" s="5">
        <v>39</v>
      </c>
      <c r="B36" s="5">
        <v>39</v>
      </c>
      <c r="C36" s="5">
        <v>6</v>
      </c>
      <c r="D36" s="5">
        <v>13.5</v>
      </c>
      <c r="E36" s="5">
        <v>0.40659340700000002</v>
      </c>
      <c r="F36" s="5">
        <v>0</v>
      </c>
      <c r="G36" s="5">
        <v>1.7075697000000001E-2</v>
      </c>
      <c r="H36" s="5">
        <v>37.5</v>
      </c>
      <c r="I36" s="5">
        <v>36.5</v>
      </c>
      <c r="J36" s="5">
        <v>25</v>
      </c>
      <c r="K36" s="5">
        <v>39</v>
      </c>
      <c r="L36" s="5">
        <v>55</v>
      </c>
      <c r="M36" s="5">
        <f>0.35*H36+0.35*I36+0.25*J36+0.04*L36+0.01*K36</f>
        <v>34.74</v>
      </c>
      <c r="N36" s="4">
        <f>MAX(H36,I36,J36,K36,L36)-MIN(H36,I36,J36,K36,L36)</f>
        <v>30</v>
      </c>
    </row>
    <row r="37" spans="1:14" x14ac:dyDescent="0.25">
      <c r="A37" s="5">
        <v>22</v>
      </c>
      <c r="B37" s="5">
        <v>22</v>
      </c>
      <c r="C37" s="5">
        <v>7</v>
      </c>
      <c r="D37" s="5">
        <v>23.5</v>
      </c>
      <c r="E37" s="5">
        <v>0.342592593</v>
      </c>
      <c r="F37" s="5">
        <v>0</v>
      </c>
      <c r="G37" s="5">
        <v>1.3267011E-2</v>
      </c>
      <c r="H37" s="5">
        <v>30.5</v>
      </c>
      <c r="I37" s="5">
        <v>22</v>
      </c>
      <c r="J37" s="5">
        <v>59.5</v>
      </c>
      <c r="K37" s="5">
        <v>46.5</v>
      </c>
      <c r="L37" s="5">
        <v>55</v>
      </c>
      <c r="M37" s="5">
        <f>0.35*H37+0.35*I37+0.25*J37+0.04*L37+0.01*K37</f>
        <v>35.915000000000006</v>
      </c>
      <c r="N37" s="4">
        <f>MAX(H37,I37,J37,K37,L37)-MIN(H37,I37,J37,K37,L37)</f>
        <v>37.5</v>
      </c>
    </row>
    <row r="38" spans="1:14" x14ac:dyDescent="0.25">
      <c r="A38" s="5">
        <v>23</v>
      </c>
      <c r="B38" s="5">
        <v>23</v>
      </c>
      <c r="C38" s="5">
        <v>7</v>
      </c>
      <c r="D38" s="5">
        <v>23.5</v>
      </c>
      <c r="E38" s="5">
        <v>0.342592593</v>
      </c>
      <c r="F38" s="5">
        <v>0</v>
      </c>
      <c r="G38" s="5">
        <v>1.3267011E-2</v>
      </c>
      <c r="H38" s="5">
        <v>30.5</v>
      </c>
      <c r="I38" s="5">
        <v>22</v>
      </c>
      <c r="J38" s="5">
        <v>59.5</v>
      </c>
      <c r="K38" s="5">
        <v>46.5</v>
      </c>
      <c r="L38" s="5">
        <v>55</v>
      </c>
      <c r="M38" s="5">
        <f>0.35*H38+0.35*I38+0.25*J38+0.04*L38+0.01*K38</f>
        <v>35.915000000000006</v>
      </c>
      <c r="N38" s="4">
        <f>MAX(H38,I38,J38,K38,L38)-MIN(H38,I38,J38,K38,L38)</f>
        <v>37.5</v>
      </c>
    </row>
    <row r="39" spans="1:14" x14ac:dyDescent="0.25">
      <c r="A39" s="5">
        <v>18</v>
      </c>
      <c r="B39" s="5">
        <v>18</v>
      </c>
      <c r="C39" s="5">
        <v>7</v>
      </c>
      <c r="D39" s="5">
        <v>23.5</v>
      </c>
      <c r="E39" s="5">
        <v>0.342592593</v>
      </c>
      <c r="F39" s="5">
        <v>0</v>
      </c>
      <c r="G39" s="5">
        <v>1.1536566999999999E-2</v>
      </c>
      <c r="H39" s="5">
        <v>30.5</v>
      </c>
      <c r="I39" s="5">
        <v>22</v>
      </c>
      <c r="J39" s="5">
        <v>59.5</v>
      </c>
      <c r="K39" s="5">
        <v>51.5</v>
      </c>
      <c r="L39" s="5">
        <v>55</v>
      </c>
      <c r="M39" s="5">
        <f>0.35*H39+0.35*I39+0.25*J39+0.04*L39+0.01*K39</f>
        <v>35.965000000000003</v>
      </c>
      <c r="N39" s="4">
        <f>MAX(H39,I39,J39,K39,L39)-MIN(H39,I39,J39,K39,L39)</f>
        <v>37.5</v>
      </c>
    </row>
    <row r="40" spans="1:14" x14ac:dyDescent="0.25">
      <c r="A40" s="5">
        <v>19</v>
      </c>
      <c r="B40" s="5">
        <v>19</v>
      </c>
      <c r="C40" s="5">
        <v>7</v>
      </c>
      <c r="D40" s="5">
        <v>23.5</v>
      </c>
      <c r="E40" s="5">
        <v>0.342592593</v>
      </c>
      <c r="F40" s="5">
        <v>0</v>
      </c>
      <c r="G40" s="5">
        <v>1.1536566999999999E-2</v>
      </c>
      <c r="H40" s="5">
        <v>30.5</v>
      </c>
      <c r="I40" s="5">
        <v>22</v>
      </c>
      <c r="J40" s="5">
        <v>59.5</v>
      </c>
      <c r="K40" s="5">
        <v>51.5</v>
      </c>
      <c r="L40" s="5">
        <v>55</v>
      </c>
      <c r="M40" s="5">
        <f>0.35*H40+0.35*I40+0.25*J40+0.04*L40+0.01*K40</f>
        <v>35.965000000000003</v>
      </c>
      <c r="N40" s="4">
        <f>MAX(H40,I40,J40,K40,L40)-MIN(H40,I40,J40,K40,L40)</f>
        <v>37.5</v>
      </c>
    </row>
    <row r="41" spans="1:14" x14ac:dyDescent="0.25">
      <c r="A41" s="5">
        <v>32</v>
      </c>
      <c r="B41" s="5">
        <v>32</v>
      </c>
      <c r="C41" s="5">
        <v>4</v>
      </c>
      <c r="D41" s="5">
        <v>8.5</v>
      </c>
      <c r="E41" s="5">
        <v>0.42045454500000001</v>
      </c>
      <c r="F41" s="5">
        <v>8.8084070000000007E-3</v>
      </c>
      <c r="G41" s="5">
        <v>1.8283536999999999E-2</v>
      </c>
      <c r="H41" s="5">
        <v>42.5</v>
      </c>
      <c r="I41" s="5">
        <v>44</v>
      </c>
      <c r="J41" s="5">
        <v>19</v>
      </c>
      <c r="K41" s="5">
        <v>35</v>
      </c>
      <c r="L41" s="5">
        <v>19</v>
      </c>
      <c r="M41" s="5">
        <f>0.35*H41+0.35*I41+0.25*J41+0.04*L41+0.01*K41</f>
        <v>36.134999999999998</v>
      </c>
      <c r="N41" s="4">
        <f>MAX(H41,I41,J41,K41,L41)-MIN(H41,I41,J41,K41,L41)</f>
        <v>25</v>
      </c>
    </row>
    <row r="42" spans="1:14" x14ac:dyDescent="0.25">
      <c r="A42" s="5">
        <v>29</v>
      </c>
      <c r="B42" s="5">
        <v>29</v>
      </c>
      <c r="C42" s="5">
        <v>4</v>
      </c>
      <c r="D42" s="5">
        <v>10.5</v>
      </c>
      <c r="E42" s="5">
        <v>0.40437158499999998</v>
      </c>
      <c r="F42" s="5">
        <v>2.7212144000000001E-2</v>
      </c>
      <c r="G42" s="5">
        <v>2.4666170000000001E-2</v>
      </c>
      <c r="H42" s="5">
        <v>42.5</v>
      </c>
      <c r="I42" s="5">
        <v>43</v>
      </c>
      <c r="J42" s="5">
        <v>28</v>
      </c>
      <c r="K42" s="5">
        <v>29</v>
      </c>
      <c r="L42" s="5">
        <v>13</v>
      </c>
      <c r="M42" s="5">
        <f>0.35*H42+0.35*I42+0.25*J42+0.04*L42+0.01*K42</f>
        <v>37.734999999999999</v>
      </c>
      <c r="N42" s="4">
        <f>MAX(H42,I42,J42,K42,L42)-MIN(H42,I42,J42,K42,L42)</f>
        <v>30</v>
      </c>
    </row>
    <row r="43" spans="1:14" x14ac:dyDescent="0.25">
      <c r="A43" s="5">
        <v>74</v>
      </c>
      <c r="B43" s="5">
        <v>76</v>
      </c>
      <c r="C43" s="5">
        <v>7</v>
      </c>
      <c r="D43" s="5">
        <v>11.5</v>
      </c>
      <c r="E43" s="5">
        <v>0.38341968900000001</v>
      </c>
      <c r="F43" s="5">
        <v>4.6279155999999998E-4</v>
      </c>
      <c r="G43" s="5">
        <v>2.4808255000000001E-2</v>
      </c>
      <c r="H43" s="5">
        <v>30.5</v>
      </c>
      <c r="I43" s="5">
        <v>41</v>
      </c>
      <c r="J43" s="5">
        <v>46</v>
      </c>
      <c r="K43" s="5">
        <v>28</v>
      </c>
      <c r="L43" s="5">
        <v>31</v>
      </c>
      <c r="M43" s="5">
        <f>0.35*H43+0.35*I43+0.25*J43+0.04*L43+0.01*K43</f>
        <v>38.045000000000002</v>
      </c>
      <c r="N43" s="4">
        <f>MAX(H43,I43,J43,K43,L43)-MIN(H43,I43,J43,K43,L43)</f>
        <v>18</v>
      </c>
    </row>
    <row r="44" spans="1:14" x14ac:dyDescent="0.25">
      <c r="A44" s="5">
        <v>3</v>
      </c>
      <c r="B44" s="5">
        <v>3</v>
      </c>
      <c r="C44" s="5">
        <v>3</v>
      </c>
      <c r="D44" s="5">
        <v>11.5</v>
      </c>
      <c r="E44" s="5">
        <v>0.41573033700000001</v>
      </c>
      <c r="F44" s="5">
        <v>0</v>
      </c>
      <c r="G44" s="5">
        <v>1.7016287000000001E-2</v>
      </c>
      <c r="H44" s="5">
        <v>46.5</v>
      </c>
      <c r="I44" s="5">
        <v>41</v>
      </c>
      <c r="J44" s="5">
        <v>21</v>
      </c>
      <c r="K44" s="5">
        <v>41.5</v>
      </c>
      <c r="L44" s="5">
        <v>55</v>
      </c>
      <c r="M44" s="5">
        <f>0.35*H44+0.35*I44+0.25*J44+0.04*L44+0.01*K44</f>
        <v>38.49</v>
      </c>
      <c r="N44" s="4">
        <f>MAX(H44,I44,J44,K44,L44)-MIN(H44,I44,J44,K44,L44)</f>
        <v>34</v>
      </c>
    </row>
    <row r="45" spans="1:14" x14ac:dyDescent="0.25">
      <c r="A45" s="5">
        <v>4</v>
      </c>
      <c r="B45" s="5">
        <v>4</v>
      </c>
      <c r="C45" s="5">
        <v>3</v>
      </c>
      <c r="D45" s="5">
        <v>11.5</v>
      </c>
      <c r="E45" s="5">
        <v>0.41573033700000001</v>
      </c>
      <c r="F45" s="5">
        <v>0</v>
      </c>
      <c r="G45" s="5">
        <v>1.7016287000000001E-2</v>
      </c>
      <c r="H45" s="5">
        <v>46.5</v>
      </c>
      <c r="I45" s="5">
        <v>41</v>
      </c>
      <c r="J45" s="5">
        <v>21</v>
      </c>
      <c r="K45" s="5">
        <v>41.5</v>
      </c>
      <c r="L45" s="5">
        <v>55</v>
      </c>
      <c r="M45" s="5">
        <f>0.35*H45+0.35*I45+0.25*J45+0.04*L45+0.01*K45</f>
        <v>38.49</v>
      </c>
      <c r="N45" s="4">
        <f>MAX(H45,I45,J45,K45,L45)-MIN(H45,I45,J45,K45,L45)</f>
        <v>34</v>
      </c>
    </row>
    <row r="46" spans="1:14" x14ac:dyDescent="0.25">
      <c r="A46" s="5">
        <v>75</v>
      </c>
      <c r="B46" s="5">
        <v>77</v>
      </c>
      <c r="C46" s="5">
        <v>7</v>
      </c>
      <c r="D46" s="5">
        <v>7</v>
      </c>
      <c r="E46" s="5">
        <v>0.35576923100000002</v>
      </c>
      <c r="F46" s="5">
        <v>0</v>
      </c>
      <c r="G46" s="5">
        <v>5.3852791999999997E-2</v>
      </c>
      <c r="H46" s="5">
        <v>30.5</v>
      </c>
      <c r="I46" s="5">
        <v>45</v>
      </c>
      <c r="J46" s="5">
        <v>50</v>
      </c>
      <c r="K46" s="5">
        <v>21</v>
      </c>
      <c r="L46" s="5">
        <v>55</v>
      </c>
      <c r="M46" s="5">
        <f>0.35*H46+0.35*I46+0.25*J46+0.04*L46+0.01*K46</f>
        <v>41.335000000000001</v>
      </c>
      <c r="N46" s="4">
        <f>MAX(H46,I46,J46,K46,L46)-MIN(H46,I46,J46,K46,L46)</f>
        <v>34</v>
      </c>
    </row>
    <row r="47" spans="1:14" x14ac:dyDescent="0.25">
      <c r="A47" s="5">
        <v>44</v>
      </c>
      <c r="B47" s="5">
        <v>44</v>
      </c>
      <c r="C47" s="5">
        <v>3</v>
      </c>
      <c r="D47" s="5">
        <v>4.5</v>
      </c>
      <c r="E47" s="5">
        <v>0.40217391299999999</v>
      </c>
      <c r="F47" s="5">
        <v>0</v>
      </c>
      <c r="G47" s="5">
        <v>1.6782658999999998E-2</v>
      </c>
      <c r="H47" s="5">
        <v>46.5</v>
      </c>
      <c r="I47" s="5">
        <v>49.5</v>
      </c>
      <c r="J47" s="5">
        <v>29.5</v>
      </c>
      <c r="K47" s="5">
        <v>43</v>
      </c>
      <c r="L47" s="5">
        <v>55</v>
      </c>
      <c r="M47" s="5">
        <f>0.35*H47+0.35*I47+0.25*J47+0.04*L47+0.01*K47</f>
        <v>43.604999999999997</v>
      </c>
      <c r="N47" s="4">
        <f>MAX(H47,I47,J47,K47,L47)-MIN(H47,I47,J47,K47,L47)</f>
        <v>25.5</v>
      </c>
    </row>
    <row r="48" spans="1:14" x14ac:dyDescent="0.25">
      <c r="A48" s="5">
        <v>71</v>
      </c>
      <c r="B48" s="5">
        <v>73</v>
      </c>
      <c r="C48" s="5">
        <v>3</v>
      </c>
      <c r="D48" s="5">
        <v>4.5</v>
      </c>
      <c r="E48" s="5">
        <v>0.40217391299999999</v>
      </c>
      <c r="F48" s="5">
        <v>0</v>
      </c>
      <c r="G48" s="5">
        <v>1.2878608999999999E-2</v>
      </c>
      <c r="H48" s="5">
        <v>46.5</v>
      </c>
      <c r="I48" s="5">
        <v>49.5</v>
      </c>
      <c r="J48" s="5">
        <v>29.5</v>
      </c>
      <c r="K48" s="5">
        <v>48</v>
      </c>
      <c r="L48" s="5">
        <v>55</v>
      </c>
      <c r="M48" s="5">
        <f>0.35*H48+0.35*I48+0.25*J48+0.04*L48+0.01*K48</f>
        <v>43.654999999999994</v>
      </c>
      <c r="N48" s="4">
        <f>MAX(H48,I48,J48,K48,L48)-MIN(H48,I48,J48,K48,L48)</f>
        <v>25.5</v>
      </c>
    </row>
    <row r="49" spans="1:14" x14ac:dyDescent="0.25">
      <c r="A49" s="5">
        <v>13</v>
      </c>
      <c r="B49" s="5">
        <v>13</v>
      </c>
      <c r="C49" s="5">
        <v>2</v>
      </c>
      <c r="D49" s="5">
        <v>3.5</v>
      </c>
      <c r="E49" s="5">
        <v>0.41573033700000001</v>
      </c>
      <c r="F49" s="5">
        <v>0</v>
      </c>
      <c r="G49" s="5">
        <v>8.199787E-3</v>
      </c>
      <c r="H49" s="5">
        <v>54.5</v>
      </c>
      <c r="I49" s="5">
        <v>53</v>
      </c>
      <c r="J49" s="5">
        <v>21</v>
      </c>
      <c r="K49" s="5">
        <v>55</v>
      </c>
      <c r="L49" s="5">
        <v>55</v>
      </c>
      <c r="M49" s="5">
        <f>0.35*H49+0.35*I49+0.25*J49+0.04*L49+0.01*K49</f>
        <v>45.625</v>
      </c>
      <c r="N49" s="4">
        <f>MAX(H49,I49,J49,K49,L49)-MIN(H49,I49,J49,K49,L49)</f>
        <v>34</v>
      </c>
    </row>
    <row r="50" spans="1:14" x14ac:dyDescent="0.25">
      <c r="A50" s="5">
        <v>43</v>
      </c>
      <c r="B50" s="5">
        <v>43</v>
      </c>
      <c r="C50" s="5">
        <v>3</v>
      </c>
      <c r="D50" s="5">
        <v>6</v>
      </c>
      <c r="E50" s="5">
        <v>0.35406698599999997</v>
      </c>
      <c r="F50" s="5">
        <v>0</v>
      </c>
      <c r="G50" s="5">
        <v>1.2413169E-2</v>
      </c>
      <c r="H50" s="5">
        <v>46.5</v>
      </c>
      <c r="I50" s="5">
        <v>46</v>
      </c>
      <c r="J50" s="5">
        <v>51</v>
      </c>
      <c r="K50" s="5">
        <v>49</v>
      </c>
      <c r="L50" s="5">
        <v>55</v>
      </c>
      <c r="M50" s="5">
        <f>0.35*H50+0.35*I50+0.25*J50+0.04*L50+0.01*K50</f>
        <v>47.815000000000005</v>
      </c>
      <c r="N50" s="4">
        <f>MAX(H50,I50,J50,K50,L50)-MIN(H50,I50,J50,K50,L50)</f>
        <v>9</v>
      </c>
    </row>
    <row r="51" spans="1:14" x14ac:dyDescent="0.25">
      <c r="A51" s="5">
        <v>45</v>
      </c>
      <c r="B51" s="5">
        <v>45</v>
      </c>
      <c r="C51" s="5">
        <v>2</v>
      </c>
      <c r="D51" s="5">
        <v>3.5</v>
      </c>
      <c r="E51" s="5">
        <v>0.4</v>
      </c>
      <c r="F51" s="5">
        <v>0</v>
      </c>
      <c r="G51" s="5">
        <v>6.3981419999999999E-3</v>
      </c>
      <c r="H51" s="5">
        <v>54.5</v>
      </c>
      <c r="I51" s="5">
        <v>53</v>
      </c>
      <c r="J51" s="5">
        <v>31.5</v>
      </c>
      <c r="K51" s="5">
        <v>57</v>
      </c>
      <c r="L51" s="5">
        <v>55</v>
      </c>
      <c r="M51" s="5">
        <f>0.35*H51+0.35*I51+0.25*J51+0.04*L51+0.01*K51</f>
        <v>48.27</v>
      </c>
      <c r="N51" s="4">
        <f>MAX(H51,I51,J51,K51,L51)-MIN(H51,I51,J51,K51,L51)</f>
        <v>25.5</v>
      </c>
    </row>
    <row r="52" spans="1:14" x14ac:dyDescent="0.25">
      <c r="A52" s="5">
        <v>34</v>
      </c>
      <c r="B52" s="5">
        <v>34</v>
      </c>
      <c r="C52" s="5">
        <v>2</v>
      </c>
      <c r="D52" s="5">
        <v>3.5</v>
      </c>
      <c r="E52" s="5">
        <v>0.39784946199999999</v>
      </c>
      <c r="F52" s="5">
        <v>0</v>
      </c>
      <c r="G52" s="5">
        <v>1.4646612999999999E-2</v>
      </c>
      <c r="H52" s="5">
        <v>54.5</v>
      </c>
      <c r="I52" s="5">
        <v>53</v>
      </c>
      <c r="J52" s="5">
        <v>33</v>
      </c>
      <c r="K52" s="5">
        <v>44</v>
      </c>
      <c r="L52" s="5">
        <v>55</v>
      </c>
      <c r="M52" s="5">
        <f>0.35*H52+0.35*I52+0.25*J52+0.04*L52+0.01*K52</f>
        <v>48.515000000000001</v>
      </c>
      <c r="N52" s="4">
        <f>MAX(H52,I52,J52,K52,L52)-MIN(H52,I52,J52,K52,L52)</f>
        <v>22</v>
      </c>
    </row>
    <row r="53" spans="1:14" x14ac:dyDescent="0.25">
      <c r="A53" s="5">
        <v>40</v>
      </c>
      <c r="B53" s="5">
        <v>40</v>
      </c>
      <c r="C53" s="5">
        <v>3</v>
      </c>
      <c r="D53" s="5">
        <v>3</v>
      </c>
      <c r="E53" s="5">
        <v>0.37185929600000001</v>
      </c>
      <c r="F53" s="5">
        <v>7.3074790000000004E-3</v>
      </c>
      <c r="G53" s="5">
        <v>1.0600712999999999E-2</v>
      </c>
      <c r="H53" s="5">
        <v>46.5</v>
      </c>
      <c r="I53" s="5">
        <v>56</v>
      </c>
      <c r="J53" s="5">
        <v>47</v>
      </c>
      <c r="K53" s="5">
        <v>53</v>
      </c>
      <c r="L53" s="5">
        <v>21</v>
      </c>
      <c r="M53" s="5">
        <f>0.35*H53+0.35*I53+0.25*J53+0.04*L53+0.01*K53</f>
        <v>48.995000000000005</v>
      </c>
      <c r="N53" s="4">
        <f>MAX(H53,I53,J53,K53,L53)-MIN(H53,I53,J53,K53,L53)</f>
        <v>35</v>
      </c>
    </row>
    <row r="54" spans="1:14" x14ac:dyDescent="0.25">
      <c r="A54" s="5">
        <v>48</v>
      </c>
      <c r="B54" s="5">
        <v>48</v>
      </c>
      <c r="C54" s="5">
        <v>2</v>
      </c>
      <c r="D54" s="5">
        <v>3.5</v>
      </c>
      <c r="E54" s="5">
        <v>0.34579439299999998</v>
      </c>
      <c r="F54" s="5">
        <v>2.7027026999999999E-2</v>
      </c>
      <c r="G54" s="5">
        <v>2.0074241E-2</v>
      </c>
      <c r="H54" s="5">
        <v>54.5</v>
      </c>
      <c r="I54" s="5">
        <v>53</v>
      </c>
      <c r="J54" s="5">
        <v>53</v>
      </c>
      <c r="K54" s="5">
        <v>33</v>
      </c>
      <c r="L54" s="5">
        <v>14</v>
      </c>
      <c r="M54" s="5">
        <f>0.35*H54+0.35*I54+0.25*J54+0.04*L54+0.01*K54</f>
        <v>51.765000000000001</v>
      </c>
      <c r="N54" s="4">
        <f>MAX(H54,I54,J54,K54,L54)-MIN(H54,I54,J54,K54,L54)</f>
        <v>40.5</v>
      </c>
    </row>
    <row r="55" spans="1:14" x14ac:dyDescent="0.25">
      <c r="A55" s="5">
        <v>72</v>
      </c>
      <c r="B55" s="5">
        <v>74</v>
      </c>
      <c r="C55" s="5">
        <v>2</v>
      </c>
      <c r="D55" s="5">
        <v>5</v>
      </c>
      <c r="E55" s="5">
        <v>0.34418604699999999</v>
      </c>
      <c r="F55" s="5">
        <v>0</v>
      </c>
      <c r="G55" s="5">
        <v>2.1506535E-2</v>
      </c>
      <c r="H55" s="5">
        <v>54.5</v>
      </c>
      <c r="I55" s="5">
        <v>47.5</v>
      </c>
      <c r="J55" s="5">
        <v>55</v>
      </c>
      <c r="K55" s="5">
        <v>30.5</v>
      </c>
      <c r="L55" s="5">
        <v>55</v>
      </c>
      <c r="M55" s="5">
        <f>0.35*H55+0.35*I55+0.25*J55+0.04*L55+0.01*K55</f>
        <v>51.955000000000005</v>
      </c>
      <c r="N55" s="4">
        <f>MAX(H55,I55,J55,K55,L55)-MIN(H55,I55,J55,K55,L55)</f>
        <v>24.5</v>
      </c>
    </row>
    <row r="56" spans="1:14" x14ac:dyDescent="0.25">
      <c r="A56" s="5">
        <v>73</v>
      </c>
      <c r="B56" s="5">
        <v>75</v>
      </c>
      <c r="C56" s="5">
        <v>2</v>
      </c>
      <c r="D56" s="5">
        <v>5</v>
      </c>
      <c r="E56" s="5">
        <v>0.34418604699999999</v>
      </c>
      <c r="F56" s="5">
        <v>0</v>
      </c>
      <c r="G56" s="5">
        <v>2.1506535E-2</v>
      </c>
      <c r="H56" s="5">
        <v>54.5</v>
      </c>
      <c r="I56" s="5">
        <v>47.5</v>
      </c>
      <c r="J56" s="5">
        <v>55</v>
      </c>
      <c r="K56" s="5">
        <v>30.5</v>
      </c>
      <c r="L56" s="5">
        <v>55</v>
      </c>
      <c r="M56" s="5">
        <f>0.35*H56+0.35*I56+0.25*J56+0.04*L56+0.01*K56</f>
        <v>51.955000000000005</v>
      </c>
      <c r="N56" s="4">
        <f>MAX(H56,I56,J56,K56,L56)-MIN(H56,I56,J56,K56,L56)</f>
        <v>24.5</v>
      </c>
    </row>
    <row r="57" spans="1:14" x14ac:dyDescent="0.25">
      <c r="A57" s="5">
        <v>55</v>
      </c>
      <c r="B57" s="5">
        <v>57</v>
      </c>
      <c r="C57" s="5">
        <v>2</v>
      </c>
      <c r="D57" s="5">
        <v>2</v>
      </c>
      <c r="E57" s="5">
        <v>0.35071089999999999</v>
      </c>
      <c r="F57" s="5">
        <v>0</v>
      </c>
      <c r="G57" s="5">
        <v>9.5545809999999995E-3</v>
      </c>
      <c r="H57" s="5">
        <v>54.5</v>
      </c>
      <c r="I57" s="5">
        <v>61</v>
      </c>
      <c r="J57" s="5">
        <v>52</v>
      </c>
      <c r="K57" s="5">
        <v>54</v>
      </c>
      <c r="L57" s="5">
        <v>55</v>
      </c>
      <c r="M57" s="5">
        <f>0.35*H57+0.35*I57+0.25*J57+0.04*L57+0.01*K57</f>
        <v>56.164999999999999</v>
      </c>
      <c r="N57" s="4">
        <f>MAX(H57,I57,J57,K57,L57)-MIN(H57,I57,J57,K57,L57)</f>
        <v>9</v>
      </c>
    </row>
    <row r="58" spans="1:14" x14ac:dyDescent="0.25">
      <c r="A58" s="5">
        <v>31</v>
      </c>
      <c r="B58" s="5">
        <v>31</v>
      </c>
      <c r="C58" s="5">
        <v>2</v>
      </c>
      <c r="D58" s="5">
        <v>3.5</v>
      </c>
      <c r="E58" s="5">
        <v>0.32034632000000002</v>
      </c>
      <c r="F58" s="5">
        <v>0</v>
      </c>
      <c r="G58" s="5">
        <v>2.6144269999999999E-3</v>
      </c>
      <c r="H58" s="5">
        <v>54.5</v>
      </c>
      <c r="I58" s="5">
        <v>53</v>
      </c>
      <c r="J58" s="5">
        <v>64</v>
      </c>
      <c r="K58" s="5">
        <v>65</v>
      </c>
      <c r="L58" s="5">
        <v>55</v>
      </c>
      <c r="M58" s="5">
        <f>0.35*H58+0.35*I58+0.25*J58+0.04*L58+0.01*K58</f>
        <v>56.475000000000001</v>
      </c>
      <c r="N58" s="4">
        <f>MAX(H58,I58,J58,K58,L58)-MIN(H58,I58,J58,K58,L58)</f>
        <v>12</v>
      </c>
    </row>
    <row r="59" spans="1:14" x14ac:dyDescent="0.25">
      <c r="A59" s="5">
        <v>51</v>
      </c>
      <c r="B59" s="5">
        <v>51</v>
      </c>
      <c r="C59" s="5">
        <v>2</v>
      </c>
      <c r="D59" s="5">
        <v>2</v>
      </c>
      <c r="E59" s="5">
        <v>0.33333333300000001</v>
      </c>
      <c r="F59" s="5">
        <v>2.2919201000000001E-4</v>
      </c>
      <c r="G59" s="5">
        <v>3.1766670000000002E-3</v>
      </c>
      <c r="H59" s="5">
        <v>54.5</v>
      </c>
      <c r="I59" s="5">
        <v>61</v>
      </c>
      <c r="J59" s="5">
        <v>63</v>
      </c>
      <c r="K59" s="5">
        <v>63</v>
      </c>
      <c r="L59" s="5">
        <v>32</v>
      </c>
      <c r="M59" s="5">
        <f>0.35*H59+0.35*I59+0.25*J59+0.04*L59+0.01*K59</f>
        <v>58.085000000000001</v>
      </c>
      <c r="N59" s="4">
        <f>MAX(H59,I59,J59,K59,L59)-MIN(H59,I59,J59,K59,L59)</f>
        <v>31</v>
      </c>
    </row>
    <row r="60" spans="1:14" x14ac:dyDescent="0.25">
      <c r="A60" s="5">
        <v>53</v>
      </c>
      <c r="B60" s="5">
        <v>53</v>
      </c>
      <c r="C60" s="5">
        <v>2</v>
      </c>
      <c r="D60" s="5">
        <v>2</v>
      </c>
      <c r="E60" s="5">
        <v>0.312236287</v>
      </c>
      <c r="F60" s="5">
        <v>1.8511662E-4</v>
      </c>
      <c r="G60" s="5">
        <v>1.9061320000000001E-3</v>
      </c>
      <c r="H60" s="5">
        <v>54.5</v>
      </c>
      <c r="I60" s="5">
        <v>61</v>
      </c>
      <c r="J60" s="5">
        <v>65</v>
      </c>
      <c r="K60" s="5">
        <v>66</v>
      </c>
      <c r="L60" s="5">
        <v>33</v>
      </c>
      <c r="M60" s="5">
        <f>0.35*H60+0.35*I60+0.25*J60+0.04*L60+0.01*K60</f>
        <v>58.654999999999994</v>
      </c>
      <c r="N60" s="4">
        <f>MAX(H60,I60,J60,K60,L60)-MIN(H60,I60,J60,K60,L60)</f>
        <v>33</v>
      </c>
    </row>
    <row r="61" spans="1:14" x14ac:dyDescent="0.25">
      <c r="A61" s="5">
        <v>11</v>
      </c>
      <c r="B61" s="5">
        <v>11</v>
      </c>
      <c r="C61" s="5">
        <v>1</v>
      </c>
      <c r="D61" s="5">
        <v>1</v>
      </c>
      <c r="E61" s="5">
        <v>0.39572192499999997</v>
      </c>
      <c r="F61" s="5">
        <v>0</v>
      </c>
      <c r="G61" s="5">
        <v>4.7387469999999998E-3</v>
      </c>
      <c r="H61" s="5">
        <v>67.5</v>
      </c>
      <c r="I61" s="5">
        <v>69</v>
      </c>
      <c r="J61" s="5">
        <v>37</v>
      </c>
      <c r="K61" s="5">
        <v>60</v>
      </c>
      <c r="L61" s="5">
        <v>55</v>
      </c>
      <c r="M61" s="5">
        <f>0.35*H61+0.35*I61+0.25*J61+0.04*L61+0.01*K61</f>
        <v>59.825000000000003</v>
      </c>
      <c r="N61" s="4">
        <f>MAX(H61,I61,J61,K61,L61)-MIN(H61,I61,J61,K61,L61)</f>
        <v>32</v>
      </c>
    </row>
    <row r="62" spans="1:14" x14ac:dyDescent="0.25">
      <c r="A62" s="5">
        <v>14</v>
      </c>
      <c r="B62" s="5">
        <v>14</v>
      </c>
      <c r="C62" s="5">
        <v>1</v>
      </c>
      <c r="D62" s="5">
        <v>1</v>
      </c>
      <c r="E62" s="5">
        <v>0.39572192499999997</v>
      </c>
      <c r="F62" s="5">
        <v>0</v>
      </c>
      <c r="G62" s="5">
        <v>4.7387469999999998E-3</v>
      </c>
      <c r="H62" s="5">
        <v>67.5</v>
      </c>
      <c r="I62" s="5">
        <v>69</v>
      </c>
      <c r="J62" s="5">
        <v>37</v>
      </c>
      <c r="K62" s="5">
        <v>60</v>
      </c>
      <c r="L62" s="5">
        <v>55</v>
      </c>
      <c r="M62" s="5">
        <f>0.35*H62+0.35*I62+0.25*J62+0.04*L62+0.01*K62</f>
        <v>59.825000000000003</v>
      </c>
      <c r="N62" s="4">
        <f>MAX(H62,I62,J62,K62,L62)-MIN(H62,I62,J62,K62,L62)</f>
        <v>32</v>
      </c>
    </row>
    <row r="63" spans="1:14" x14ac:dyDescent="0.25">
      <c r="A63" s="5">
        <v>15</v>
      </c>
      <c r="B63" s="5">
        <v>15</v>
      </c>
      <c r="C63" s="5">
        <v>1</v>
      </c>
      <c r="D63" s="5">
        <v>1</v>
      </c>
      <c r="E63" s="5">
        <v>0.39572192499999997</v>
      </c>
      <c r="F63" s="5">
        <v>0</v>
      </c>
      <c r="G63" s="5">
        <v>4.7387469999999998E-3</v>
      </c>
      <c r="H63" s="5">
        <v>67.5</v>
      </c>
      <c r="I63" s="5">
        <v>69</v>
      </c>
      <c r="J63" s="5">
        <v>37</v>
      </c>
      <c r="K63" s="5">
        <v>60</v>
      </c>
      <c r="L63" s="5">
        <v>55</v>
      </c>
      <c r="M63" s="5">
        <f>0.35*H63+0.35*I63+0.25*J63+0.04*L63+0.01*K63</f>
        <v>59.825000000000003</v>
      </c>
      <c r="N63" s="4">
        <f>MAX(H63,I63,J63,K63,L63)-MIN(H63,I63,J63,K63,L63)</f>
        <v>32</v>
      </c>
    </row>
    <row r="64" spans="1:14" x14ac:dyDescent="0.25">
      <c r="A64" s="5">
        <v>16</v>
      </c>
      <c r="B64" s="5">
        <v>16</v>
      </c>
      <c r="C64" s="5">
        <v>1</v>
      </c>
      <c r="D64" s="5">
        <v>1</v>
      </c>
      <c r="E64" s="5">
        <v>0.39572192499999997</v>
      </c>
      <c r="F64" s="5">
        <v>0</v>
      </c>
      <c r="G64" s="5">
        <v>4.7387469999999998E-3</v>
      </c>
      <c r="H64" s="5">
        <v>67.5</v>
      </c>
      <c r="I64" s="5">
        <v>69</v>
      </c>
      <c r="J64" s="5">
        <v>37</v>
      </c>
      <c r="K64" s="5">
        <v>60</v>
      </c>
      <c r="L64" s="5">
        <v>55</v>
      </c>
      <c r="M64" s="5">
        <f>0.35*H64+0.35*I64+0.25*J64+0.04*L64+0.01*K64</f>
        <v>59.825000000000003</v>
      </c>
      <c r="N64" s="4">
        <f>MAX(H64,I64,J64,K64,L64)-MIN(H64,I64,J64,K64,L64)</f>
        <v>32</v>
      </c>
    </row>
    <row r="65" spans="1:14" x14ac:dyDescent="0.25">
      <c r="A65" s="5">
        <v>33</v>
      </c>
      <c r="B65" s="5">
        <v>33</v>
      </c>
      <c r="C65" s="5">
        <v>1</v>
      </c>
      <c r="D65" s="5">
        <v>1</v>
      </c>
      <c r="E65" s="5">
        <v>0.39572192499999997</v>
      </c>
      <c r="F65" s="5">
        <v>0</v>
      </c>
      <c r="G65" s="5">
        <v>4.7387469999999998E-3</v>
      </c>
      <c r="H65" s="5">
        <v>67.5</v>
      </c>
      <c r="I65" s="5">
        <v>69</v>
      </c>
      <c r="J65" s="5">
        <v>37</v>
      </c>
      <c r="K65" s="5">
        <v>60</v>
      </c>
      <c r="L65" s="5">
        <v>55</v>
      </c>
      <c r="M65" s="5">
        <f>0.35*H65+0.35*I65+0.25*J65+0.04*L65+0.01*K65</f>
        <v>59.825000000000003</v>
      </c>
      <c r="N65" s="4">
        <f>MAX(H65,I65,J65,K65,L65)-MIN(H65,I65,J65,K65,L65)</f>
        <v>32</v>
      </c>
    </row>
    <row r="66" spans="1:14" x14ac:dyDescent="0.25">
      <c r="A66" s="5">
        <v>9</v>
      </c>
      <c r="B66" s="5">
        <v>9</v>
      </c>
      <c r="C66" s="5">
        <v>1</v>
      </c>
      <c r="D66" s="5">
        <v>2.5</v>
      </c>
      <c r="E66" s="5">
        <v>0.30327868899999999</v>
      </c>
      <c r="F66" s="5">
        <v>0</v>
      </c>
      <c r="G66" s="5">
        <v>1.7271439999999999E-3</v>
      </c>
      <c r="H66" s="5">
        <v>67.5</v>
      </c>
      <c r="I66" s="5">
        <v>58</v>
      </c>
      <c r="J66" s="5">
        <v>69</v>
      </c>
      <c r="K66" s="5">
        <v>67</v>
      </c>
      <c r="L66" s="5">
        <v>55</v>
      </c>
      <c r="M66" s="5">
        <f>0.35*H66+0.35*I66+0.25*J66+0.04*L66+0.01*K66</f>
        <v>64.045000000000002</v>
      </c>
      <c r="N66" s="4">
        <f>MAX(H66,I66,J66,K66,L66)-MIN(H66,I66,J66,K66,L66)</f>
        <v>14</v>
      </c>
    </row>
    <row r="67" spans="1:14" x14ac:dyDescent="0.25">
      <c r="A67" s="5">
        <v>41</v>
      </c>
      <c r="B67" s="5">
        <v>41</v>
      </c>
      <c r="C67" s="5">
        <v>1</v>
      </c>
      <c r="D67" s="5">
        <v>1</v>
      </c>
      <c r="E67" s="5">
        <v>0.34418604699999999</v>
      </c>
      <c r="F67" s="5">
        <v>0</v>
      </c>
      <c r="G67" s="5">
        <v>2.6227020000000002E-3</v>
      </c>
      <c r="H67" s="5">
        <v>67.5</v>
      </c>
      <c r="I67" s="5">
        <v>69</v>
      </c>
      <c r="J67" s="5">
        <v>55</v>
      </c>
      <c r="K67" s="5">
        <v>64</v>
      </c>
      <c r="L67" s="5">
        <v>55</v>
      </c>
      <c r="M67" s="5">
        <f>0.35*H67+0.35*I67+0.25*J67+0.04*L67+0.01*K67</f>
        <v>64.364999999999995</v>
      </c>
      <c r="N67" s="4">
        <f>MAX(H67,I67,J67,K67,L67)-MIN(H67,I67,J67,K67,L67)</f>
        <v>14</v>
      </c>
    </row>
    <row r="68" spans="1:14" x14ac:dyDescent="0.25">
      <c r="A68" s="5">
        <v>46</v>
      </c>
      <c r="B68" s="5">
        <v>46</v>
      </c>
      <c r="C68" s="5">
        <v>1</v>
      </c>
      <c r="D68" s="5">
        <v>2.5</v>
      </c>
      <c r="E68" s="5">
        <v>0.2890625</v>
      </c>
      <c r="F68" s="5">
        <v>0</v>
      </c>
      <c r="G68" s="5">
        <v>1.6593949999999999E-3</v>
      </c>
      <c r="H68" s="5">
        <v>67.5</v>
      </c>
      <c r="I68" s="5">
        <v>58</v>
      </c>
      <c r="J68" s="5">
        <v>73</v>
      </c>
      <c r="K68" s="5">
        <v>68</v>
      </c>
      <c r="L68" s="5">
        <v>55</v>
      </c>
      <c r="M68" s="5">
        <f>0.35*H68+0.35*I68+0.25*J68+0.04*L68+0.01*K68</f>
        <v>65.055000000000007</v>
      </c>
      <c r="N68" s="4">
        <f>MAX(H68,I68,J68,K68,L68)-MIN(H68,I68,J68,K68,L68)</f>
        <v>18</v>
      </c>
    </row>
    <row r="69" spans="1:14" x14ac:dyDescent="0.25">
      <c r="A69" s="5">
        <v>66</v>
      </c>
      <c r="B69" s="5">
        <v>68</v>
      </c>
      <c r="C69" s="5">
        <v>1</v>
      </c>
      <c r="D69" s="5">
        <v>2.5</v>
      </c>
      <c r="E69" s="5">
        <v>0.284615385</v>
      </c>
      <c r="F69" s="5">
        <v>0</v>
      </c>
      <c r="G69" s="5">
        <v>7.6343239999999996E-3</v>
      </c>
      <c r="H69" s="5">
        <v>67.5</v>
      </c>
      <c r="I69" s="5">
        <v>58</v>
      </c>
      <c r="J69" s="5">
        <v>74</v>
      </c>
      <c r="K69" s="5">
        <v>56</v>
      </c>
      <c r="L69" s="5">
        <v>55</v>
      </c>
      <c r="M69" s="5">
        <f>0.35*H69+0.35*I69+0.25*J69+0.04*L69+0.01*K69</f>
        <v>65.185000000000002</v>
      </c>
      <c r="N69" s="4">
        <f>MAX(H69,I69,J69,K69,L69)-MIN(H69,I69,J69,K69,L69)</f>
        <v>19</v>
      </c>
    </row>
    <row r="70" spans="1:14" x14ac:dyDescent="0.25">
      <c r="A70" s="5">
        <v>2</v>
      </c>
      <c r="B70" s="5">
        <v>2</v>
      </c>
      <c r="C70" s="5">
        <v>1</v>
      </c>
      <c r="D70" s="5">
        <v>1</v>
      </c>
      <c r="E70" s="5">
        <v>0.30327868899999999</v>
      </c>
      <c r="F70" s="5">
        <v>0</v>
      </c>
      <c r="G70" s="5">
        <v>6.9085760999999996E-4</v>
      </c>
      <c r="H70" s="5">
        <v>67.5</v>
      </c>
      <c r="I70" s="5">
        <v>69</v>
      </c>
      <c r="J70" s="5">
        <v>69</v>
      </c>
      <c r="K70" s="5">
        <v>71.5</v>
      </c>
      <c r="L70" s="5">
        <v>55</v>
      </c>
      <c r="M70" s="5">
        <f>0.35*H70+0.35*I70+0.25*J70+0.04*L70+0.01*K70</f>
        <v>67.940000000000012</v>
      </c>
      <c r="N70" s="4">
        <f>MAX(H70,I70,J70,K70,L70)-MIN(H70,I70,J70,K70,L70)</f>
        <v>16.5</v>
      </c>
    </row>
    <row r="71" spans="1:14" x14ac:dyDescent="0.25">
      <c r="A71" s="5">
        <v>5</v>
      </c>
      <c r="B71" s="5">
        <v>5</v>
      </c>
      <c r="C71" s="5">
        <v>1</v>
      </c>
      <c r="D71" s="5">
        <v>1</v>
      </c>
      <c r="E71" s="5">
        <v>0.30327868899999999</v>
      </c>
      <c r="F71" s="5">
        <v>0</v>
      </c>
      <c r="G71" s="5">
        <v>6.9085760999999996E-4</v>
      </c>
      <c r="H71" s="5">
        <v>67.5</v>
      </c>
      <c r="I71" s="5">
        <v>69</v>
      </c>
      <c r="J71" s="5">
        <v>69</v>
      </c>
      <c r="K71" s="5">
        <v>71.5</v>
      </c>
      <c r="L71" s="5">
        <v>55</v>
      </c>
      <c r="M71" s="5">
        <f>0.35*H71+0.35*I71+0.25*J71+0.04*L71+0.01*K71</f>
        <v>67.940000000000012</v>
      </c>
      <c r="N71" s="4">
        <f>MAX(H71,I71,J71,K71,L71)-MIN(H71,I71,J71,K71,L71)</f>
        <v>16.5</v>
      </c>
    </row>
    <row r="72" spans="1:14" x14ac:dyDescent="0.25">
      <c r="A72" s="5">
        <v>6</v>
      </c>
      <c r="B72" s="5">
        <v>6</v>
      </c>
      <c r="C72" s="5">
        <v>1</v>
      </c>
      <c r="D72" s="5">
        <v>1</v>
      </c>
      <c r="E72" s="5">
        <v>0.30327868899999999</v>
      </c>
      <c r="F72" s="5">
        <v>0</v>
      </c>
      <c r="G72" s="5">
        <v>6.9085760999999996E-4</v>
      </c>
      <c r="H72" s="5">
        <v>67.5</v>
      </c>
      <c r="I72" s="5">
        <v>69</v>
      </c>
      <c r="J72" s="5">
        <v>69</v>
      </c>
      <c r="K72" s="5">
        <v>71.5</v>
      </c>
      <c r="L72" s="5">
        <v>55</v>
      </c>
      <c r="M72" s="5">
        <f>0.35*H72+0.35*I72+0.25*J72+0.04*L72+0.01*K72</f>
        <v>67.940000000000012</v>
      </c>
      <c r="N72" s="4">
        <f>MAX(H72,I72,J72,K72,L72)-MIN(H72,I72,J72,K72,L72)</f>
        <v>16.5</v>
      </c>
    </row>
    <row r="73" spans="1:14" x14ac:dyDescent="0.25">
      <c r="A73" s="5">
        <v>7</v>
      </c>
      <c r="B73" s="5">
        <v>7</v>
      </c>
      <c r="C73" s="5">
        <v>1</v>
      </c>
      <c r="D73" s="5">
        <v>1</v>
      </c>
      <c r="E73" s="5">
        <v>0.30327868899999999</v>
      </c>
      <c r="F73" s="5">
        <v>0</v>
      </c>
      <c r="G73" s="5">
        <v>6.9085760999999996E-4</v>
      </c>
      <c r="H73" s="5">
        <v>67.5</v>
      </c>
      <c r="I73" s="5">
        <v>69</v>
      </c>
      <c r="J73" s="5">
        <v>69</v>
      </c>
      <c r="K73" s="5">
        <v>71.5</v>
      </c>
      <c r="L73" s="5">
        <v>55</v>
      </c>
      <c r="M73" s="5">
        <f>0.35*H73+0.35*I73+0.25*J73+0.04*L73+0.01*K73</f>
        <v>67.940000000000012</v>
      </c>
      <c r="N73" s="4">
        <f>MAX(H73,I73,J73,K73,L73)-MIN(H73,I73,J73,K73,L73)</f>
        <v>16.5</v>
      </c>
    </row>
    <row r="74" spans="1:14" x14ac:dyDescent="0.25">
      <c r="A74" s="5">
        <v>8</v>
      </c>
      <c r="B74" s="5">
        <v>8</v>
      </c>
      <c r="C74" s="5">
        <v>1</v>
      </c>
      <c r="D74" s="5">
        <v>1</v>
      </c>
      <c r="E74" s="5">
        <v>0.30327868899999999</v>
      </c>
      <c r="F74" s="5">
        <v>0</v>
      </c>
      <c r="G74" s="5">
        <v>6.9085760999999996E-4</v>
      </c>
      <c r="H74" s="5">
        <v>67.5</v>
      </c>
      <c r="I74" s="5">
        <v>69</v>
      </c>
      <c r="J74" s="5">
        <v>69</v>
      </c>
      <c r="K74" s="5">
        <v>71.5</v>
      </c>
      <c r="L74" s="5">
        <v>55</v>
      </c>
      <c r="M74" s="5">
        <f>0.35*H74+0.35*I74+0.25*J74+0.04*L74+0.01*K74</f>
        <v>67.940000000000012</v>
      </c>
      <c r="N74" s="4">
        <f>MAX(H74,I74,J74,K74,L74)-MIN(H74,I74,J74,K74,L74)</f>
        <v>16.5</v>
      </c>
    </row>
    <row r="75" spans="1:14" x14ac:dyDescent="0.25">
      <c r="A75" s="5">
        <v>10</v>
      </c>
      <c r="B75" s="5">
        <v>10</v>
      </c>
      <c r="C75" s="5">
        <v>1</v>
      </c>
      <c r="D75" s="5">
        <v>1</v>
      </c>
      <c r="E75" s="5">
        <v>0.30327868899999999</v>
      </c>
      <c r="F75" s="5">
        <v>0</v>
      </c>
      <c r="G75" s="5">
        <v>6.9085760999999996E-4</v>
      </c>
      <c r="H75" s="5">
        <v>67.5</v>
      </c>
      <c r="I75" s="5">
        <v>69</v>
      </c>
      <c r="J75" s="5">
        <v>69</v>
      </c>
      <c r="K75" s="5">
        <v>71.5</v>
      </c>
      <c r="L75" s="5">
        <v>55</v>
      </c>
      <c r="M75" s="5">
        <f>0.35*H75+0.35*I75+0.25*J75+0.04*L75+0.01*K75</f>
        <v>67.940000000000012</v>
      </c>
      <c r="N75" s="4">
        <f>MAX(H75,I75,J75,K75,L75)-MIN(H75,I75,J75,K75,L75)</f>
        <v>16.5</v>
      </c>
    </row>
    <row r="76" spans="1:14" x14ac:dyDescent="0.25">
      <c r="A76" s="5">
        <v>47</v>
      </c>
      <c r="B76" s="5">
        <v>47</v>
      </c>
      <c r="C76" s="5">
        <v>1</v>
      </c>
      <c r="D76" s="5">
        <v>1</v>
      </c>
      <c r="E76" s="5">
        <v>0.25783972100000002</v>
      </c>
      <c r="F76" s="5">
        <v>0</v>
      </c>
      <c r="G76" s="5">
        <v>5.4018969000000001E-4</v>
      </c>
      <c r="H76" s="5">
        <v>67.5</v>
      </c>
      <c r="I76" s="5">
        <v>69</v>
      </c>
      <c r="J76" s="5">
        <v>75</v>
      </c>
      <c r="K76" s="5">
        <v>75</v>
      </c>
      <c r="L76" s="5">
        <v>55</v>
      </c>
      <c r="M76" s="5">
        <f>0.35*H76+0.35*I76+0.25*J76+0.04*L76+0.01*K76</f>
        <v>69.475000000000009</v>
      </c>
      <c r="N76" s="4">
        <f>MAX(H76,I76,J76,K76,L76)-MIN(H76,I76,J76,K76,L76)</f>
        <v>20</v>
      </c>
    </row>
  </sheetData>
  <autoFilter ref="A1:N1" xr:uid="{00000000-0009-0000-0000-000000000000}">
    <sortState xmlns:xlrd2="http://schemas.microsoft.com/office/spreadsheetml/2017/richdata2" ref="A2:N76">
      <sortCondition ref="M1"/>
    </sortState>
  </autoFilter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"/>
  <sheetViews>
    <sheetView workbookViewId="0">
      <selection activeCell="M3" sqref="M3"/>
    </sheetView>
  </sheetViews>
  <sheetFormatPr baseColWidth="10" defaultRowHeight="15" x14ac:dyDescent="0.25"/>
  <cols>
    <col min="1" max="1" width="10.5703125" bestFit="1" customWidth="1"/>
    <col min="2" max="2" width="8" bestFit="1" customWidth="1"/>
    <col min="3" max="3" width="21.7109375" bestFit="1" customWidth="1"/>
    <col min="4" max="4" width="31.28515625" bestFit="1" customWidth="1"/>
    <col min="5" max="5" width="32.85546875" bestFit="1" customWidth="1"/>
    <col min="6" max="6" width="33.42578125" bestFit="1" customWidth="1"/>
    <col min="7" max="7" width="16.85546875" bestFit="1" customWidth="1"/>
    <col min="8" max="8" width="13.5703125" bestFit="1" customWidth="1"/>
    <col min="9" max="9" width="14.42578125" bestFit="1" customWidth="1"/>
    <col min="10" max="10" width="12.28515625" bestFit="1" customWidth="1"/>
    <col min="11" max="11" width="13.7109375" bestFit="1" customWidth="1"/>
    <col min="12" max="12" width="13.7109375" customWidth="1"/>
    <col min="13" max="13" width="15.42578125" bestFit="1" customWidth="1"/>
    <col min="14" max="14" width="1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13</v>
      </c>
      <c r="M1" s="2" t="s">
        <v>11</v>
      </c>
      <c r="N1" s="2" t="s">
        <v>12</v>
      </c>
    </row>
    <row r="2" spans="1:14" x14ac:dyDescent="0.25">
      <c r="A2" s="8">
        <v>12</v>
      </c>
      <c r="B2" s="8">
        <v>12</v>
      </c>
      <c r="C2" s="8">
        <v>36</v>
      </c>
      <c r="D2" s="8">
        <v>87</v>
      </c>
      <c r="E2" s="8">
        <v>0.64912280700000002</v>
      </c>
      <c r="F2" s="8">
        <v>0.57493973899999995</v>
      </c>
      <c r="G2" s="8">
        <v>0.17609849599999999</v>
      </c>
      <c r="H2" s="8">
        <f>C2/$C$77*100</f>
        <v>7.2289156626506017</v>
      </c>
      <c r="I2" s="8">
        <f>D2/$D$77*100</f>
        <v>6.937799043062201</v>
      </c>
      <c r="J2" s="8">
        <f>E2/$E$77*100</f>
        <v>2.2062263808711782</v>
      </c>
      <c r="K2" s="8">
        <f>G2/$G$77*100</f>
        <v>3.7671110990273498</v>
      </c>
      <c r="L2" s="8">
        <f>F2/$F$77*100</f>
        <v>34.509160783928181</v>
      </c>
      <c r="M2" s="8">
        <f>0.35*H2+0.35*I2+0.25*J2+0.04*L2+0.01*K2</f>
        <v>6.9279442845646759</v>
      </c>
      <c r="N2" s="8">
        <f>MAX(H2,I2,J2,K2,L2)-MIN(H2,I2,J2,K2,L2)</f>
        <v>32.302934403057002</v>
      </c>
    </row>
    <row r="3" spans="1:14" x14ac:dyDescent="0.25">
      <c r="A3" s="8">
        <v>49</v>
      </c>
      <c r="B3" s="8">
        <v>49</v>
      </c>
      <c r="C3" s="8">
        <v>22</v>
      </c>
      <c r="D3" s="8">
        <v>50.5</v>
      </c>
      <c r="E3" s="8">
        <v>0.51748251700000003</v>
      </c>
      <c r="F3" s="8">
        <v>0.17060607</v>
      </c>
      <c r="G3" s="8">
        <v>0.29817918900000001</v>
      </c>
      <c r="H3" s="8">
        <f>C3/$C$77*100</f>
        <v>4.4176706827309236</v>
      </c>
      <c r="I3" s="8">
        <f>D3/$D$77*100</f>
        <v>4.0271132376395533</v>
      </c>
      <c r="J3" s="8">
        <f>E3/$E$77*100</f>
        <v>1.7588098405006711</v>
      </c>
      <c r="K3" s="8">
        <f>G3/$G$77*100</f>
        <v>6.3786696530382283</v>
      </c>
      <c r="L3" s="8">
        <f>F3/$F$77*100</f>
        <v>10.240155447567881</v>
      </c>
      <c r="M3" s="8">
        <f>0.35*H3+0.35*I3+0.25*J3+0.04*L3+0.01*K3</f>
        <v>3.8687697466879318</v>
      </c>
      <c r="N3" s="8">
        <f>MAX(H3,I3,J3,K3,L3)-MIN(H3,I3,J3,K3,L3)</f>
        <v>8.48134560706721</v>
      </c>
    </row>
    <row r="4" spans="1:14" x14ac:dyDescent="0.25">
      <c r="A4" s="8">
        <v>54</v>
      </c>
      <c r="B4" s="8">
        <v>56</v>
      </c>
      <c r="C4" s="8">
        <v>18</v>
      </c>
      <c r="D4" s="8">
        <v>56</v>
      </c>
      <c r="E4" s="8">
        <v>0.52857142899999998</v>
      </c>
      <c r="F4" s="8">
        <v>0.119829792</v>
      </c>
      <c r="G4" s="8">
        <v>0.29456834599999998</v>
      </c>
      <c r="H4" s="8">
        <f>C4/$C$77*100</f>
        <v>3.6144578313253009</v>
      </c>
      <c r="I4" s="8">
        <f>D4/$D$77*100</f>
        <v>4.4657097288676235</v>
      </c>
      <c r="J4" s="8">
        <f>E4/$E$77*100</f>
        <v>1.7964986259288482</v>
      </c>
      <c r="K4" s="8">
        <f>G4/$G$77*100</f>
        <v>6.3014262520375439</v>
      </c>
      <c r="L4" s="8">
        <f>F4/$F$77*100</f>
        <v>7.1924504053679099</v>
      </c>
      <c r="M4" s="8">
        <f>0.35*H4+0.35*I4+0.25*J4+0.04*L4+0.01*K4</f>
        <v>3.6278955812848275</v>
      </c>
      <c r="N4" s="8">
        <f>MAX(H4,I4,J4,K4,L4)-MIN(H4,I4,J4,K4,L4)</f>
        <v>5.3959517794390619</v>
      </c>
    </row>
    <row r="5" spans="1:14" x14ac:dyDescent="0.25">
      <c r="A5" s="8">
        <v>57</v>
      </c>
      <c r="B5" s="8">
        <v>59</v>
      </c>
      <c r="C5" s="8">
        <v>15</v>
      </c>
      <c r="D5" s="8">
        <v>55</v>
      </c>
      <c r="E5" s="8">
        <v>0.48366013099999999</v>
      </c>
      <c r="F5" s="8">
        <v>4.4492611000000001E-2</v>
      </c>
      <c r="G5" s="8">
        <v>0.35880012700000002</v>
      </c>
      <c r="H5" s="8">
        <f>C5/$C$77*100</f>
        <v>3.0120481927710845</v>
      </c>
      <c r="I5" s="8">
        <f>D5/$D$77*100</f>
        <v>4.3859649122807012</v>
      </c>
      <c r="J5" s="8">
        <f>E5/$E$77*100</f>
        <v>1.6438549514526761</v>
      </c>
      <c r="K5" s="8">
        <f>G5/$G$77*100</f>
        <v>7.6754769146587298</v>
      </c>
      <c r="L5" s="8">
        <f>F5/$F$77*100</f>
        <v>2.6705453850977792</v>
      </c>
      <c r="M5" s="8">
        <f>0.35*H5+0.35*I5+0.25*J5+0.04*L5+0.01*K5</f>
        <v>3.1838449091817926</v>
      </c>
      <c r="N5" s="8">
        <f>MAX(H5,I5,J5,K5,L5)-MIN(H5,I5,J5,K5,L5)</f>
        <v>6.0316219632060539</v>
      </c>
    </row>
    <row r="6" spans="1:14" x14ac:dyDescent="0.25">
      <c r="A6" s="8">
        <v>24</v>
      </c>
      <c r="B6" s="8">
        <v>24</v>
      </c>
      <c r="C6" s="8">
        <v>15</v>
      </c>
      <c r="D6" s="8">
        <v>43</v>
      </c>
      <c r="E6" s="8">
        <v>0.46540880499999998</v>
      </c>
      <c r="F6" s="8">
        <v>0.135623945</v>
      </c>
      <c r="G6" s="8">
        <v>5.1446655000000001E-2</v>
      </c>
      <c r="H6" s="8">
        <f>C6/$C$77*100</f>
        <v>3.0120481927710845</v>
      </c>
      <c r="I6" s="8">
        <f>D6/$D$77*100</f>
        <v>3.4290271132376398</v>
      </c>
      <c r="J6" s="8">
        <f>E6/$E$77*100</f>
        <v>1.5818226881076602</v>
      </c>
      <c r="K6" s="8">
        <f>G6/$G$77*100</f>
        <v>1.1005503707330409</v>
      </c>
      <c r="L6" s="8">
        <f>F6/$F$77*100</f>
        <v>8.1404505666908378</v>
      </c>
      <c r="M6" s="8">
        <f>0.35*H6+0.35*I6+0.25*J6+0.04*L6+0.01*K6</f>
        <v>2.9864555555049326</v>
      </c>
      <c r="N6" s="8">
        <f>MAX(H6,I6,J6,K6,L6)-MIN(H6,I6,J6,K6,L6)</f>
        <v>7.0399001959577969</v>
      </c>
    </row>
    <row r="7" spans="1:14" x14ac:dyDescent="0.25">
      <c r="A7" s="7">
        <v>26</v>
      </c>
      <c r="B7" s="7">
        <v>26</v>
      </c>
      <c r="C7" s="7">
        <v>16</v>
      </c>
      <c r="D7" s="7">
        <v>43</v>
      </c>
      <c r="E7" s="7">
        <v>0.52112676099999999</v>
      </c>
      <c r="F7" s="7">
        <v>7.7198417000000005E-2</v>
      </c>
      <c r="G7" s="7">
        <v>9.7463264999999993E-2</v>
      </c>
      <c r="H7" s="7">
        <f>C7/$C$77*100</f>
        <v>3.2128514056224895</v>
      </c>
      <c r="I7" s="7">
        <f>D7/$D$77*100</f>
        <v>3.4290271132376398</v>
      </c>
      <c r="J7" s="7">
        <f>E7/$E$77*100</f>
        <v>1.7711958284284248</v>
      </c>
      <c r="K7" s="7">
        <f>G7/$G$77*100</f>
        <v>2.0849408465643213</v>
      </c>
      <c r="L7" s="7">
        <f>F7/$F$77*100</f>
        <v>4.6336205410872369</v>
      </c>
      <c r="M7" s="7">
        <f>0.35*H7+0.35*I7+0.25*J7+0.04*L7+0.01*K7</f>
        <v>2.9736506688172839</v>
      </c>
      <c r="N7" s="7">
        <f>MAX(H7,I7,J7,K7,L7)-MIN(H7,I7,J7,K7,L7)</f>
        <v>2.8624247126588118</v>
      </c>
    </row>
    <row r="8" spans="1:14" x14ac:dyDescent="0.25">
      <c r="A8" s="5">
        <v>28</v>
      </c>
      <c r="B8" s="5">
        <v>28</v>
      </c>
      <c r="C8" s="5">
        <v>17</v>
      </c>
      <c r="D8" s="5">
        <v>32.5</v>
      </c>
      <c r="E8" s="5">
        <v>0.52112676099999999</v>
      </c>
      <c r="F8" s="5">
        <v>5.6719919000000001E-2</v>
      </c>
      <c r="G8" s="5">
        <v>0.10404250299999999</v>
      </c>
      <c r="H8" s="5">
        <f>C8/$C$77*100</f>
        <v>3.4136546184738958</v>
      </c>
      <c r="I8" s="5">
        <f>D8/$D$77*100</f>
        <v>2.5917065390749601</v>
      </c>
      <c r="J8" s="5">
        <f>E8/$E$77*100</f>
        <v>1.7711958284284248</v>
      </c>
      <c r="K8" s="5">
        <f>G8/$G$77*100</f>
        <v>2.2256843569060711</v>
      </c>
      <c r="L8" s="4">
        <f>F8/$F$77*100</f>
        <v>3.4044555831657046</v>
      </c>
      <c r="M8" s="4">
        <f>0.35*H8+0.35*I8+0.25*J8+0.04*L8+0.01*K8</f>
        <v>2.7031104291448944</v>
      </c>
      <c r="N8" s="4">
        <f>MAX(H8,I8,J8,K8,L8)-MIN(H8,I8,J8,K8,L8)</f>
        <v>1.642458790045471</v>
      </c>
    </row>
    <row r="9" spans="1:14" x14ac:dyDescent="0.25">
      <c r="A9" s="5">
        <v>63</v>
      </c>
      <c r="B9" s="5">
        <v>65</v>
      </c>
      <c r="C9" s="5">
        <v>13</v>
      </c>
      <c r="D9" s="5">
        <v>44</v>
      </c>
      <c r="E9" s="5">
        <v>0.47741935499999999</v>
      </c>
      <c r="F9" s="5">
        <v>3.2079000000000003E-2</v>
      </c>
      <c r="G9" s="5">
        <v>0.32321307399999999</v>
      </c>
      <c r="H9" s="5">
        <f>C9/$C$77*100</f>
        <v>2.6104417670682731</v>
      </c>
      <c r="I9" s="5">
        <f>D9/$D$77*100</f>
        <v>3.5087719298245612</v>
      </c>
      <c r="J9" s="5">
        <f>E9/$E$77*100</f>
        <v>1.6226439194263316</v>
      </c>
      <c r="K9" s="5">
        <f>G9/$G$77*100</f>
        <v>6.9141962371793788</v>
      </c>
      <c r="L9" s="4">
        <f>F9/$F$77*100</f>
        <v>1.925452866961475</v>
      </c>
      <c r="M9" s="4">
        <f>0.35*H9+0.35*I9+0.25*J9+0.04*L9+0.01*K9</f>
        <v>2.6935458508193277</v>
      </c>
      <c r="N9" s="4">
        <f>MAX(H9,I9,J9,K9,L9)-MIN(H9,I9,J9,K9,L9)</f>
        <v>5.2915523177530472</v>
      </c>
    </row>
    <row r="10" spans="1:14" x14ac:dyDescent="0.25">
      <c r="A10" s="4">
        <v>61</v>
      </c>
      <c r="B10" s="4">
        <v>63</v>
      </c>
      <c r="C10" s="4">
        <v>13</v>
      </c>
      <c r="D10" s="4">
        <v>45.5</v>
      </c>
      <c r="E10" s="4">
        <v>0.4</v>
      </c>
      <c r="F10" s="4">
        <v>5.2948680000000003E-3</v>
      </c>
      <c r="G10" s="4">
        <v>0.32460893600000001</v>
      </c>
      <c r="H10" s="4">
        <f>C10/$C$77*100</f>
        <v>2.6104417670682731</v>
      </c>
      <c r="I10" s="4">
        <f>D10/$D$77*100</f>
        <v>3.6283891547049438</v>
      </c>
      <c r="J10" s="4">
        <f>E10/$E$77*100</f>
        <v>1.3595124725735777</v>
      </c>
      <c r="K10" s="4">
        <f>G10/$G$77*100</f>
        <v>6.9440566127779908</v>
      </c>
      <c r="L10" s="4">
        <f>F10/$F$77*100</f>
        <v>0.31780974378199356</v>
      </c>
      <c r="M10" s="4">
        <f>0.35*H10+0.35*I10+0.25*J10+0.04*L10+0.01*K10</f>
        <v>2.60562189664308</v>
      </c>
      <c r="N10" s="4">
        <f>MAX(H10,I10,J10,K10,L10)-MIN(H10,I10,J10,K10,L10)</f>
        <v>6.626246868995997</v>
      </c>
    </row>
    <row r="11" spans="1:14" x14ac:dyDescent="0.25">
      <c r="A11" s="5">
        <v>58</v>
      </c>
      <c r="B11" s="5">
        <v>60</v>
      </c>
      <c r="C11" s="5">
        <v>11</v>
      </c>
      <c r="D11" s="5">
        <v>42</v>
      </c>
      <c r="E11" s="5">
        <v>0.39153439200000001</v>
      </c>
      <c r="F11" s="5">
        <v>1.1592359999999999E-3</v>
      </c>
      <c r="G11" s="5">
        <v>0.31729359000000001</v>
      </c>
      <c r="H11" s="5">
        <f>C11/$C$77*100</f>
        <v>2.2088353413654618</v>
      </c>
      <c r="I11" s="5">
        <f>D11/$D$77*100</f>
        <v>3.3492822966507179</v>
      </c>
      <c r="J11" s="5">
        <f>E11/$E$77*100</f>
        <v>1.330739723413781</v>
      </c>
      <c r="K11" s="5">
        <f>G11/$G$77*100</f>
        <v>6.7875662296356776</v>
      </c>
      <c r="L11" s="4">
        <f>F11/$F$77*100</f>
        <v>6.9579920810653451E-2</v>
      </c>
      <c r="M11" s="4">
        <f>0.35*H11+0.35*I11+0.25*J11+0.04*L11+0.01*K11</f>
        <v>2.3486849632878912</v>
      </c>
      <c r="N11" s="4">
        <f>MAX(H11,I11,J11,K11,L11)-MIN(H11,I11,J11,K11,L11)</f>
        <v>6.717986308825024</v>
      </c>
    </row>
    <row r="12" spans="1:14" x14ac:dyDescent="0.25">
      <c r="A12" s="5">
        <v>64</v>
      </c>
      <c r="B12" s="5">
        <v>66</v>
      </c>
      <c r="C12" s="5">
        <v>12</v>
      </c>
      <c r="D12" s="5">
        <v>39</v>
      </c>
      <c r="E12" s="5">
        <v>0.39361702100000001</v>
      </c>
      <c r="F12" s="5">
        <v>2.0433339999999999E-3</v>
      </c>
      <c r="G12" s="5">
        <v>0.29053073800000001</v>
      </c>
      <c r="H12" s="5">
        <f>C12/$C$77*100</f>
        <v>2.4096385542168677</v>
      </c>
      <c r="I12" s="5">
        <f>D12/$D$77*100</f>
        <v>3.1100478468899522</v>
      </c>
      <c r="J12" s="5">
        <f>E12/$E$77*100</f>
        <v>1.3378181236668898</v>
      </c>
      <c r="K12" s="5">
        <f>G12/$G$77*100</f>
        <v>6.2150534648995928</v>
      </c>
      <c r="L12" s="4">
        <f>F12/$F$77*100</f>
        <v>0.12264544744100059</v>
      </c>
      <c r="M12" s="4">
        <f>0.35*H12+0.35*I12+0.25*J12+0.04*L12+0.01*K12</f>
        <v>2.3334011238507455</v>
      </c>
      <c r="N12" s="4">
        <f>MAX(H12,I12,J12,K12,L12)-MIN(H12,I12,J12,K12,L12)</f>
        <v>6.0924080174585917</v>
      </c>
    </row>
    <row r="13" spans="1:14" x14ac:dyDescent="0.25">
      <c r="A13" s="5">
        <v>62</v>
      </c>
      <c r="B13" s="5">
        <v>64</v>
      </c>
      <c r="C13" s="5">
        <v>12</v>
      </c>
      <c r="D13" s="5">
        <v>37.5</v>
      </c>
      <c r="E13" s="5">
        <v>0.39361702100000001</v>
      </c>
      <c r="F13" s="5">
        <v>2.0433339999999999E-3</v>
      </c>
      <c r="G13" s="5">
        <v>0.281327045</v>
      </c>
      <c r="H13" s="5">
        <f>C13/$C$77*100</f>
        <v>2.4096385542168677</v>
      </c>
      <c r="I13" s="5">
        <f>D13/$D$77*100</f>
        <v>2.9904306220095696</v>
      </c>
      <c r="J13" s="5">
        <f>E13/$E$77*100</f>
        <v>1.3378181236668898</v>
      </c>
      <c r="K13" s="5">
        <f>G13/$G$77*100</f>
        <v>6.0181674332759023</v>
      </c>
      <c r="L13" s="4">
        <f>F13/$F$77*100</f>
        <v>0.12264544744100059</v>
      </c>
      <c r="M13" s="4">
        <f>0.35*H13+0.35*I13+0.25*J13+0.04*L13+0.01*K13</f>
        <v>2.2895662348263746</v>
      </c>
      <c r="N13" s="4">
        <f>MAX(H13,I13,J13,K13,L13)-MIN(H13,I13,J13,K13,L13)</f>
        <v>5.8955219858349022</v>
      </c>
    </row>
    <row r="14" spans="1:14" x14ac:dyDescent="0.25">
      <c r="A14" s="5">
        <v>1</v>
      </c>
      <c r="B14" s="5">
        <v>1</v>
      </c>
      <c r="C14" s="5">
        <v>10</v>
      </c>
      <c r="D14" s="5">
        <v>22</v>
      </c>
      <c r="E14" s="5">
        <v>0.43274853800000002</v>
      </c>
      <c r="F14" s="5">
        <v>0.18141429100000001</v>
      </c>
      <c r="G14" s="5">
        <v>2.567322E-2</v>
      </c>
      <c r="H14" s="5">
        <f>C14/$C$77*100</f>
        <v>2.0080321285140563</v>
      </c>
      <c r="I14" s="5">
        <f>D14/$D$77*100</f>
        <v>1.7543859649122806</v>
      </c>
      <c r="J14" s="5">
        <f>E14/$E$77*100</f>
        <v>1.4708175872474523</v>
      </c>
      <c r="K14" s="5">
        <f>G14/$G$77*100</f>
        <v>0.5492032822913544</v>
      </c>
      <c r="L14" s="4">
        <f>F14/$F$77*100</f>
        <v>10.8888888903561</v>
      </c>
      <c r="M14" s="4">
        <f>0.35*H14+0.35*I14+0.25*J14+0.04*L14+0.01*K14</f>
        <v>2.1255983179482385</v>
      </c>
      <c r="N14" s="4">
        <f>MAX(H14,I14,J14,K14,L14)-MIN(H14,I14,J14,K14,L14)</f>
        <v>10.339685608064745</v>
      </c>
    </row>
    <row r="15" spans="1:14" x14ac:dyDescent="0.25">
      <c r="A15" s="5">
        <v>60</v>
      </c>
      <c r="B15" s="5">
        <v>62</v>
      </c>
      <c r="C15" s="5">
        <v>11</v>
      </c>
      <c r="D15" s="5">
        <v>33</v>
      </c>
      <c r="E15" s="5">
        <v>0.39153439200000001</v>
      </c>
      <c r="F15" s="5">
        <v>1.1592359999999999E-3</v>
      </c>
      <c r="G15" s="5">
        <v>0.26064115300000001</v>
      </c>
      <c r="H15" s="5">
        <f>C15/$C$77*100</f>
        <v>2.2088353413654618</v>
      </c>
      <c r="I15" s="5">
        <f>D15/$D$77*100</f>
        <v>2.6315789473684208</v>
      </c>
      <c r="J15" s="5">
        <f>E15/$E$77*100</f>
        <v>1.330739723413781</v>
      </c>
      <c r="K15" s="5">
        <f>G15/$G$77*100</f>
        <v>5.575653413471434</v>
      </c>
      <c r="L15" s="4">
        <f>F15/$F$77*100</f>
        <v>6.9579920810653451E-2</v>
      </c>
      <c r="M15" s="4">
        <f>0.35*H15+0.35*I15+0.25*J15+0.04*L15+0.01*K15</f>
        <v>2.085369662877445</v>
      </c>
      <c r="N15" s="4">
        <f>MAX(H15,I15,J15,K15,L15)-MIN(H15,I15,J15,K15,L15)</f>
        <v>5.5060734926607804</v>
      </c>
    </row>
    <row r="16" spans="1:14" x14ac:dyDescent="0.25">
      <c r="A16" s="5">
        <v>25</v>
      </c>
      <c r="B16" s="5">
        <v>25</v>
      </c>
      <c r="C16" s="5">
        <v>11</v>
      </c>
      <c r="D16" s="5">
        <v>24.5</v>
      </c>
      <c r="E16" s="5">
        <v>0.46250000000000002</v>
      </c>
      <c r="F16" s="5">
        <v>3.0213585000000001E-2</v>
      </c>
      <c r="G16" s="5">
        <v>5.7555648000000001E-2</v>
      </c>
      <c r="H16" s="5">
        <f>C16/$C$77*100</f>
        <v>2.2088353413654618</v>
      </c>
      <c r="I16" s="5">
        <f>D16/$D$77*100</f>
        <v>1.9537480063795853</v>
      </c>
      <c r="J16" s="5">
        <f>E16/$E$77*100</f>
        <v>1.5719362964131993</v>
      </c>
      <c r="K16" s="5">
        <f>G16/$G$77*100</f>
        <v>1.231234367796709</v>
      </c>
      <c r="L16" s="4">
        <f>F16/$F$77*100</f>
        <v>1.813486513277665</v>
      </c>
      <c r="M16" s="4">
        <f>0.35*H16+0.35*I16+0.25*J16+0.04*L16+0.01*K16</f>
        <v>1.93474005002314</v>
      </c>
      <c r="N16" s="4">
        <f>MAX(H16,I16,J16,K16,L16)-MIN(H16,I16,J16,K16,L16)</f>
        <v>0.97760097356875275</v>
      </c>
    </row>
    <row r="17" spans="1:14" x14ac:dyDescent="0.25">
      <c r="A17" s="5">
        <v>27</v>
      </c>
      <c r="B17" s="5">
        <v>27</v>
      </c>
      <c r="C17" s="5">
        <v>10</v>
      </c>
      <c r="D17" s="5">
        <v>25</v>
      </c>
      <c r="E17" s="5">
        <v>0.47435897399999999</v>
      </c>
      <c r="F17" s="5">
        <v>1.5816113E-2</v>
      </c>
      <c r="G17" s="5">
        <v>7.9378487999999997E-2</v>
      </c>
      <c r="H17" s="5">
        <f>C17/$C$77*100</f>
        <v>2.0080321285140563</v>
      </c>
      <c r="I17" s="5">
        <f>D17/$D$77*100</f>
        <v>1.9936204146730463</v>
      </c>
      <c r="J17" s="5">
        <f>E17/$E$77*100</f>
        <v>1.6122423540755135</v>
      </c>
      <c r="K17" s="5">
        <f>G17/$G$77*100</f>
        <v>1.6980700571616991</v>
      </c>
      <c r="L17" s="4">
        <f>F17/$F$77*100</f>
        <v>0.9493182493231288</v>
      </c>
      <c r="M17" s="4">
        <f>0.35*H17+0.35*I17+0.25*J17+0.04*L17+0.01*K17</f>
        <v>1.8585924091789061</v>
      </c>
      <c r="N17" s="4">
        <f>MAX(H17,I17,J17,K17,L17)-MIN(H17,I17,J17,K17,L17)</f>
        <v>1.0587138791909276</v>
      </c>
    </row>
    <row r="18" spans="1:14" x14ac:dyDescent="0.25">
      <c r="A18" s="5">
        <v>68</v>
      </c>
      <c r="B18" s="5">
        <v>70</v>
      </c>
      <c r="C18" s="5">
        <v>10</v>
      </c>
      <c r="D18" s="5">
        <v>25</v>
      </c>
      <c r="E18" s="5">
        <v>0.46835442999999999</v>
      </c>
      <c r="F18" s="5">
        <v>5.1969989999999999E-3</v>
      </c>
      <c r="G18" s="5">
        <v>4.9740438999999997E-2</v>
      </c>
      <c r="H18" s="5">
        <f>C18/$C$77*100</f>
        <v>2.0080321285140563</v>
      </c>
      <c r="I18" s="5">
        <f>D18/$D$77*100</f>
        <v>1.9936204146730463</v>
      </c>
      <c r="J18" s="5">
        <f>E18/$E$77*100</f>
        <v>1.5918342229252216</v>
      </c>
      <c r="K18" s="5">
        <f>G18/$G$77*100</f>
        <v>1.0640508810898239</v>
      </c>
      <c r="L18" s="4">
        <f>F18/$F$77*100</f>
        <v>0.31193542891442744</v>
      </c>
      <c r="M18" s="4">
        <f>0.35*H18+0.35*I18+0.25*J18+0.04*L18+0.01*K18</f>
        <v>1.8216548718142667</v>
      </c>
      <c r="N18" s="4">
        <f>MAX(H18,I18,J18,K18,L18)-MIN(H18,I18,J18,K18,L18)</f>
        <v>1.6960966995996289</v>
      </c>
    </row>
    <row r="19" spans="1:14" x14ac:dyDescent="0.25">
      <c r="A19" s="5">
        <v>67</v>
      </c>
      <c r="B19" s="5">
        <v>69</v>
      </c>
      <c r="C19" s="5">
        <v>10</v>
      </c>
      <c r="D19" s="5">
        <v>23.5</v>
      </c>
      <c r="E19" s="5">
        <v>0.46835442999999999</v>
      </c>
      <c r="F19" s="5">
        <v>5.1969989999999999E-3</v>
      </c>
      <c r="G19" s="5">
        <v>4.5994436E-2</v>
      </c>
      <c r="H19" s="5">
        <f>C19/$C$77*100</f>
        <v>2.0080321285140563</v>
      </c>
      <c r="I19" s="5">
        <f>D19/$D$77*100</f>
        <v>1.8740031897926632</v>
      </c>
      <c r="J19" s="5">
        <f>E19/$E$77*100</f>
        <v>1.5918342229252216</v>
      </c>
      <c r="K19" s="5">
        <f>G19/$G$77*100</f>
        <v>0.98391612810312179</v>
      </c>
      <c r="L19" s="4">
        <f>F19/$F$77*100</f>
        <v>0.31193542891442744</v>
      </c>
      <c r="M19" s="4">
        <f>0.35*H19+0.35*I19+0.25*J19+0.04*L19+0.01*K19</f>
        <v>1.7789874955762655</v>
      </c>
      <c r="N19" s="4">
        <f>MAX(H19,I19,J19,K19,L19)-MIN(H19,I19,J19,K19,L19)</f>
        <v>1.6960966995996289</v>
      </c>
    </row>
    <row r="20" spans="1:14" x14ac:dyDescent="0.25">
      <c r="A20" s="5">
        <v>17</v>
      </c>
      <c r="B20" s="5">
        <v>17</v>
      </c>
      <c r="C20" s="5">
        <v>9</v>
      </c>
      <c r="D20" s="5">
        <v>25.5</v>
      </c>
      <c r="E20" s="5">
        <v>0.39153439200000001</v>
      </c>
      <c r="F20" s="5">
        <v>3.9044913000000001E-2</v>
      </c>
      <c r="G20" s="5">
        <v>2.0512415999999999E-2</v>
      </c>
      <c r="H20" s="5">
        <f>C20/$C$77*100</f>
        <v>1.8072289156626504</v>
      </c>
      <c r="I20" s="5">
        <f>D20/$D$77*100</f>
        <v>2.0334928229665072</v>
      </c>
      <c r="J20" s="5">
        <f>E20/$E$77*100</f>
        <v>1.330739723413781</v>
      </c>
      <c r="K20" s="5">
        <f>G20/$G$77*100</f>
        <v>0.43880300931966043</v>
      </c>
      <c r="L20" s="4">
        <f>F20/$F$77*100</f>
        <v>2.3435624450921586</v>
      </c>
      <c r="M20" s="4">
        <f>0.35*H20+0.35*I20+0.25*J20+0.04*L20+0.01*K20</f>
        <v>1.7750680672705332</v>
      </c>
      <c r="N20" s="4">
        <f>MAX(H20,I20,J20,K20,L20)-MIN(H20,I20,J20,K20,L20)</f>
        <v>1.9047594357724982</v>
      </c>
    </row>
    <row r="21" spans="1:14" ht="14.25" customHeight="1" x14ac:dyDescent="0.25">
      <c r="A21" s="5">
        <v>69</v>
      </c>
      <c r="B21" s="5">
        <v>71</v>
      </c>
      <c r="C21" s="5">
        <v>10</v>
      </c>
      <c r="D21" s="5">
        <v>22</v>
      </c>
      <c r="E21" s="5">
        <v>0.45679012299999999</v>
      </c>
      <c r="F21" s="5">
        <v>5.0929809999999999E-3</v>
      </c>
      <c r="G21" s="5">
        <v>4.6556309999999997E-2</v>
      </c>
      <c r="H21" s="5">
        <f>C21/$C$77*100</f>
        <v>2.0080321285140563</v>
      </c>
      <c r="I21" s="5">
        <f>D21/$D$77*100</f>
        <v>1.7543859649122806</v>
      </c>
      <c r="J21" s="5">
        <f>E21/$E$77*100</f>
        <v>1.5525296739172967</v>
      </c>
      <c r="K21" s="5">
        <f>G21/$G$77*100</f>
        <v>0.99593577523091392</v>
      </c>
      <c r="L21" s="4">
        <f>F21/$F$77*100</f>
        <v>0.30569203740236039</v>
      </c>
      <c r="M21" s="4">
        <f>0.35*H21+0.35*I21+0.25*J21+0.04*L21+0.01*K21</f>
        <v>1.7271657904269457</v>
      </c>
      <c r="N21" s="4">
        <f>MAX(H21,I21,J21,K21,L21)-MIN(H21,I21,J21,K21,L21)</f>
        <v>1.7023400911116959</v>
      </c>
    </row>
    <row r="22" spans="1:14" x14ac:dyDescent="0.25">
      <c r="A22" s="5">
        <v>42</v>
      </c>
      <c r="B22" s="5">
        <v>42</v>
      </c>
      <c r="C22" s="5">
        <v>11</v>
      </c>
      <c r="D22" s="5">
        <v>19</v>
      </c>
      <c r="E22" s="5">
        <v>0.39572192499999997</v>
      </c>
      <c r="F22" s="5">
        <v>1.1685206E-2</v>
      </c>
      <c r="G22" s="5">
        <v>6.4030769000000001E-2</v>
      </c>
      <c r="H22" s="5">
        <f>C22/$C$77*100</f>
        <v>2.2088353413654618</v>
      </c>
      <c r="I22" s="5">
        <f>D22/$D$77*100</f>
        <v>1.5151515151515151</v>
      </c>
      <c r="J22" s="5">
        <f>E22/$E$77*100</f>
        <v>1.3449722317708146</v>
      </c>
      <c r="K22" s="5">
        <f>G22/$G$77*100</f>
        <v>1.3697506001366211</v>
      </c>
      <c r="L22" s="4">
        <f>F22/$F$77*100</f>
        <v>0.70137203135183224</v>
      </c>
      <c r="M22" s="4">
        <f>0.35*H22+0.35*I22+0.25*J22+0.04*L22+0.01*K22</f>
        <v>1.6813908449790849</v>
      </c>
      <c r="N22" s="4">
        <f>MAX(H22,I22,J22,K22,L22)-MIN(H22,I22,J22,K22,L22)</f>
        <v>1.5074633100136294</v>
      </c>
    </row>
    <row r="23" spans="1:14" x14ac:dyDescent="0.25">
      <c r="A23" s="5">
        <v>56</v>
      </c>
      <c r="B23" s="5">
        <v>58</v>
      </c>
      <c r="C23" s="5">
        <v>11</v>
      </c>
      <c r="D23" s="5">
        <v>17</v>
      </c>
      <c r="E23" s="5">
        <v>0.39572192499999997</v>
      </c>
      <c r="F23" s="5">
        <v>2.8446695000000001E-2</v>
      </c>
      <c r="G23" s="5">
        <v>0.113481076</v>
      </c>
      <c r="H23" s="5">
        <f>C23/$C$77*100</f>
        <v>2.2088353413654618</v>
      </c>
      <c r="I23" s="5">
        <f>D23/$D$77*100</f>
        <v>1.3556618819776716</v>
      </c>
      <c r="J23" s="5">
        <f>E23/$E$77*100</f>
        <v>1.3449722317708146</v>
      </c>
      <c r="K23" s="5">
        <f>G23/$G$77*100</f>
        <v>2.4275949575921771</v>
      </c>
      <c r="L23" s="4">
        <f>F23/$F$77*100</f>
        <v>1.7074338490392047</v>
      </c>
      <c r="M23" s="4">
        <f>0.35*H23+0.35*I23+0.25*J23+0.04*L23+0.01*K23</f>
        <v>1.6763903896502901</v>
      </c>
      <c r="N23" s="4">
        <f>MAX(H23,I23,J23,K23,L23)-MIN(H23,I23,J23,K23,L23)</f>
        <v>1.0826227258213625</v>
      </c>
    </row>
    <row r="24" spans="1:14" x14ac:dyDescent="0.25">
      <c r="A24" s="5">
        <v>59</v>
      </c>
      <c r="B24" s="5">
        <v>61</v>
      </c>
      <c r="C24" s="5">
        <v>9</v>
      </c>
      <c r="D24" s="5">
        <v>21.5</v>
      </c>
      <c r="E24" s="5">
        <v>0.35922330099999999</v>
      </c>
      <c r="F24" s="5">
        <v>0</v>
      </c>
      <c r="G24" s="5">
        <v>0.17575748099999999</v>
      </c>
      <c r="H24" s="5">
        <f>C24/$C$77*100</f>
        <v>1.8072289156626504</v>
      </c>
      <c r="I24" s="5">
        <f>D24/$D$77*100</f>
        <v>1.7145135566188199</v>
      </c>
      <c r="J24" s="5">
        <f>E24/$E$77*100</f>
        <v>1.2209213953713816</v>
      </c>
      <c r="K24" s="5">
        <f>G24/$G$77*100</f>
        <v>3.7598160827687508</v>
      </c>
      <c r="L24" s="4">
        <f>F24/$F$77*100</f>
        <v>0</v>
      </c>
      <c r="M24" s="4">
        <f>0.35*H24+0.35*I24+0.25*J24+0.04*L24+0.01*K24</f>
        <v>1.5754383749690473</v>
      </c>
      <c r="N24" s="4">
        <f>MAX(H24,I24,J24,K24,L24)-MIN(H24,I24,J24,K24,L24)</f>
        <v>3.7598160827687508</v>
      </c>
    </row>
    <row r="25" spans="1:14" x14ac:dyDescent="0.25">
      <c r="A25" s="5">
        <v>21</v>
      </c>
      <c r="B25" s="5">
        <v>21</v>
      </c>
      <c r="C25" s="5">
        <v>7</v>
      </c>
      <c r="D25" s="5">
        <v>25.5</v>
      </c>
      <c r="E25" s="5">
        <v>0.342592593</v>
      </c>
      <c r="F25" s="5">
        <v>0</v>
      </c>
      <c r="G25" s="5">
        <v>1.3852768E-2</v>
      </c>
      <c r="H25" s="5">
        <f>C25/$C$77*100</f>
        <v>1.4056224899598393</v>
      </c>
      <c r="I25" s="5">
        <f>D25/$D$77*100</f>
        <v>2.0334928229665072</v>
      </c>
      <c r="J25" s="5">
        <f>E25/$E$77*100</f>
        <v>1.1643972579870585</v>
      </c>
      <c r="K25" s="5">
        <f>G25/$G$77*100</f>
        <v>0.29633936274532918</v>
      </c>
      <c r="L25" s="4">
        <f>F25/$F$77*100</f>
        <v>0</v>
      </c>
      <c r="M25" s="4">
        <f>0.35*H25+0.35*I25+0.25*J25+0.04*L25+0.01*K25</f>
        <v>1.4977530676484392</v>
      </c>
      <c r="N25" s="4">
        <f>MAX(H25,I25,J25,K25,L25)-MIN(H25,I25,J25,K25,L25)</f>
        <v>2.0334928229665072</v>
      </c>
    </row>
    <row r="26" spans="1:14" x14ac:dyDescent="0.25">
      <c r="A26" s="5">
        <v>20</v>
      </c>
      <c r="B26" s="5">
        <v>20</v>
      </c>
      <c r="C26" s="5">
        <v>7</v>
      </c>
      <c r="D26" s="5">
        <v>25.5</v>
      </c>
      <c r="E26" s="5">
        <v>0.342592593</v>
      </c>
      <c r="F26" s="5">
        <v>0</v>
      </c>
      <c r="G26" s="5">
        <v>1.2201590999999999E-2</v>
      </c>
      <c r="H26" s="5">
        <f>C26/$C$77*100</f>
        <v>1.4056224899598393</v>
      </c>
      <c r="I26" s="5">
        <f>D26/$D$77*100</f>
        <v>2.0334928229665072</v>
      </c>
      <c r="J26" s="5">
        <f>E26/$E$77*100</f>
        <v>1.1643972579870585</v>
      </c>
      <c r="K26" s="5">
        <f>G26/$G$77*100</f>
        <v>0.26101727116336199</v>
      </c>
      <c r="L26" s="4">
        <f>F26/$F$77*100</f>
        <v>0</v>
      </c>
      <c r="M26" s="4">
        <f>0.35*H26+0.35*I26+0.25*J26+0.04*L26+0.01*K26</f>
        <v>1.4973998467326195</v>
      </c>
      <c r="N26" s="4">
        <f>MAX(H26,I26,J26,K26,L26)-MIN(H26,I26,J26,K26,L26)</f>
        <v>2.0334928229665072</v>
      </c>
    </row>
    <row r="27" spans="1:14" x14ac:dyDescent="0.25">
      <c r="A27" s="5">
        <v>65</v>
      </c>
      <c r="B27" s="5">
        <v>67</v>
      </c>
      <c r="C27" s="5">
        <v>10</v>
      </c>
      <c r="D27" s="5">
        <v>16</v>
      </c>
      <c r="E27" s="5">
        <v>0.36097561</v>
      </c>
      <c r="F27" s="6">
        <v>1.5867139E-4</v>
      </c>
      <c r="G27" s="5">
        <v>0.12458963100000001</v>
      </c>
      <c r="H27" s="5">
        <f>C27/$C$77*100</f>
        <v>2.0080321285140563</v>
      </c>
      <c r="I27" s="5">
        <f>D27/$D$77*100</f>
        <v>1.2759170653907497</v>
      </c>
      <c r="J27" s="5">
        <f>E27/$E$77*100</f>
        <v>1.2268771102246387</v>
      </c>
      <c r="K27" s="5">
        <f>G27/$G$77*100</f>
        <v>2.6652299277094449</v>
      </c>
      <c r="L27" s="4">
        <f>F27/$F$77*100</f>
        <v>9.5238094323470898E-3</v>
      </c>
      <c r="M27" s="4">
        <f>0.35*H27+0.35*I27+0.25*J27+0.04*L27+0.01*K27</f>
        <v>1.48313474707723</v>
      </c>
      <c r="N27" s="4">
        <f>MAX(H27,I27,J27,K27,L27)-MIN(H27,I27,J27,K27,L27)</f>
        <v>2.6557061182770978</v>
      </c>
    </row>
    <row r="28" spans="1:14" x14ac:dyDescent="0.25">
      <c r="A28" s="5">
        <v>22</v>
      </c>
      <c r="B28" s="5">
        <v>22</v>
      </c>
      <c r="C28" s="5">
        <v>7</v>
      </c>
      <c r="D28" s="5">
        <v>23.5</v>
      </c>
      <c r="E28" s="5">
        <v>0.342592593</v>
      </c>
      <c r="F28" s="5">
        <v>0</v>
      </c>
      <c r="G28" s="5">
        <v>1.3267011E-2</v>
      </c>
      <c r="H28" s="5">
        <f>C28/$C$77*100</f>
        <v>1.4056224899598393</v>
      </c>
      <c r="I28" s="5">
        <f>D28/$D$77*100</f>
        <v>1.8740031897926632</v>
      </c>
      <c r="J28" s="5">
        <f>E28/$E$77*100</f>
        <v>1.1643972579870585</v>
      </c>
      <c r="K28" s="5">
        <f>G28/$G$77*100</f>
        <v>0.283808808844216</v>
      </c>
      <c r="L28" s="4">
        <f>F28/$F$77*100</f>
        <v>0</v>
      </c>
      <c r="M28" s="4">
        <f>0.35*H28+0.35*I28+0.25*J28+0.04*L28+0.01*K28</f>
        <v>1.4418063904985827</v>
      </c>
      <c r="N28" s="4">
        <f>MAX(H28,I28,J28,K28,L28)-MIN(H28,I28,J28,K28,L28)</f>
        <v>1.8740031897926632</v>
      </c>
    </row>
    <row r="29" spans="1:14" x14ac:dyDescent="0.25">
      <c r="A29" s="5">
        <v>23</v>
      </c>
      <c r="B29" s="5">
        <v>23</v>
      </c>
      <c r="C29" s="5">
        <v>7</v>
      </c>
      <c r="D29" s="5">
        <v>23.5</v>
      </c>
      <c r="E29" s="5">
        <v>0.342592593</v>
      </c>
      <c r="F29" s="5">
        <v>0</v>
      </c>
      <c r="G29" s="5">
        <v>1.3267011E-2</v>
      </c>
      <c r="H29" s="5">
        <f>C29/$C$77*100</f>
        <v>1.4056224899598393</v>
      </c>
      <c r="I29" s="5">
        <f>D29/$D$77*100</f>
        <v>1.8740031897926632</v>
      </c>
      <c r="J29" s="5">
        <f>E29/$E$77*100</f>
        <v>1.1643972579870585</v>
      </c>
      <c r="K29" s="5">
        <f>G29/$G$77*100</f>
        <v>0.283808808844216</v>
      </c>
      <c r="L29" s="4">
        <f>F29/$F$77*100</f>
        <v>0</v>
      </c>
      <c r="M29" s="4">
        <f>0.35*H29+0.35*I29+0.25*J29+0.04*L29+0.01*K29</f>
        <v>1.4418063904985827</v>
      </c>
      <c r="N29" s="4">
        <f>MAX(H29,I29,J29,K29,L29)-MIN(H29,I29,J29,K29,L29)</f>
        <v>1.8740031897926632</v>
      </c>
    </row>
    <row r="30" spans="1:14" x14ac:dyDescent="0.25">
      <c r="A30" s="5">
        <v>18</v>
      </c>
      <c r="B30" s="5">
        <v>18</v>
      </c>
      <c r="C30" s="5">
        <v>7</v>
      </c>
      <c r="D30" s="5">
        <v>23.5</v>
      </c>
      <c r="E30" s="5">
        <v>0.342592593</v>
      </c>
      <c r="F30" s="5">
        <v>0</v>
      </c>
      <c r="G30" s="5">
        <v>1.1536566999999999E-2</v>
      </c>
      <c r="H30" s="5">
        <f>C30/$C$77*100</f>
        <v>1.4056224899598393</v>
      </c>
      <c r="I30" s="5">
        <f>D30/$D$77*100</f>
        <v>1.8740031897926632</v>
      </c>
      <c r="J30" s="5">
        <f>E30/$E$77*100</f>
        <v>1.1643972579870585</v>
      </c>
      <c r="K30" s="5">
        <f>G30/$G$77*100</f>
        <v>0.24679103216402629</v>
      </c>
      <c r="L30" s="4">
        <f>F30/$F$77*100</f>
        <v>0</v>
      </c>
      <c r="M30" s="4">
        <f>0.35*H30+0.35*I30+0.25*J30+0.04*L30+0.01*K30</f>
        <v>1.4414362127317808</v>
      </c>
      <c r="N30" s="4">
        <f>MAX(H30,I30,J30,K30,L30)-MIN(H30,I30,J30,K30,L30)</f>
        <v>1.8740031897926632</v>
      </c>
    </row>
    <row r="31" spans="1:14" x14ac:dyDescent="0.25">
      <c r="A31" s="5">
        <v>19</v>
      </c>
      <c r="B31" s="5">
        <v>19</v>
      </c>
      <c r="C31" s="5">
        <v>7</v>
      </c>
      <c r="D31" s="5">
        <v>23.5</v>
      </c>
      <c r="E31" s="5">
        <v>0.342592593</v>
      </c>
      <c r="F31" s="5">
        <v>0</v>
      </c>
      <c r="G31" s="5">
        <v>1.1536566999999999E-2</v>
      </c>
      <c r="H31" s="5">
        <f>C31/$C$77*100</f>
        <v>1.4056224899598393</v>
      </c>
      <c r="I31" s="5">
        <f>D31/$D$77*100</f>
        <v>1.8740031897926632</v>
      </c>
      <c r="J31" s="5">
        <f>E31/$E$77*100</f>
        <v>1.1643972579870585</v>
      </c>
      <c r="K31" s="5">
        <f>G31/$G$77*100</f>
        <v>0.24679103216402629</v>
      </c>
      <c r="L31" s="4">
        <f>F31/$F$77*100</f>
        <v>0</v>
      </c>
      <c r="M31" s="4">
        <f>0.35*H31+0.35*I31+0.25*J31+0.04*L31+0.01*K31</f>
        <v>1.4414362127317808</v>
      </c>
      <c r="N31" s="4">
        <f>MAX(H31,I31,J31,K31,L31)-MIN(H31,I31,J31,K31,L31)</f>
        <v>1.8740031897926632</v>
      </c>
    </row>
    <row r="32" spans="1:14" x14ac:dyDescent="0.25">
      <c r="A32" s="5">
        <v>70</v>
      </c>
      <c r="B32" s="5">
        <v>72</v>
      </c>
      <c r="C32" s="5">
        <v>9</v>
      </c>
      <c r="D32" s="5">
        <v>13.5</v>
      </c>
      <c r="E32" s="5">
        <v>0.46250000000000002</v>
      </c>
      <c r="F32" s="5">
        <v>4.0505050000000003E-3</v>
      </c>
      <c r="G32" s="5">
        <v>3.0148219E-2</v>
      </c>
      <c r="H32" s="5">
        <f>C32/$C$77*100</f>
        <v>1.8072289156626504</v>
      </c>
      <c r="I32" s="5">
        <f>D32/$D$77*100</f>
        <v>1.0765550239234449</v>
      </c>
      <c r="J32" s="5">
        <f>E32/$E$77*100</f>
        <v>1.5719362964131993</v>
      </c>
      <c r="K32" s="5">
        <f>G32/$G$77*100</f>
        <v>0.64493276768705188</v>
      </c>
      <c r="L32" s="4">
        <f>F32/$F$77*100</f>
        <v>0.24312031125944666</v>
      </c>
      <c r="M32" s="4">
        <f>0.35*H32+0.35*I32+0.25*J32+0.04*L32+0.01*K32</f>
        <v>1.4184825930856815</v>
      </c>
      <c r="N32" s="4">
        <f>MAX(H32,I32,J32,K32,L32)-MIN(H32,I32,J32,K32,L32)</f>
        <v>1.5641086044032038</v>
      </c>
    </row>
    <row r="33" spans="1:14" x14ac:dyDescent="0.25">
      <c r="A33" s="5">
        <v>30</v>
      </c>
      <c r="B33" s="5">
        <v>30</v>
      </c>
      <c r="C33" s="5">
        <v>8</v>
      </c>
      <c r="D33" s="5">
        <v>12.5</v>
      </c>
      <c r="E33" s="5">
        <v>0.43023255799999999</v>
      </c>
      <c r="F33" s="5">
        <v>8.4845119999999996E-3</v>
      </c>
      <c r="G33" s="5">
        <v>1.9807834999999999E-2</v>
      </c>
      <c r="H33" s="5">
        <f>C33/$C$77*100</f>
        <v>1.6064257028112447</v>
      </c>
      <c r="I33" s="5">
        <f>D33/$D$77*100</f>
        <v>0.99681020733652315</v>
      </c>
      <c r="J33" s="5">
        <f>E33/$E$77*100</f>
        <v>1.4622663217705878</v>
      </c>
      <c r="K33" s="5">
        <f>G33/$G$77*100</f>
        <v>0.42373056426445799</v>
      </c>
      <c r="L33" s="4">
        <f>F33/$F$77*100</f>
        <v>0.50925926478908434</v>
      </c>
      <c r="M33" s="4">
        <f>0.35*H33+0.35*I33+0.25*J33+0.04*L33+0.01*K33</f>
        <v>1.3013068252285735</v>
      </c>
      <c r="N33" s="4">
        <f>MAX(H33,I33,J33,K33,L33)-MIN(H33,I33,J33,K33,L33)</f>
        <v>1.1826951385467868</v>
      </c>
    </row>
    <row r="34" spans="1:14" x14ac:dyDescent="0.25">
      <c r="A34" s="5">
        <v>50</v>
      </c>
      <c r="B34" s="5">
        <v>50</v>
      </c>
      <c r="C34" s="5">
        <v>6</v>
      </c>
      <c r="D34" s="5">
        <v>16</v>
      </c>
      <c r="E34" s="5">
        <v>0.43786982200000002</v>
      </c>
      <c r="F34" s="5">
        <v>1.7477166999999998E-2</v>
      </c>
      <c r="G34" s="5">
        <v>6.0493725999999998E-2</v>
      </c>
      <c r="H34" s="5">
        <f>C34/$C$77*100</f>
        <v>1.2048192771084338</v>
      </c>
      <c r="I34" s="5">
        <f>D34/$D$77*100</f>
        <v>1.2759170653907497</v>
      </c>
      <c r="J34" s="5">
        <f>E34/$E$77*100</f>
        <v>1.4882237109314309</v>
      </c>
      <c r="K34" s="5">
        <f>G34/$G$77*100</f>
        <v>1.294085933795365</v>
      </c>
      <c r="L34" s="4">
        <f>F34/$F$77*100</f>
        <v>1.0490184016495052</v>
      </c>
      <c r="M34" s="4">
        <f>0.35*H34+0.35*I34+0.25*J34+0.04*L34+0.01*K34</f>
        <v>1.2952152430115056</v>
      </c>
      <c r="N34" s="4">
        <f>MAX(H34,I34,J34,K34,L34)-MIN(H34,I34,J34,K34,L34)</f>
        <v>0.43920530928192569</v>
      </c>
    </row>
    <row r="35" spans="1:14" x14ac:dyDescent="0.25">
      <c r="A35" s="5">
        <v>52</v>
      </c>
      <c r="B35" s="5">
        <v>52</v>
      </c>
      <c r="C35" s="5">
        <v>5</v>
      </c>
      <c r="D35" s="5">
        <v>15</v>
      </c>
      <c r="E35" s="5">
        <v>0.43529411800000001</v>
      </c>
      <c r="F35" s="5">
        <v>1.9349314999999999E-2</v>
      </c>
      <c r="G35" s="5">
        <v>6.0233889999999998E-2</v>
      </c>
      <c r="H35" s="5">
        <f>C35/$C$77*100</f>
        <v>1.0040160642570282</v>
      </c>
      <c r="I35" s="5">
        <f>D35/$D$77*100</f>
        <v>1.1961722488038278</v>
      </c>
      <c r="J35" s="5">
        <f>E35/$E$77*100</f>
        <v>1.4794694566472868</v>
      </c>
      <c r="K35" s="5">
        <f>G35/$G$77*100</f>
        <v>1.2885275042700677</v>
      </c>
      <c r="L35" s="4">
        <f>F35/$F$77*100</f>
        <v>1.1613888849555993</v>
      </c>
      <c r="M35" s="4">
        <f>0.35*H35+0.35*I35+0.25*J35+0.04*L35+0.01*K35</f>
        <v>1.1992741041740458</v>
      </c>
      <c r="N35" s="4">
        <f>MAX(H35,I35,J35,K35,L35)-MIN(H35,I35,J35,K35,L35)</f>
        <v>0.47545339239025863</v>
      </c>
    </row>
    <row r="36" spans="1:14" x14ac:dyDescent="0.25">
      <c r="A36" s="5">
        <v>35</v>
      </c>
      <c r="B36" s="5">
        <v>35</v>
      </c>
      <c r="C36" s="5">
        <v>6</v>
      </c>
      <c r="D36" s="5">
        <v>15</v>
      </c>
      <c r="E36" s="5">
        <v>0.40659340700000002</v>
      </c>
      <c r="F36" s="5">
        <v>0</v>
      </c>
      <c r="G36" s="5">
        <v>1.7824833000000002E-2</v>
      </c>
      <c r="H36" s="5">
        <f>C36/$C$77*100</f>
        <v>1.2048192771084338</v>
      </c>
      <c r="I36" s="5">
        <f>D36/$D$77*100</f>
        <v>1.1961722488038278</v>
      </c>
      <c r="J36" s="5">
        <f>E36/$E$77*100</f>
        <v>1.3819220202067126</v>
      </c>
      <c r="K36" s="5">
        <f>G36/$G$77*100</f>
        <v>0.38131004953392089</v>
      </c>
      <c r="L36" s="4">
        <f>F36/$F$77*100</f>
        <v>0</v>
      </c>
      <c r="M36" s="4">
        <f>0.35*H36+0.35*I36+0.25*J36+0.04*L36+0.01*K36</f>
        <v>1.1896406396163091</v>
      </c>
      <c r="N36" s="4">
        <f>MAX(H36,I36,J36,K36,L36)-MIN(H36,I36,J36,K36,L36)</f>
        <v>1.3819220202067126</v>
      </c>
    </row>
    <row r="37" spans="1:14" x14ac:dyDescent="0.25">
      <c r="A37" s="5">
        <v>36</v>
      </c>
      <c r="B37" s="5">
        <v>36</v>
      </c>
      <c r="C37" s="5">
        <v>6</v>
      </c>
      <c r="D37" s="5">
        <v>15</v>
      </c>
      <c r="E37" s="5">
        <v>0.40659340700000002</v>
      </c>
      <c r="F37" s="5">
        <v>0</v>
      </c>
      <c r="G37" s="5">
        <v>1.7824833000000002E-2</v>
      </c>
      <c r="H37" s="5">
        <f>C37/$C$77*100</f>
        <v>1.2048192771084338</v>
      </c>
      <c r="I37" s="5">
        <f>D37/$D$77*100</f>
        <v>1.1961722488038278</v>
      </c>
      <c r="J37" s="5">
        <f>E37/$E$77*100</f>
        <v>1.3819220202067126</v>
      </c>
      <c r="K37" s="5">
        <f>G37/$G$77*100</f>
        <v>0.38131004953392089</v>
      </c>
      <c r="L37" s="4">
        <f>F37/$F$77*100</f>
        <v>0</v>
      </c>
      <c r="M37" s="4">
        <f>0.35*H37+0.35*I37+0.25*J37+0.04*L37+0.01*K37</f>
        <v>1.1896406396163091</v>
      </c>
      <c r="N37" s="4">
        <f>MAX(H37,I37,J37,K37,L37)-MIN(H37,I37,J37,K37,L37)</f>
        <v>1.3819220202067126</v>
      </c>
    </row>
    <row r="38" spans="1:14" x14ac:dyDescent="0.25">
      <c r="A38" s="5">
        <v>37</v>
      </c>
      <c r="B38" s="5">
        <v>37</v>
      </c>
      <c r="C38" s="5">
        <v>6</v>
      </c>
      <c r="D38" s="5">
        <v>13.5</v>
      </c>
      <c r="E38" s="5">
        <v>0.40659340700000002</v>
      </c>
      <c r="F38" s="5">
        <v>0</v>
      </c>
      <c r="G38" s="5">
        <v>1.7075697000000001E-2</v>
      </c>
      <c r="H38" s="5">
        <f>C38/$C$77*100</f>
        <v>1.2048192771084338</v>
      </c>
      <c r="I38" s="5">
        <f>D38/$D$77*100</f>
        <v>1.0765550239234449</v>
      </c>
      <c r="J38" s="5">
        <f>E38/$E$77*100</f>
        <v>1.3819220202067126</v>
      </c>
      <c r="K38" s="5">
        <f>G38/$G$77*100</f>
        <v>0.36528448086420917</v>
      </c>
      <c r="L38" s="4">
        <f>F38/$F$77*100</f>
        <v>0</v>
      </c>
      <c r="M38" s="4">
        <f>0.35*H38+0.35*I38+0.25*J38+0.04*L38+0.01*K38</f>
        <v>1.1476143552214777</v>
      </c>
      <c r="N38" s="4">
        <f>MAX(H38,I38,J38,K38,L38)-MIN(H38,I38,J38,K38,L38)</f>
        <v>1.3819220202067126</v>
      </c>
    </row>
    <row r="39" spans="1:14" x14ac:dyDescent="0.25">
      <c r="A39" s="5">
        <v>38</v>
      </c>
      <c r="B39" s="5">
        <v>38</v>
      </c>
      <c r="C39" s="5">
        <v>6</v>
      </c>
      <c r="D39" s="5">
        <v>13.5</v>
      </c>
      <c r="E39" s="5">
        <v>0.40659340700000002</v>
      </c>
      <c r="F39" s="5">
        <v>0</v>
      </c>
      <c r="G39" s="5">
        <v>1.7075697000000001E-2</v>
      </c>
      <c r="H39" s="5">
        <f>C39/$C$77*100</f>
        <v>1.2048192771084338</v>
      </c>
      <c r="I39" s="5">
        <f>D39/$D$77*100</f>
        <v>1.0765550239234449</v>
      </c>
      <c r="J39" s="5">
        <f>E39/$E$77*100</f>
        <v>1.3819220202067126</v>
      </c>
      <c r="K39" s="5">
        <f>G39/$G$77*100</f>
        <v>0.36528448086420917</v>
      </c>
      <c r="L39" s="4">
        <f>F39/$F$77*100</f>
        <v>0</v>
      </c>
      <c r="M39" s="4">
        <f>0.35*H39+0.35*I39+0.25*J39+0.04*L39+0.01*K39</f>
        <v>1.1476143552214777</v>
      </c>
      <c r="N39" s="4">
        <f>MAX(H39,I39,J39,K39,L39)-MIN(H39,I39,J39,K39,L39)</f>
        <v>1.3819220202067126</v>
      </c>
    </row>
    <row r="40" spans="1:14" x14ac:dyDescent="0.25">
      <c r="A40" s="5">
        <v>39</v>
      </c>
      <c r="B40" s="5">
        <v>39</v>
      </c>
      <c r="C40" s="5">
        <v>6</v>
      </c>
      <c r="D40" s="5">
        <v>13.5</v>
      </c>
      <c r="E40" s="5">
        <v>0.40659340700000002</v>
      </c>
      <c r="F40" s="5">
        <v>0</v>
      </c>
      <c r="G40" s="5">
        <v>1.7075697000000001E-2</v>
      </c>
      <c r="H40" s="5">
        <f>C40/$C$77*100</f>
        <v>1.2048192771084338</v>
      </c>
      <c r="I40" s="5">
        <f>D40/$D$77*100</f>
        <v>1.0765550239234449</v>
      </c>
      <c r="J40" s="5">
        <f>E40/$E$77*100</f>
        <v>1.3819220202067126</v>
      </c>
      <c r="K40" s="5">
        <f>G40/$G$77*100</f>
        <v>0.36528448086420917</v>
      </c>
      <c r="L40" s="4">
        <f>F40/$F$77*100</f>
        <v>0</v>
      </c>
      <c r="M40" s="4">
        <f>0.35*H40+0.35*I40+0.25*J40+0.04*L40+0.01*K40</f>
        <v>1.1476143552214777</v>
      </c>
      <c r="N40" s="4">
        <f>MAX(H40,I40,J40,K40,L40)-MIN(H40,I40,J40,K40,L40)</f>
        <v>1.3819220202067126</v>
      </c>
    </row>
    <row r="41" spans="1:14" x14ac:dyDescent="0.25">
      <c r="A41" s="5">
        <v>74</v>
      </c>
      <c r="B41" s="5">
        <v>76</v>
      </c>
      <c r="C41" s="5">
        <v>7</v>
      </c>
      <c r="D41" s="5">
        <v>11.5</v>
      </c>
      <c r="E41" s="5">
        <v>0.38341968900000001</v>
      </c>
      <c r="F41" s="6">
        <v>4.6279155999999998E-4</v>
      </c>
      <c r="G41" s="5">
        <v>2.4808255000000001E-2</v>
      </c>
      <c r="H41" s="5">
        <f>C41/$C$77*100</f>
        <v>1.4056224899598393</v>
      </c>
      <c r="I41" s="5">
        <f>D41/$D$77*100</f>
        <v>0.91706539074960136</v>
      </c>
      <c r="J41" s="5">
        <f>E41/$E$77*100</f>
        <v>1.3031596235644556</v>
      </c>
      <c r="K41" s="5">
        <f>G41/$G$77*100</f>
        <v>0.53069989171287835</v>
      </c>
      <c r="L41" s="4">
        <f>F41/$F$77*100</f>
        <v>2.7777777861141974E-2</v>
      </c>
      <c r="M41" s="4">
        <f>0.35*H41+0.35*I41+0.25*J41+0.04*L41+0.01*K41</f>
        <v>1.1451487741709925</v>
      </c>
      <c r="N41" s="4">
        <f>MAX(H41,I41,J41,K41,L41)-MIN(H41,I41,J41,K41,L41)</f>
        <v>1.3778447120986974</v>
      </c>
    </row>
    <row r="42" spans="1:14" x14ac:dyDescent="0.25">
      <c r="A42" s="5">
        <v>75</v>
      </c>
      <c r="B42" s="5">
        <v>77</v>
      </c>
      <c r="C42" s="5">
        <v>7</v>
      </c>
      <c r="D42" s="5">
        <v>7</v>
      </c>
      <c r="E42" s="5">
        <v>0.35576923100000002</v>
      </c>
      <c r="F42" s="5">
        <v>0</v>
      </c>
      <c r="G42" s="5">
        <v>5.3852791999999997E-2</v>
      </c>
      <c r="H42" s="5">
        <f>C42/$C$77*100</f>
        <v>1.4056224899598393</v>
      </c>
      <c r="I42" s="5">
        <f>D42/$D$77*100</f>
        <v>0.55821371610845294</v>
      </c>
      <c r="J42" s="5">
        <f>E42/$E$77*100</f>
        <v>1.2091817672560259</v>
      </c>
      <c r="K42" s="5">
        <f>G42/$G$77*100</f>
        <v>1.1520226183919893</v>
      </c>
      <c r="L42" s="4">
        <f>F42/$F$77*100</f>
        <v>0</v>
      </c>
      <c r="M42" s="4">
        <f>0.35*H42+0.35*I42+0.25*J42+0.04*L42+0.01*K42</f>
        <v>1.0011583401218285</v>
      </c>
      <c r="N42" s="4">
        <f>MAX(H42,I42,J42,K42,L42)-MIN(H42,I42,J42,K42,L42)</f>
        <v>1.4056224899598393</v>
      </c>
    </row>
    <row r="43" spans="1:14" x14ac:dyDescent="0.25">
      <c r="A43" s="5">
        <v>29</v>
      </c>
      <c r="B43" s="5">
        <v>29</v>
      </c>
      <c r="C43" s="5">
        <v>4</v>
      </c>
      <c r="D43" s="5">
        <v>10.5</v>
      </c>
      <c r="E43" s="5">
        <v>0.40437158499999998</v>
      </c>
      <c r="F43" s="5">
        <v>2.7212144000000001E-2</v>
      </c>
      <c r="G43" s="5">
        <v>2.4666170000000001E-2</v>
      </c>
      <c r="H43" s="5">
        <f>C43/$C$77*100</f>
        <v>0.80321285140562237</v>
      </c>
      <c r="I43" s="5">
        <f>D43/$D$77*100</f>
        <v>0.83732057416267947</v>
      </c>
      <c r="J43" s="5">
        <f>E43/$E$77*100</f>
        <v>1.3743705334046166</v>
      </c>
      <c r="K43" s="5">
        <f>G43/$G$77*100</f>
        <v>0.52766039965210965</v>
      </c>
      <c r="L43" s="4">
        <f>F43/$F$77*100</f>
        <v>1.6333333545611926</v>
      </c>
      <c r="M43" s="4">
        <f>0.35*H43+0.35*I43+0.25*J43+0.04*L43+0.01*K43</f>
        <v>0.98838927047902858</v>
      </c>
      <c r="N43" s="4">
        <f>MAX(H43,I43,J43,K43,L43)-MIN(H43,I43,J43,K43,L43)</f>
        <v>1.1056729549090829</v>
      </c>
    </row>
    <row r="44" spans="1:14" x14ac:dyDescent="0.25">
      <c r="A44" s="5">
        <v>32</v>
      </c>
      <c r="B44" s="5">
        <v>32</v>
      </c>
      <c r="C44" s="5">
        <v>4</v>
      </c>
      <c r="D44" s="5">
        <v>8.5</v>
      </c>
      <c r="E44" s="5">
        <v>0.42045454500000001</v>
      </c>
      <c r="F44" s="5">
        <v>8.8084070000000007E-3</v>
      </c>
      <c r="G44" s="5">
        <v>1.8283536999999999E-2</v>
      </c>
      <c r="H44" s="5">
        <f>C44/$C$77*100</f>
        <v>0.80321285140562237</v>
      </c>
      <c r="I44" s="5">
        <f>D44/$D$77*100</f>
        <v>0.67783094098883578</v>
      </c>
      <c r="J44" s="5">
        <f>E44/$E$77*100</f>
        <v>1.4290329951943717</v>
      </c>
      <c r="K44" s="5">
        <f>G44/$G$77*100</f>
        <v>0.39112267694879804</v>
      </c>
      <c r="L44" s="4">
        <f>F44/$F$77*100</f>
        <v>0.52870016245872764</v>
      </c>
      <c r="M44" s="4">
        <f>0.35*H44+0.35*I44+0.25*J44+0.04*L44+0.01*K44</f>
        <v>0.9006828094044903</v>
      </c>
      <c r="N44" s="4">
        <f>MAX(H44,I44,J44,K44,L44)-MIN(H44,I44,J44,K44,L44)</f>
        <v>1.0379103182455736</v>
      </c>
    </row>
    <row r="45" spans="1:14" x14ac:dyDescent="0.25">
      <c r="A45" s="5">
        <v>3</v>
      </c>
      <c r="B45" s="5">
        <v>3</v>
      </c>
      <c r="C45" s="5">
        <v>3</v>
      </c>
      <c r="D45" s="5">
        <v>11.5</v>
      </c>
      <c r="E45" s="5">
        <v>0.41573033700000001</v>
      </c>
      <c r="F45" s="5">
        <v>0</v>
      </c>
      <c r="G45" s="5">
        <v>1.7016287000000001E-2</v>
      </c>
      <c r="H45" s="5">
        <f>C45/$C$77*100</f>
        <v>0.60240963855421692</v>
      </c>
      <c r="I45" s="5">
        <f>D45/$D$77*100</f>
        <v>0.91706539074960136</v>
      </c>
      <c r="J45" s="5">
        <f>E45/$E$77*100</f>
        <v>1.4129764459467917</v>
      </c>
      <c r="K45" s="5">
        <f>G45/$G$77*100</f>
        <v>0.36401357807130169</v>
      </c>
      <c r="L45" s="4">
        <f>F45/$F$77*100</f>
        <v>0</v>
      </c>
      <c r="M45" s="4">
        <f>0.35*H45+0.35*I45+0.25*J45+0.04*L45+0.01*K45</f>
        <v>0.8887005075237473</v>
      </c>
      <c r="N45" s="4">
        <f>MAX(H45,I45,J45,K45,L45)-MIN(H45,I45,J45,K45,L45)</f>
        <v>1.4129764459467917</v>
      </c>
    </row>
    <row r="46" spans="1:14" x14ac:dyDescent="0.25">
      <c r="A46" s="5">
        <v>4</v>
      </c>
      <c r="B46" s="5">
        <v>4</v>
      </c>
      <c r="C46" s="5">
        <v>3</v>
      </c>
      <c r="D46" s="5">
        <v>11.5</v>
      </c>
      <c r="E46" s="5">
        <v>0.41573033700000001</v>
      </c>
      <c r="F46" s="5">
        <v>0</v>
      </c>
      <c r="G46" s="5">
        <v>1.7016287000000001E-2</v>
      </c>
      <c r="H46" s="5">
        <f>C46/$C$77*100</f>
        <v>0.60240963855421692</v>
      </c>
      <c r="I46" s="5">
        <f>D46/$D$77*100</f>
        <v>0.91706539074960136</v>
      </c>
      <c r="J46" s="5">
        <f>E46/$E$77*100</f>
        <v>1.4129764459467917</v>
      </c>
      <c r="K46" s="5">
        <f>G46/$G$77*100</f>
        <v>0.36401357807130169</v>
      </c>
      <c r="L46" s="4">
        <f>F46/$F$77*100</f>
        <v>0</v>
      </c>
      <c r="M46" s="4">
        <f>0.35*H46+0.35*I46+0.25*J46+0.04*L46+0.01*K46</f>
        <v>0.8887005075237473</v>
      </c>
      <c r="N46" s="4">
        <f>MAX(H46,I46,J46,K46,L46)-MIN(H46,I46,J46,K46,L46)</f>
        <v>1.4129764459467917</v>
      </c>
    </row>
    <row r="47" spans="1:14" x14ac:dyDescent="0.25">
      <c r="A47" s="5">
        <v>43</v>
      </c>
      <c r="B47" s="5">
        <v>43</v>
      </c>
      <c r="C47" s="5">
        <v>3</v>
      </c>
      <c r="D47" s="5">
        <v>6</v>
      </c>
      <c r="E47" s="5">
        <v>0.35406698599999997</v>
      </c>
      <c r="F47" s="5">
        <v>0</v>
      </c>
      <c r="G47" s="5">
        <v>1.2413169E-2</v>
      </c>
      <c r="H47" s="5">
        <f>C47/$C$77*100</f>
        <v>0.60240963855421692</v>
      </c>
      <c r="I47" s="5">
        <f>D47/$D$77*100</f>
        <v>0.4784688995215311</v>
      </c>
      <c r="J47" s="5">
        <f>E47/$E$77*100</f>
        <v>1.2033962089838357</v>
      </c>
      <c r="K47" s="5">
        <f>G47/$G$77*100</f>
        <v>0.2655433622442876</v>
      </c>
      <c r="L47" s="4">
        <f>F47/$F$77*100</f>
        <v>0</v>
      </c>
      <c r="M47" s="4">
        <f>0.35*H47+0.35*I47+0.25*J47+0.04*L47+0.01*K47</f>
        <v>0.68181197419491357</v>
      </c>
      <c r="N47" s="4">
        <f>MAX(H47,I47,J47,K47,L47)-MIN(H47,I47,J47,K47,L47)</f>
        <v>1.2033962089838357</v>
      </c>
    </row>
    <row r="48" spans="1:14" x14ac:dyDescent="0.25">
      <c r="A48" s="5">
        <v>44</v>
      </c>
      <c r="B48" s="5">
        <v>44</v>
      </c>
      <c r="C48" s="5">
        <v>3</v>
      </c>
      <c r="D48" s="5">
        <v>4.5</v>
      </c>
      <c r="E48" s="5">
        <v>0.40217391299999999</v>
      </c>
      <c r="F48" s="5">
        <v>0</v>
      </c>
      <c r="G48" s="5">
        <v>1.6782658999999998E-2</v>
      </c>
      <c r="H48" s="5">
        <f>C48/$C$77*100</f>
        <v>0.60240963855421692</v>
      </c>
      <c r="I48" s="5">
        <f>D48/$D$77*100</f>
        <v>0.35885167464114831</v>
      </c>
      <c r="J48" s="5">
        <f>E48/$E$77*100</f>
        <v>1.3669011271680525</v>
      </c>
      <c r="K48" s="5">
        <f>G48/$G$77*100</f>
        <v>0.3590157918787179</v>
      </c>
      <c r="L48" s="4">
        <f>F48/$F$77*100</f>
        <v>0</v>
      </c>
      <c r="M48" s="4">
        <f>0.35*H48+0.35*I48+0.25*J48+0.04*L48+0.01*K48</f>
        <v>0.68175689932917805</v>
      </c>
      <c r="N48" s="4">
        <f>MAX(H48,I48,J48,K48,L48)-MIN(H48,I48,J48,K48,L48)</f>
        <v>1.3669011271680525</v>
      </c>
    </row>
    <row r="49" spans="1:14" x14ac:dyDescent="0.25">
      <c r="A49" s="5">
        <v>71</v>
      </c>
      <c r="B49" s="5">
        <v>73</v>
      </c>
      <c r="C49" s="5">
        <v>3</v>
      </c>
      <c r="D49" s="5">
        <v>4.5</v>
      </c>
      <c r="E49" s="5">
        <v>0.40217391299999999</v>
      </c>
      <c r="F49" s="5">
        <v>0</v>
      </c>
      <c r="G49" s="5">
        <v>1.2878608999999999E-2</v>
      </c>
      <c r="H49" s="5">
        <f>C49/$C$77*100</f>
        <v>0.60240963855421692</v>
      </c>
      <c r="I49" s="5">
        <f>D49/$D$77*100</f>
        <v>0.35885167464114831</v>
      </c>
      <c r="J49" s="5">
        <f>E49/$E$77*100</f>
        <v>1.3669011271680525</v>
      </c>
      <c r="K49" s="5">
        <f>G49/$G$77*100</f>
        <v>0.27550008663295744</v>
      </c>
      <c r="L49" s="4">
        <f>F49/$F$77*100</f>
        <v>0</v>
      </c>
      <c r="M49" s="4">
        <f>0.35*H49+0.35*I49+0.25*J49+0.04*L49+0.01*K49</f>
        <v>0.68092174227672053</v>
      </c>
      <c r="N49" s="4">
        <f>MAX(H49,I49,J49,K49,L49)-MIN(H49,I49,J49,K49,L49)</f>
        <v>1.3669011271680525</v>
      </c>
    </row>
    <row r="50" spans="1:14" x14ac:dyDescent="0.25">
      <c r="A50" s="5">
        <v>40</v>
      </c>
      <c r="B50" s="5">
        <v>40</v>
      </c>
      <c r="C50" s="5">
        <v>3</v>
      </c>
      <c r="D50" s="5">
        <v>3</v>
      </c>
      <c r="E50" s="5">
        <v>0.37185929600000001</v>
      </c>
      <c r="F50" s="5">
        <v>7.3074790000000004E-3</v>
      </c>
      <c r="G50" s="5">
        <v>1.0600712999999999E-2</v>
      </c>
      <c r="H50" s="5">
        <f>C50/$C$77*100</f>
        <v>0.60240963855421692</v>
      </c>
      <c r="I50" s="5">
        <f>D50/$D$77*100</f>
        <v>0.23923444976076555</v>
      </c>
      <c r="J50" s="5">
        <f>E50/$E$77*100</f>
        <v>1.2638683773860748</v>
      </c>
      <c r="K50" s="5">
        <f>G50/$G$77*100</f>
        <v>0.22677117923768927</v>
      </c>
      <c r="L50" s="4">
        <f>F50/$F$77*100</f>
        <v>0.43861112848937844</v>
      </c>
      <c r="M50" s="4">
        <f>0.35*H50+0.35*I50+0.25*J50+0.04*L50+0.01*K50</f>
        <v>0.6303546821887146</v>
      </c>
      <c r="N50" s="4">
        <f>MAX(H50,I50,J50,K50,L50)-MIN(H50,I50,J50,K50,L50)</f>
        <v>1.0370971981483856</v>
      </c>
    </row>
    <row r="51" spans="1:14" x14ac:dyDescent="0.25">
      <c r="A51" s="5">
        <v>48</v>
      </c>
      <c r="B51" s="5">
        <v>48</v>
      </c>
      <c r="C51" s="5">
        <v>2</v>
      </c>
      <c r="D51" s="5">
        <v>3.5</v>
      </c>
      <c r="E51" s="5">
        <v>0.34579439299999998</v>
      </c>
      <c r="F51" s="5">
        <v>2.7027026999999999E-2</v>
      </c>
      <c r="G51" s="5">
        <v>2.0074241E-2</v>
      </c>
      <c r="H51" s="5">
        <f>C51/$C$77*100</f>
        <v>0.40160642570281119</v>
      </c>
      <c r="I51" s="5">
        <f>D51/$D$77*100</f>
        <v>0.27910685805422647</v>
      </c>
      <c r="J51" s="5">
        <f>E51/$E$77*100</f>
        <v>1.1752794755737734</v>
      </c>
      <c r="K51" s="5">
        <f>G51/$G$77*100</f>
        <v>0.42942953968016784</v>
      </c>
      <c r="L51" s="4">
        <f>F51/$F$77*100</f>
        <v>1.6222222208483801</v>
      </c>
      <c r="M51" s="4">
        <f>0.35*H51+0.35*I51+0.25*J51+0.04*L51+0.01*K51</f>
        <v>0.60125270243914342</v>
      </c>
      <c r="N51" s="4">
        <f>MAX(H51,I51,J51,K51,L51)-MIN(H51,I51,J51,K51,L51)</f>
        <v>1.3431153627941537</v>
      </c>
    </row>
    <row r="52" spans="1:14" x14ac:dyDescent="0.25">
      <c r="A52" s="5">
        <v>13</v>
      </c>
      <c r="B52" s="5">
        <v>13</v>
      </c>
      <c r="C52" s="5">
        <v>2</v>
      </c>
      <c r="D52" s="5">
        <v>3.5</v>
      </c>
      <c r="E52" s="5">
        <v>0.41573033700000001</v>
      </c>
      <c r="F52" s="5">
        <v>0</v>
      </c>
      <c r="G52" s="5">
        <v>8.199787E-3</v>
      </c>
      <c r="H52" s="5">
        <f>C52/$C$77*100</f>
        <v>0.40160642570281119</v>
      </c>
      <c r="I52" s="5">
        <f>D52/$D$77*100</f>
        <v>0.27910685805422647</v>
      </c>
      <c r="J52" s="5">
        <f>E52/$E$77*100</f>
        <v>1.4129764459467917</v>
      </c>
      <c r="K52" s="5">
        <f>G52/$G$77*100</f>
        <v>0.17541040564798563</v>
      </c>
      <c r="L52" s="4">
        <f>F52/$F$77*100</f>
        <v>0</v>
      </c>
      <c r="M52" s="4">
        <f>0.35*H52+0.35*I52+0.25*J52+0.04*L52+0.01*K52</f>
        <v>0.59324786485814096</v>
      </c>
      <c r="N52" s="4">
        <f>MAX(H52,I52,J52,K52,L52)-MIN(H52,I52,J52,K52,L52)</f>
        <v>1.4129764459467917</v>
      </c>
    </row>
    <row r="53" spans="1:14" x14ac:dyDescent="0.25">
      <c r="A53" s="5">
        <v>45</v>
      </c>
      <c r="B53" s="5">
        <v>45</v>
      </c>
      <c r="C53" s="5">
        <v>2</v>
      </c>
      <c r="D53" s="5">
        <v>3.5</v>
      </c>
      <c r="E53" s="5">
        <v>0.4</v>
      </c>
      <c r="F53" s="5">
        <v>0</v>
      </c>
      <c r="G53" s="5">
        <v>6.3981419999999999E-3</v>
      </c>
      <c r="H53" s="5">
        <f>C53/$C$77*100</f>
        <v>0.40160642570281119</v>
      </c>
      <c r="I53" s="5">
        <f>D53/$D$77*100</f>
        <v>0.27910685805422647</v>
      </c>
      <c r="J53" s="5">
        <f>E53/$E$77*100</f>
        <v>1.3595124725735777</v>
      </c>
      <c r="K53" s="5">
        <f>G53/$G$77*100</f>
        <v>0.13686949229454545</v>
      </c>
      <c r="L53" s="4">
        <f>F53/$F$77*100</f>
        <v>0</v>
      </c>
      <c r="M53" s="4">
        <f>0.35*H53+0.35*I53+0.25*J53+0.04*L53+0.01*K53</f>
        <v>0.57949646238130303</v>
      </c>
      <c r="N53" s="4">
        <f>MAX(H53,I53,J53,K53,L53)-MIN(H53,I53,J53,K53,L53)</f>
        <v>1.3595124725735777</v>
      </c>
    </row>
    <row r="54" spans="1:14" x14ac:dyDescent="0.25">
      <c r="A54" s="5">
        <v>34</v>
      </c>
      <c r="B54" s="5">
        <v>34</v>
      </c>
      <c r="C54" s="5">
        <v>2</v>
      </c>
      <c r="D54" s="5">
        <v>3.5</v>
      </c>
      <c r="E54" s="5">
        <v>0.39784946199999999</v>
      </c>
      <c r="F54" s="5">
        <v>0</v>
      </c>
      <c r="G54" s="5">
        <v>1.4646612999999999E-2</v>
      </c>
      <c r="H54" s="5">
        <f>C54/$C$77*100</f>
        <v>0.40160642570281119</v>
      </c>
      <c r="I54" s="5">
        <f>D54/$D$77*100</f>
        <v>0.27910685805422647</v>
      </c>
      <c r="J54" s="5">
        <f>E54/$E$77*100</f>
        <v>1.3522032644892192</v>
      </c>
      <c r="K54" s="5">
        <f>G54/$G$77*100</f>
        <v>0.31332134940810774</v>
      </c>
      <c r="L54" s="4">
        <f>F54/$F$77*100</f>
        <v>0</v>
      </c>
      <c r="M54" s="4">
        <f>0.35*H54+0.35*I54+0.25*J54+0.04*L54+0.01*K54</f>
        <v>0.57943367893134901</v>
      </c>
      <c r="N54" s="4">
        <f>MAX(H54,I54,J54,K54,L54)-MIN(H54,I54,J54,K54,L54)</f>
        <v>1.3522032644892192</v>
      </c>
    </row>
    <row r="55" spans="1:14" x14ac:dyDescent="0.25">
      <c r="A55" s="5">
        <v>72</v>
      </c>
      <c r="B55" s="5">
        <v>74</v>
      </c>
      <c r="C55" s="5">
        <v>2</v>
      </c>
      <c r="D55" s="5">
        <v>5</v>
      </c>
      <c r="E55" s="5">
        <v>0.34418604699999999</v>
      </c>
      <c r="F55" s="5">
        <v>0</v>
      </c>
      <c r="G55" s="5">
        <v>2.1506535E-2</v>
      </c>
      <c r="H55" s="5">
        <f>C55/$C$77*100</f>
        <v>0.40160642570281119</v>
      </c>
      <c r="I55" s="5">
        <f>D55/$D$77*100</f>
        <v>0.3987240829346092</v>
      </c>
      <c r="J55" s="5">
        <f>E55/$E$77*100</f>
        <v>1.169813059455739</v>
      </c>
      <c r="K55" s="5">
        <f>G55/$G$77*100</f>
        <v>0.46006927112040841</v>
      </c>
      <c r="L55" s="4">
        <f>F55/$F$77*100</f>
        <v>0</v>
      </c>
      <c r="M55" s="4">
        <f>0.35*H55+0.35*I55+0.25*J55+0.04*L55+0.01*K55</f>
        <v>0.57716963559823597</v>
      </c>
      <c r="N55" s="4">
        <f>MAX(H55,I55,J55,K55,L55)-MIN(H55,I55,J55,K55,L55)</f>
        <v>1.169813059455739</v>
      </c>
    </row>
    <row r="56" spans="1:14" x14ac:dyDescent="0.25">
      <c r="A56" s="5">
        <v>73</v>
      </c>
      <c r="B56" s="5">
        <v>75</v>
      </c>
      <c r="C56" s="5">
        <v>2</v>
      </c>
      <c r="D56" s="5">
        <v>5</v>
      </c>
      <c r="E56" s="5">
        <v>0.34418604699999999</v>
      </c>
      <c r="F56" s="5">
        <v>0</v>
      </c>
      <c r="G56" s="5">
        <v>2.1506535E-2</v>
      </c>
      <c r="H56" s="5">
        <f>C56/$C$77*100</f>
        <v>0.40160642570281119</v>
      </c>
      <c r="I56" s="5">
        <f>D56/$D$77*100</f>
        <v>0.3987240829346092</v>
      </c>
      <c r="J56" s="5">
        <f>E56/$E$77*100</f>
        <v>1.169813059455739</v>
      </c>
      <c r="K56" s="5">
        <f>G56/$G$77*100</f>
        <v>0.46006927112040841</v>
      </c>
      <c r="L56" s="4">
        <f>F56/$F$77*100</f>
        <v>0</v>
      </c>
      <c r="M56" s="4">
        <f>0.35*H56+0.35*I56+0.25*J56+0.04*L56+0.01*K56</f>
        <v>0.57716963559823597</v>
      </c>
      <c r="N56" s="4">
        <f>MAX(H56,I56,J56,K56,L56)-MIN(H56,I56,J56,K56,L56)</f>
        <v>1.169813059455739</v>
      </c>
    </row>
    <row r="57" spans="1:14" x14ac:dyDescent="0.25">
      <c r="A57" s="5">
        <v>31</v>
      </c>
      <c r="B57" s="5">
        <v>31</v>
      </c>
      <c r="C57" s="5">
        <v>2</v>
      </c>
      <c r="D57" s="5">
        <v>3.5</v>
      </c>
      <c r="E57" s="5">
        <v>0.32034632000000002</v>
      </c>
      <c r="F57" s="5">
        <v>0</v>
      </c>
      <c r="G57" s="5">
        <v>2.6144269999999999E-3</v>
      </c>
      <c r="H57" s="5">
        <f>C57/$C$77*100</f>
        <v>0.40160642570281119</v>
      </c>
      <c r="I57" s="5">
        <f>D57/$D$77*100</f>
        <v>0.27910685805422647</v>
      </c>
      <c r="J57" s="5">
        <f>E57/$E$77*100</f>
        <v>1.0887870439576164</v>
      </c>
      <c r="K57" s="5">
        <f>G57/$G$77*100</f>
        <v>5.59280016184623E-2</v>
      </c>
      <c r="L57" s="4">
        <f>F57/$F$77*100</f>
        <v>0</v>
      </c>
      <c r="M57" s="4">
        <f>0.35*H57+0.35*I57+0.25*J57+0.04*L57+0.01*K57</f>
        <v>0.51100569032055199</v>
      </c>
      <c r="N57" s="4">
        <f>MAX(H57,I57,J57,K57,L57)-MIN(H57,I57,J57,K57,L57)</f>
        <v>1.0887870439576164</v>
      </c>
    </row>
    <row r="58" spans="1:14" x14ac:dyDescent="0.25">
      <c r="A58" s="5">
        <v>55</v>
      </c>
      <c r="B58" s="5">
        <v>57</v>
      </c>
      <c r="C58" s="5">
        <v>2</v>
      </c>
      <c r="D58" s="5">
        <v>2</v>
      </c>
      <c r="E58" s="5">
        <v>0.35071089999999999</v>
      </c>
      <c r="F58" s="5">
        <v>0</v>
      </c>
      <c r="G58" s="5">
        <v>9.5545809999999995E-3</v>
      </c>
      <c r="H58" s="5">
        <f>C58/$C$77*100</f>
        <v>0.40160642570281119</v>
      </c>
      <c r="I58" s="5">
        <f>D58/$D$77*100</f>
        <v>0.15948963317384371</v>
      </c>
      <c r="J58" s="5">
        <f>E58/$E$77*100</f>
        <v>1.1919896070437619</v>
      </c>
      <c r="K58" s="5">
        <f>G58/$G$77*100</f>
        <v>0.20439225177514195</v>
      </c>
      <c r="L58" s="4">
        <f>F58/$F$77*100</f>
        <v>0</v>
      </c>
      <c r="M58" s="4">
        <f>0.35*H58+0.35*I58+0.25*J58+0.04*L58+0.01*K58</f>
        <v>0.49642494488552114</v>
      </c>
      <c r="N58" s="4">
        <f>MAX(H58,I58,J58,K58,L58)-MIN(H58,I58,J58,K58,L58)</f>
        <v>1.1919896070437619</v>
      </c>
    </row>
    <row r="59" spans="1:14" x14ac:dyDescent="0.25">
      <c r="A59" s="5">
        <v>51</v>
      </c>
      <c r="B59" s="5">
        <v>51</v>
      </c>
      <c r="C59" s="5">
        <v>2</v>
      </c>
      <c r="D59" s="5">
        <v>2</v>
      </c>
      <c r="E59" s="5">
        <v>0.33333333300000001</v>
      </c>
      <c r="F59" s="6">
        <v>2.2919201000000001E-4</v>
      </c>
      <c r="G59" s="5">
        <v>3.1766670000000002E-3</v>
      </c>
      <c r="H59" s="5">
        <f>C59/$C$77*100</f>
        <v>0.40160642570281119</v>
      </c>
      <c r="I59" s="5">
        <f>D59/$D$77*100</f>
        <v>0.15948963317384371</v>
      </c>
      <c r="J59" s="5">
        <f>E59/$E$77*100</f>
        <v>1.1329270593450544</v>
      </c>
      <c r="K59" s="5">
        <f>G59/$G$77*100</f>
        <v>6.7955478243345788E-2</v>
      </c>
      <c r="L59" s="4">
        <f>F59/$F$77*100</f>
        <v>1.3756613757884071E-2</v>
      </c>
      <c r="M59" s="4">
        <f>0.35*H59+0.35*I59+0.25*J59+0.04*L59+0.01*K59</f>
        <v>0.48084520477584164</v>
      </c>
      <c r="N59" s="4">
        <f>MAX(H59,I59,J59,K59,L59)-MIN(H59,I59,J59,K59,L59)</f>
        <v>1.1191704455871703</v>
      </c>
    </row>
    <row r="60" spans="1:14" x14ac:dyDescent="0.25">
      <c r="A60" s="5">
        <v>53</v>
      </c>
      <c r="B60" s="5">
        <v>53</v>
      </c>
      <c r="C60" s="5">
        <v>2</v>
      </c>
      <c r="D60" s="5">
        <v>2</v>
      </c>
      <c r="E60" s="5">
        <v>0.312236287</v>
      </c>
      <c r="F60" s="6">
        <v>1.8511662E-4</v>
      </c>
      <c r="G60" s="5">
        <v>1.9061320000000001E-3</v>
      </c>
      <c r="H60" s="5">
        <f>C60/$C$77*100</f>
        <v>0.40160642570281119</v>
      </c>
      <c r="I60" s="5">
        <f>D60/$D$77*100</f>
        <v>0.15948963317384371</v>
      </c>
      <c r="J60" s="5">
        <f>E60/$E$77*100</f>
        <v>1.0612228164164081</v>
      </c>
      <c r="K60" s="5">
        <f>G60/$G$77*100</f>
        <v>4.0776106420643138E-2</v>
      </c>
      <c r="L60" s="4">
        <f>F60/$F$77*100</f>
        <v>1.11111109043679E-2</v>
      </c>
      <c r="M60" s="4">
        <f>0.35*H60+0.35*I60+0.25*J60+0.04*L60+0.01*K60</f>
        <v>0.46254153021131239</v>
      </c>
      <c r="N60" s="4">
        <f>MAX(H60,I60,J60,K60,L60)-MIN(H60,I60,J60,K60,L60)</f>
        <v>1.0501117055120401</v>
      </c>
    </row>
    <row r="61" spans="1:14" x14ac:dyDescent="0.25">
      <c r="A61" s="5">
        <v>11</v>
      </c>
      <c r="B61" s="5">
        <v>11</v>
      </c>
      <c r="C61" s="5">
        <v>1</v>
      </c>
      <c r="D61" s="5">
        <v>1</v>
      </c>
      <c r="E61" s="5">
        <v>0.39572192499999997</v>
      </c>
      <c r="F61" s="5">
        <v>0</v>
      </c>
      <c r="G61" s="5">
        <v>4.7387469999999998E-3</v>
      </c>
      <c r="H61" s="5">
        <f>C61/$C$77*100</f>
        <v>0.20080321285140559</v>
      </c>
      <c r="I61" s="5">
        <f>D61/$D$77*100</f>
        <v>7.9744816586921854E-2</v>
      </c>
      <c r="J61" s="5">
        <f>E61/$E$77*100</f>
        <v>1.3449722317708146</v>
      </c>
      <c r="K61" s="5">
        <f>G61/$G$77*100</f>
        <v>0.10137160069318568</v>
      </c>
      <c r="L61" s="4">
        <f>F61/$F$77*100</f>
        <v>0</v>
      </c>
      <c r="M61" s="4">
        <f>0.35*H61+0.35*I61+0.25*J61+0.04*L61+0.01*K61</f>
        <v>0.43544858425305011</v>
      </c>
      <c r="N61" s="4">
        <f>MAX(H61,I61,J61,K61,L61)-MIN(H61,I61,J61,K61,L61)</f>
        <v>1.3449722317708146</v>
      </c>
    </row>
    <row r="62" spans="1:14" x14ac:dyDescent="0.25">
      <c r="A62" s="5">
        <v>14</v>
      </c>
      <c r="B62" s="5">
        <v>14</v>
      </c>
      <c r="C62" s="5">
        <v>1</v>
      </c>
      <c r="D62" s="5">
        <v>1</v>
      </c>
      <c r="E62" s="5">
        <v>0.39572192499999997</v>
      </c>
      <c r="F62" s="5">
        <v>0</v>
      </c>
      <c r="G62" s="5">
        <v>4.7387469999999998E-3</v>
      </c>
      <c r="H62" s="5">
        <f>C62/$C$77*100</f>
        <v>0.20080321285140559</v>
      </c>
      <c r="I62" s="5">
        <f>D62/$D$77*100</f>
        <v>7.9744816586921854E-2</v>
      </c>
      <c r="J62" s="5">
        <f>E62/$E$77*100</f>
        <v>1.3449722317708146</v>
      </c>
      <c r="K62" s="5">
        <f>G62/$G$77*100</f>
        <v>0.10137160069318568</v>
      </c>
      <c r="L62" s="4">
        <f>F62/$F$77*100</f>
        <v>0</v>
      </c>
      <c r="M62" s="4">
        <f>0.35*H62+0.35*I62+0.25*J62+0.04*L62+0.01*K62</f>
        <v>0.43544858425305011</v>
      </c>
      <c r="N62" s="4">
        <f>MAX(H62,I62,J62,K62,L62)-MIN(H62,I62,J62,K62,L62)</f>
        <v>1.3449722317708146</v>
      </c>
    </row>
    <row r="63" spans="1:14" x14ac:dyDescent="0.25">
      <c r="A63" s="5">
        <v>15</v>
      </c>
      <c r="B63" s="5">
        <v>15</v>
      </c>
      <c r="C63" s="5">
        <v>1</v>
      </c>
      <c r="D63" s="5">
        <v>1</v>
      </c>
      <c r="E63" s="5">
        <v>0.39572192499999997</v>
      </c>
      <c r="F63" s="5">
        <v>0</v>
      </c>
      <c r="G63" s="5">
        <v>4.7387469999999998E-3</v>
      </c>
      <c r="H63" s="5">
        <f>C63/$C$77*100</f>
        <v>0.20080321285140559</v>
      </c>
      <c r="I63" s="5">
        <f>D63/$D$77*100</f>
        <v>7.9744816586921854E-2</v>
      </c>
      <c r="J63" s="5">
        <f>E63/$E$77*100</f>
        <v>1.3449722317708146</v>
      </c>
      <c r="K63" s="5">
        <f>G63/$G$77*100</f>
        <v>0.10137160069318568</v>
      </c>
      <c r="L63" s="4">
        <f>F63/$F$77*100</f>
        <v>0</v>
      </c>
      <c r="M63" s="4">
        <f>0.35*H63+0.35*I63+0.25*J63+0.04*L63+0.01*K63</f>
        <v>0.43544858425305011</v>
      </c>
      <c r="N63" s="4">
        <f>MAX(H63,I63,J63,K63,L63)-MIN(H63,I63,J63,K63,L63)</f>
        <v>1.3449722317708146</v>
      </c>
    </row>
    <row r="64" spans="1:14" x14ac:dyDescent="0.25">
      <c r="A64" s="5">
        <v>16</v>
      </c>
      <c r="B64" s="5">
        <v>16</v>
      </c>
      <c r="C64" s="5">
        <v>1</v>
      </c>
      <c r="D64" s="5">
        <v>1</v>
      </c>
      <c r="E64" s="5">
        <v>0.39572192499999997</v>
      </c>
      <c r="F64" s="5">
        <v>0</v>
      </c>
      <c r="G64" s="5">
        <v>4.7387469999999998E-3</v>
      </c>
      <c r="H64" s="5">
        <f>C64/$C$77*100</f>
        <v>0.20080321285140559</v>
      </c>
      <c r="I64" s="5">
        <f>D64/$D$77*100</f>
        <v>7.9744816586921854E-2</v>
      </c>
      <c r="J64" s="5">
        <f>E64/$E$77*100</f>
        <v>1.3449722317708146</v>
      </c>
      <c r="K64" s="5">
        <f>G64/$G$77*100</f>
        <v>0.10137160069318568</v>
      </c>
      <c r="L64" s="4">
        <f>F64/$F$77*100</f>
        <v>0</v>
      </c>
      <c r="M64" s="4">
        <f>0.35*H64+0.35*I64+0.25*J64+0.04*L64+0.01*K64</f>
        <v>0.43544858425305011</v>
      </c>
      <c r="N64" s="4">
        <f>MAX(H64,I64,J64,K64,L64)-MIN(H64,I64,J64,K64,L64)</f>
        <v>1.3449722317708146</v>
      </c>
    </row>
    <row r="65" spans="1:14" x14ac:dyDescent="0.25">
      <c r="A65" s="5">
        <v>33</v>
      </c>
      <c r="B65" s="5">
        <v>33</v>
      </c>
      <c r="C65" s="5">
        <v>1</v>
      </c>
      <c r="D65" s="5">
        <v>1</v>
      </c>
      <c r="E65" s="5">
        <v>0.39572192499999997</v>
      </c>
      <c r="F65" s="5">
        <v>0</v>
      </c>
      <c r="G65" s="5">
        <v>4.7387469999999998E-3</v>
      </c>
      <c r="H65" s="5">
        <f>C65/$C$77*100</f>
        <v>0.20080321285140559</v>
      </c>
      <c r="I65" s="5">
        <f>D65/$D$77*100</f>
        <v>7.9744816586921854E-2</v>
      </c>
      <c r="J65" s="5">
        <f>E65/$E$77*100</f>
        <v>1.3449722317708146</v>
      </c>
      <c r="K65" s="5">
        <f>G65/$G$77*100</f>
        <v>0.10137160069318568</v>
      </c>
      <c r="L65" s="4">
        <f>F65/$F$77*100</f>
        <v>0</v>
      </c>
      <c r="M65" s="4">
        <f>0.35*H65+0.35*I65+0.25*J65+0.04*L65+0.01*K65</f>
        <v>0.43544858425305011</v>
      </c>
      <c r="N65" s="4">
        <f>MAX(H65,I65,J65,K65,L65)-MIN(H65,I65,J65,K65,L65)</f>
        <v>1.3449722317708146</v>
      </c>
    </row>
    <row r="66" spans="1:14" x14ac:dyDescent="0.25">
      <c r="A66" s="5">
        <v>9</v>
      </c>
      <c r="B66" s="5">
        <v>9</v>
      </c>
      <c r="C66" s="5">
        <v>1</v>
      </c>
      <c r="D66" s="5">
        <v>2.5</v>
      </c>
      <c r="E66" s="5">
        <v>0.30327868899999999</v>
      </c>
      <c r="F66" s="5">
        <v>0</v>
      </c>
      <c r="G66" s="5">
        <v>1.7271439999999999E-3</v>
      </c>
      <c r="H66" s="5">
        <f>C66/$C$77*100</f>
        <v>0.20080321285140559</v>
      </c>
      <c r="I66" s="5">
        <f>D66/$D$77*100</f>
        <v>0.1993620414673046</v>
      </c>
      <c r="J66" s="5">
        <f>E66/$E$77*100</f>
        <v>1.0307779009031577</v>
      </c>
      <c r="K66" s="5">
        <f>G66/$G$77*100</f>
        <v>3.6947182853955166E-2</v>
      </c>
      <c r="L66" s="4">
        <f>F66/$F$77*100</f>
        <v>0</v>
      </c>
      <c r="M66" s="4">
        <f>0.35*H66+0.35*I66+0.25*J66+0.04*L66+0.01*K66</f>
        <v>0.3981217860658775</v>
      </c>
      <c r="N66" s="4">
        <f>MAX(H66,I66,J66,K66,L66)-MIN(H66,I66,J66,K66,L66)</f>
        <v>1.0307779009031577</v>
      </c>
    </row>
    <row r="67" spans="1:14" x14ac:dyDescent="0.25">
      <c r="A67" s="5">
        <v>41</v>
      </c>
      <c r="B67" s="5">
        <v>41</v>
      </c>
      <c r="C67" s="5">
        <v>1</v>
      </c>
      <c r="D67" s="5">
        <v>1</v>
      </c>
      <c r="E67" s="5">
        <v>0.34418604699999999</v>
      </c>
      <c r="F67" s="5">
        <v>0</v>
      </c>
      <c r="G67" s="5">
        <v>2.6227020000000002E-3</v>
      </c>
      <c r="H67" s="5">
        <f>C67/$C$77*100</f>
        <v>0.20080321285140559</v>
      </c>
      <c r="I67" s="5">
        <f>D67/$D$77*100</f>
        <v>7.9744816586921854E-2</v>
      </c>
      <c r="J67" s="5">
        <f>E67/$E$77*100</f>
        <v>1.169813059455739</v>
      </c>
      <c r="K67" s="5">
        <f>G67/$G$77*100</f>
        <v>5.6105020985762588E-2</v>
      </c>
      <c r="L67" s="4">
        <f>F67/$F$77*100</f>
        <v>0</v>
      </c>
      <c r="M67" s="4">
        <f>0.35*H67+0.35*I67+0.25*J67+0.04*L67+0.01*K67</f>
        <v>0.391206125377207</v>
      </c>
      <c r="N67" s="4">
        <f>MAX(H67,I67,J67,K67,L67)-MIN(H67,I67,J67,K67,L67)</f>
        <v>1.169813059455739</v>
      </c>
    </row>
    <row r="68" spans="1:14" x14ac:dyDescent="0.25">
      <c r="A68" s="5">
        <v>46</v>
      </c>
      <c r="B68" s="5">
        <v>46</v>
      </c>
      <c r="C68" s="5">
        <v>1</v>
      </c>
      <c r="D68" s="5">
        <v>2.5</v>
      </c>
      <c r="E68" s="5">
        <v>0.2890625</v>
      </c>
      <c r="F68" s="5">
        <v>0</v>
      </c>
      <c r="G68" s="5">
        <v>1.6593949999999999E-3</v>
      </c>
      <c r="H68" s="5">
        <f>C68/$C$77*100</f>
        <v>0.20080321285140559</v>
      </c>
      <c r="I68" s="5">
        <f>D68/$D$77*100</f>
        <v>0.1993620414673046</v>
      </c>
      <c r="J68" s="5">
        <f>E68/$E$77*100</f>
        <v>0.98246018525824952</v>
      </c>
      <c r="K68" s="5">
        <f>G68/$G$77*100</f>
        <v>3.5497891601359778E-2</v>
      </c>
      <c r="L68" s="4">
        <f>F68/$F$77*100</f>
        <v>0</v>
      </c>
      <c r="M68" s="4">
        <f>0.35*H68+0.35*I68+0.25*J68+0.04*L68+0.01*K68</f>
        <v>0.38602786424212454</v>
      </c>
      <c r="N68" s="4">
        <f>MAX(H68,I68,J68,K68,L68)-MIN(H68,I68,J68,K68,L68)</f>
        <v>0.98246018525824952</v>
      </c>
    </row>
    <row r="69" spans="1:14" x14ac:dyDescent="0.25">
      <c r="A69" s="5">
        <v>66</v>
      </c>
      <c r="B69" s="5">
        <v>68</v>
      </c>
      <c r="C69" s="5">
        <v>1</v>
      </c>
      <c r="D69" s="5">
        <v>2.5</v>
      </c>
      <c r="E69" s="5">
        <v>0.284615385</v>
      </c>
      <c r="F69" s="5">
        <v>0</v>
      </c>
      <c r="G69" s="5">
        <v>7.6343239999999996E-3</v>
      </c>
      <c r="H69" s="5">
        <f>C69/$C$77*100</f>
        <v>0.20080321285140559</v>
      </c>
      <c r="I69" s="5">
        <f>D69/$D$77*100</f>
        <v>0.1993620414673046</v>
      </c>
      <c r="J69" s="5">
        <f>E69/$E$77*100</f>
        <v>0.96734541448457689</v>
      </c>
      <c r="K69" s="5">
        <f>G69/$G$77*100</f>
        <v>0.16331398238614639</v>
      </c>
      <c r="L69" s="4">
        <f>F69/$F$77*100</f>
        <v>0</v>
      </c>
      <c r="M69" s="4">
        <f>0.35*H69+0.35*I69+0.25*J69+0.04*L69+0.01*K69</f>
        <v>0.38352733245655424</v>
      </c>
      <c r="N69" s="4">
        <f>MAX(H69,I69,J69,K69,L69)-MIN(H69,I69,J69,K69,L69)</f>
        <v>0.96734541448457689</v>
      </c>
    </row>
    <row r="70" spans="1:14" x14ac:dyDescent="0.25">
      <c r="A70" s="5">
        <v>2</v>
      </c>
      <c r="B70" s="5">
        <v>2</v>
      </c>
      <c r="C70" s="5">
        <v>1</v>
      </c>
      <c r="D70" s="5">
        <v>1</v>
      </c>
      <c r="E70" s="5">
        <v>0.30327868899999999</v>
      </c>
      <c r="F70" s="5">
        <v>0</v>
      </c>
      <c r="G70" s="6">
        <v>6.9085760999999996E-4</v>
      </c>
      <c r="H70" s="5">
        <f>C70/$C$77*100</f>
        <v>0.20080321285140559</v>
      </c>
      <c r="I70" s="5">
        <f>D70/$D$77*100</f>
        <v>7.9744816586921854E-2</v>
      </c>
      <c r="J70" s="5">
        <f>E70/$E$77*100</f>
        <v>1.0307779009031577</v>
      </c>
      <c r="K70" s="5">
        <f>G70/$G$77*100</f>
        <v>1.4778873355502754E-2</v>
      </c>
      <c r="L70" s="4">
        <f>F70/$F$77*100</f>
        <v>0</v>
      </c>
      <c r="M70" s="4">
        <f>0.35*H70+0.35*I70+0.25*J70+0.04*L70+0.01*K70</f>
        <v>0.35603407426275907</v>
      </c>
      <c r="N70" s="4">
        <f>MAX(H70,I70,J70,K70,L70)-MIN(H70,I70,J70,K70,L70)</f>
        <v>1.0307779009031577</v>
      </c>
    </row>
    <row r="71" spans="1:14" x14ac:dyDescent="0.25">
      <c r="A71" s="5">
        <v>5</v>
      </c>
      <c r="B71" s="5">
        <v>5</v>
      </c>
      <c r="C71" s="5">
        <v>1</v>
      </c>
      <c r="D71" s="5">
        <v>1</v>
      </c>
      <c r="E71" s="5">
        <v>0.30327868899999999</v>
      </c>
      <c r="F71" s="5">
        <v>0</v>
      </c>
      <c r="G71" s="6">
        <v>6.9085760999999996E-4</v>
      </c>
      <c r="H71" s="5">
        <f>C71/$C$77*100</f>
        <v>0.20080321285140559</v>
      </c>
      <c r="I71" s="5">
        <f>D71/$D$77*100</f>
        <v>7.9744816586921854E-2</v>
      </c>
      <c r="J71" s="5">
        <f>E71/$E$77*100</f>
        <v>1.0307779009031577</v>
      </c>
      <c r="K71" s="5">
        <f>G71/$G$77*100</f>
        <v>1.4778873355502754E-2</v>
      </c>
      <c r="L71" s="4">
        <f>F71/$F$77*100</f>
        <v>0</v>
      </c>
      <c r="M71" s="4">
        <f>0.35*H71+0.35*I71+0.25*J71+0.04*L71+0.01*K71</f>
        <v>0.35603407426275907</v>
      </c>
      <c r="N71" s="4">
        <f>MAX(H71,I71,J71,K71,L71)-MIN(H71,I71,J71,K71,L71)</f>
        <v>1.0307779009031577</v>
      </c>
    </row>
    <row r="72" spans="1:14" x14ac:dyDescent="0.25">
      <c r="A72" s="5">
        <v>6</v>
      </c>
      <c r="B72" s="5">
        <v>6</v>
      </c>
      <c r="C72" s="5">
        <v>1</v>
      </c>
      <c r="D72" s="5">
        <v>1</v>
      </c>
      <c r="E72" s="5">
        <v>0.30327868899999999</v>
      </c>
      <c r="F72" s="5">
        <v>0</v>
      </c>
      <c r="G72" s="6">
        <v>6.9085760999999996E-4</v>
      </c>
      <c r="H72" s="5">
        <f>C72/$C$77*100</f>
        <v>0.20080321285140559</v>
      </c>
      <c r="I72" s="5">
        <f>D72/$D$77*100</f>
        <v>7.9744816586921854E-2</v>
      </c>
      <c r="J72" s="5">
        <f>E72/$E$77*100</f>
        <v>1.0307779009031577</v>
      </c>
      <c r="K72" s="5">
        <f>G72/$G$77*100</f>
        <v>1.4778873355502754E-2</v>
      </c>
      <c r="L72" s="4">
        <f>F72/$F$77*100</f>
        <v>0</v>
      </c>
      <c r="M72" s="4">
        <f>0.35*H72+0.35*I72+0.25*J72+0.04*L72+0.01*K72</f>
        <v>0.35603407426275907</v>
      </c>
      <c r="N72" s="4">
        <f>MAX(H72,I72,J72,K72,L72)-MIN(H72,I72,J72,K72,L72)</f>
        <v>1.0307779009031577</v>
      </c>
    </row>
    <row r="73" spans="1:14" x14ac:dyDescent="0.25">
      <c r="A73" s="5">
        <v>7</v>
      </c>
      <c r="B73" s="5">
        <v>7</v>
      </c>
      <c r="C73" s="5">
        <v>1</v>
      </c>
      <c r="D73" s="5">
        <v>1</v>
      </c>
      <c r="E73" s="5">
        <v>0.30327868899999999</v>
      </c>
      <c r="F73" s="5">
        <v>0</v>
      </c>
      <c r="G73" s="6">
        <v>6.9085760999999996E-4</v>
      </c>
      <c r="H73" s="5">
        <f>C73/$C$77*100</f>
        <v>0.20080321285140559</v>
      </c>
      <c r="I73" s="5">
        <f>D73/$D$77*100</f>
        <v>7.9744816586921854E-2</v>
      </c>
      <c r="J73" s="5">
        <f>E73/$E$77*100</f>
        <v>1.0307779009031577</v>
      </c>
      <c r="K73" s="5">
        <f>G73/$G$77*100</f>
        <v>1.4778873355502754E-2</v>
      </c>
      <c r="L73" s="4">
        <f>F73/$F$77*100</f>
        <v>0</v>
      </c>
      <c r="M73" s="4">
        <f>0.35*H73+0.35*I73+0.25*J73+0.04*L73+0.01*K73</f>
        <v>0.35603407426275907</v>
      </c>
      <c r="N73" s="4">
        <f>MAX(H73,I73,J73,K73,L73)-MIN(H73,I73,J73,K73,L73)</f>
        <v>1.0307779009031577</v>
      </c>
    </row>
    <row r="74" spans="1:14" x14ac:dyDescent="0.25">
      <c r="A74" s="5">
        <v>8</v>
      </c>
      <c r="B74" s="5">
        <v>8</v>
      </c>
      <c r="C74" s="5">
        <v>1</v>
      </c>
      <c r="D74" s="5">
        <v>1</v>
      </c>
      <c r="E74" s="5">
        <v>0.30327868899999999</v>
      </c>
      <c r="F74" s="5">
        <v>0</v>
      </c>
      <c r="G74" s="6">
        <v>6.9085760999999996E-4</v>
      </c>
      <c r="H74" s="5">
        <f>C74/$C$77*100</f>
        <v>0.20080321285140559</v>
      </c>
      <c r="I74" s="5">
        <f>D74/$D$77*100</f>
        <v>7.9744816586921854E-2</v>
      </c>
      <c r="J74" s="5">
        <f>E74/$E$77*100</f>
        <v>1.0307779009031577</v>
      </c>
      <c r="K74" s="5">
        <f>G74/$G$77*100</f>
        <v>1.4778873355502754E-2</v>
      </c>
      <c r="L74" s="4">
        <f>F74/$F$77*100</f>
        <v>0</v>
      </c>
      <c r="M74" s="4">
        <f>0.35*H74+0.35*I74+0.25*J74+0.04*L74+0.01*K74</f>
        <v>0.35603407426275907</v>
      </c>
      <c r="N74" s="4">
        <f>MAX(H74,I74,J74,K74,L74)-MIN(H74,I74,J74,K74,L74)</f>
        <v>1.0307779009031577</v>
      </c>
    </row>
    <row r="75" spans="1:14" x14ac:dyDescent="0.25">
      <c r="A75" s="5">
        <v>10</v>
      </c>
      <c r="B75" s="5">
        <v>10</v>
      </c>
      <c r="C75" s="5">
        <v>1</v>
      </c>
      <c r="D75" s="5">
        <v>1</v>
      </c>
      <c r="E75" s="5">
        <v>0.30327868899999999</v>
      </c>
      <c r="F75" s="5">
        <v>0</v>
      </c>
      <c r="G75" s="6">
        <v>6.9085760999999996E-4</v>
      </c>
      <c r="H75" s="5">
        <f>C75/$C$77*100</f>
        <v>0.20080321285140559</v>
      </c>
      <c r="I75" s="5">
        <f>D75/$D$77*100</f>
        <v>7.9744816586921854E-2</v>
      </c>
      <c r="J75" s="5">
        <f>E75/$E$77*100</f>
        <v>1.0307779009031577</v>
      </c>
      <c r="K75" s="5">
        <f>G75/$G$77*100</f>
        <v>1.4778873355502754E-2</v>
      </c>
      <c r="L75" s="4">
        <f>F75/$F$77*100</f>
        <v>0</v>
      </c>
      <c r="M75" s="4">
        <f>0.35*H75+0.35*I75+0.25*J75+0.04*L75+0.01*K75</f>
        <v>0.35603407426275907</v>
      </c>
      <c r="N75" s="4">
        <f>MAX(H75,I75,J75,K75,L75)-MIN(H75,I75,J75,K75,L75)</f>
        <v>1.0307779009031577</v>
      </c>
    </row>
    <row r="76" spans="1:14" x14ac:dyDescent="0.25">
      <c r="A76" s="5">
        <v>47</v>
      </c>
      <c r="B76" s="5">
        <v>47</v>
      </c>
      <c r="C76" s="5">
        <v>1</v>
      </c>
      <c r="D76" s="5">
        <v>1</v>
      </c>
      <c r="E76" s="5">
        <v>0.25783972100000002</v>
      </c>
      <c r="F76" s="5">
        <v>0</v>
      </c>
      <c r="G76" s="6">
        <v>5.4018969000000001E-4</v>
      </c>
      <c r="H76" s="5">
        <f>C76/$C$77*100</f>
        <v>0.20080321285140559</v>
      </c>
      <c r="I76" s="5">
        <f>D76/$D$77*100</f>
        <v>7.9744816586921854E-2</v>
      </c>
      <c r="J76" s="5">
        <f>E76/$E$77*100</f>
        <v>0.87634079156097866</v>
      </c>
      <c r="K76" s="5">
        <f>G76/$G$77*100</f>
        <v>1.1555774881684073E-2</v>
      </c>
      <c r="L76" s="4">
        <f>F76/$F$77*100</f>
        <v>0</v>
      </c>
      <c r="M76" s="4">
        <f>0.35*H76+0.35*I76+0.25*J76+0.04*L76+0.01*K76</f>
        <v>0.31739256594247611</v>
      </c>
      <c r="N76" s="4">
        <f>MAX(H76,I76,J76,K76,L76)-MIN(H76,I76,J76,K76,L76)</f>
        <v>0.87634079156097866</v>
      </c>
    </row>
    <row r="77" spans="1:14" x14ac:dyDescent="0.25">
      <c r="C77">
        <v>498</v>
      </c>
      <c r="D77">
        <v>1254</v>
      </c>
      <c r="E77">
        <v>29.4223119</v>
      </c>
      <c r="F77">
        <v>1.666049611</v>
      </c>
      <c r="G77">
        <v>4.6746297459999999</v>
      </c>
      <c r="L77" s="4"/>
    </row>
  </sheetData>
  <autoFilter ref="A1:N1" xr:uid="{00000000-0009-0000-0000-000001000000}">
    <sortState xmlns:xlrd2="http://schemas.microsoft.com/office/spreadsheetml/2017/richdata2" ref="A2:N77">
      <sortCondition descending="1" ref="M1"/>
    </sortState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"/>
  <sheetViews>
    <sheetView workbookViewId="0">
      <selection activeCell="B14" sqref="B14:F14"/>
    </sheetView>
  </sheetViews>
  <sheetFormatPr baseColWidth="10" defaultRowHeight="15" x14ac:dyDescent="0.25"/>
  <cols>
    <col min="1" max="1" width="10.5703125" bestFit="1" customWidth="1"/>
    <col min="2" max="2" width="8" bestFit="1" customWidth="1"/>
    <col min="3" max="3" width="21.7109375" bestFit="1" customWidth="1"/>
    <col min="4" max="4" width="31.28515625" bestFit="1" customWidth="1"/>
    <col min="5" max="5" width="32.85546875" bestFit="1" customWidth="1"/>
    <col min="6" max="6" width="33.42578125" bestFit="1" customWidth="1"/>
    <col min="7" max="7" width="16.85546875" bestFit="1" customWidth="1"/>
    <col min="8" max="8" width="13.5703125" bestFit="1" customWidth="1"/>
    <col min="9" max="9" width="14.42578125" bestFit="1" customWidth="1"/>
    <col min="10" max="10" width="12.28515625" bestFit="1" customWidth="1"/>
    <col min="11" max="11" width="13.7109375" bestFit="1" customWidth="1"/>
    <col min="12" max="12" width="13.7109375" customWidth="1"/>
    <col min="13" max="13" width="15.42578125" bestFit="1" customWidth="1"/>
    <col min="14" max="14" width="1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13</v>
      </c>
      <c r="M1" s="2" t="s">
        <v>11</v>
      </c>
      <c r="N1" s="2" t="s">
        <v>12</v>
      </c>
    </row>
    <row r="2" spans="1:14" x14ac:dyDescent="0.25">
      <c r="A2" s="8">
        <v>12</v>
      </c>
      <c r="B2" s="8">
        <v>12</v>
      </c>
      <c r="C2" s="8">
        <v>36</v>
      </c>
      <c r="D2" s="8">
        <v>87</v>
      </c>
      <c r="E2" s="8">
        <v>0.64912280700000002</v>
      </c>
      <c r="F2" s="8">
        <v>0.57493973899999995</v>
      </c>
      <c r="G2" s="8">
        <v>0.17609849599999999</v>
      </c>
      <c r="H2" s="8">
        <f t="shared" ref="H2:H33" si="0">C2/$C$77</f>
        <v>5.4216867469879517</v>
      </c>
      <c r="I2" s="8">
        <f t="shared" ref="I2:I33" si="1">D2/$D$77</f>
        <v>5.2033492822966512</v>
      </c>
      <c r="J2" s="8">
        <f t="shared" ref="J2:J33" si="2">E2/$E$77</f>
        <v>1.6546698236144433</v>
      </c>
      <c r="K2" s="8">
        <f t="shared" ref="K2:K33" si="3">G2/$G$77</f>
        <v>2.8266211235955057</v>
      </c>
      <c r="L2" s="8">
        <f t="shared" ref="L2:L33" si="4">F2/$F$77</f>
        <v>25.8818703704579</v>
      </c>
      <c r="M2" s="8">
        <f>0.35*H2+0.35*I2+0.25*J2+0.04*L2+0.01*K2</f>
        <v>5.1959710922074933</v>
      </c>
      <c r="N2" s="8">
        <f t="shared" ref="N2:N33" si="5">MAX(H2,I2,J2,K2,L2)-MIN(H2,I2,J2,K2,L2)</f>
        <v>24.227200546843456</v>
      </c>
    </row>
    <row r="3" spans="1:14" x14ac:dyDescent="0.25">
      <c r="A3" s="8">
        <v>49</v>
      </c>
      <c r="B3" s="8">
        <v>49</v>
      </c>
      <c r="C3" s="8">
        <v>22</v>
      </c>
      <c r="D3" s="8">
        <v>50.5</v>
      </c>
      <c r="E3" s="8">
        <v>0.51748251700000003</v>
      </c>
      <c r="F3" s="8">
        <v>0.17060607</v>
      </c>
      <c r="G3" s="8">
        <v>0.29817918900000001</v>
      </c>
      <c r="H3" s="8">
        <f t="shared" si="0"/>
        <v>3.3132530120481931</v>
      </c>
      <c r="I3" s="8">
        <f t="shared" si="1"/>
        <v>3.0203349282296652</v>
      </c>
      <c r="J3" s="8">
        <f t="shared" si="2"/>
        <v>1.3191074106381662</v>
      </c>
      <c r="K3" s="8">
        <f t="shared" si="3"/>
        <v>4.7861828089887641</v>
      </c>
      <c r="L3" s="8">
        <f t="shared" si="4"/>
        <v>7.6801165211390385</v>
      </c>
      <c r="M3" s="8">
        <f t="shared" ref="M3:M33" si="6">0.35*H3+0.35*I3+0.25*J3+0.04*L3+0.01*K3</f>
        <v>2.9015991206922407</v>
      </c>
      <c r="N3" s="8">
        <f t="shared" si="5"/>
        <v>6.3610091105008726</v>
      </c>
    </row>
    <row r="4" spans="1:14" x14ac:dyDescent="0.25">
      <c r="A4" s="8">
        <v>54</v>
      </c>
      <c r="B4" s="8">
        <v>56</v>
      </c>
      <c r="C4" s="8">
        <v>18</v>
      </c>
      <c r="D4" s="8">
        <v>56</v>
      </c>
      <c r="E4" s="8">
        <v>0.52857142899999998</v>
      </c>
      <c r="F4" s="8">
        <v>0.119829792</v>
      </c>
      <c r="G4" s="8">
        <v>0.29456834599999998</v>
      </c>
      <c r="H4" s="8">
        <f t="shared" si="0"/>
        <v>2.7108433734939759</v>
      </c>
      <c r="I4" s="8">
        <f t="shared" si="1"/>
        <v>3.3492822966507179</v>
      </c>
      <c r="J4" s="8">
        <f t="shared" si="2"/>
        <v>1.3473740003577845</v>
      </c>
      <c r="K4" s="8">
        <f t="shared" si="3"/>
        <v>4.7282238523274476</v>
      </c>
      <c r="L4" s="8">
        <f t="shared" si="4"/>
        <v>5.3943377586967136</v>
      </c>
      <c r="M4" s="8">
        <f t="shared" si="6"/>
        <v>2.7209432335112318</v>
      </c>
      <c r="N4" s="8">
        <f t="shared" si="5"/>
        <v>4.0469637583389293</v>
      </c>
    </row>
    <row r="5" spans="1:14" x14ac:dyDescent="0.25">
      <c r="A5" s="8">
        <v>57</v>
      </c>
      <c r="B5" s="8">
        <v>59</v>
      </c>
      <c r="C5" s="8">
        <v>15</v>
      </c>
      <c r="D5" s="8">
        <v>55</v>
      </c>
      <c r="E5" s="8">
        <v>0.48366013099999999</v>
      </c>
      <c r="F5" s="8">
        <v>4.4492611000000001E-2</v>
      </c>
      <c r="G5" s="8">
        <v>0.35880012700000002</v>
      </c>
      <c r="H5" s="8">
        <f t="shared" si="0"/>
        <v>2.2590361445783134</v>
      </c>
      <c r="I5" s="8">
        <f t="shared" si="1"/>
        <v>3.2894736842105265</v>
      </c>
      <c r="J5" s="8">
        <f t="shared" si="2"/>
        <v>1.2328912418742182</v>
      </c>
      <c r="K5" s="8">
        <f t="shared" si="3"/>
        <v>5.7592315730337083</v>
      </c>
      <c r="L5" s="8">
        <f t="shared" si="4"/>
        <v>2.0029090219926671</v>
      </c>
      <c r="M5" s="8">
        <f t="shared" si="6"/>
        <v>2.3879099271546926</v>
      </c>
      <c r="N5" s="8">
        <f t="shared" si="5"/>
        <v>4.5263403311594903</v>
      </c>
    </row>
    <row r="6" spans="1:14" x14ac:dyDescent="0.25">
      <c r="A6" s="8">
        <v>24</v>
      </c>
      <c r="B6" s="8">
        <v>24</v>
      </c>
      <c r="C6" s="8">
        <v>15</v>
      </c>
      <c r="D6" s="8">
        <v>43</v>
      </c>
      <c r="E6" s="8">
        <v>0.46540880499999998</v>
      </c>
      <c r="F6" s="8">
        <v>0.135623945</v>
      </c>
      <c r="G6" s="8">
        <v>5.1446655000000001E-2</v>
      </c>
      <c r="H6" s="8">
        <f t="shared" si="0"/>
        <v>2.2590361445783134</v>
      </c>
      <c r="I6" s="8">
        <f t="shared" si="1"/>
        <v>2.5717703349282299</v>
      </c>
      <c r="J6" s="8">
        <f t="shared" si="2"/>
        <v>1.1863670432981084</v>
      </c>
      <c r="K6" s="8">
        <f t="shared" si="3"/>
        <v>0.82578900481540929</v>
      </c>
      <c r="L6" s="8">
        <f t="shared" si="4"/>
        <v>6.105337873714296</v>
      </c>
      <c r="M6" s="8">
        <f t="shared" si="6"/>
        <v>2.2398454336485436</v>
      </c>
      <c r="N6" s="8">
        <f t="shared" si="5"/>
        <v>5.2795488688988872</v>
      </c>
    </row>
    <row r="7" spans="1:14" x14ac:dyDescent="0.25">
      <c r="A7" s="7">
        <v>26</v>
      </c>
      <c r="B7" s="7">
        <v>26</v>
      </c>
      <c r="C7" s="7">
        <v>16</v>
      </c>
      <c r="D7" s="7">
        <v>43</v>
      </c>
      <c r="E7" s="7">
        <v>0.52112676099999999</v>
      </c>
      <c r="F7" s="7">
        <v>7.7198417000000005E-2</v>
      </c>
      <c r="G7" s="7">
        <v>9.7463264999999993E-2</v>
      </c>
      <c r="H7" s="7">
        <f t="shared" si="0"/>
        <v>2.4096385542168677</v>
      </c>
      <c r="I7" s="7">
        <f t="shared" si="1"/>
        <v>2.5717703349282299</v>
      </c>
      <c r="J7" s="7">
        <f t="shared" si="2"/>
        <v>1.3283969017970987</v>
      </c>
      <c r="K7" s="7">
        <f t="shared" si="3"/>
        <v>1.5644183788121988</v>
      </c>
      <c r="L7" s="7">
        <f t="shared" si="4"/>
        <v>3.4752153766128067</v>
      </c>
      <c r="M7" s="7">
        <f t="shared" si="6"/>
        <v>2.2302451355026931</v>
      </c>
      <c r="N7" s="7">
        <f t="shared" si="5"/>
        <v>2.1468184748157082</v>
      </c>
    </row>
    <row r="8" spans="1:14" x14ac:dyDescent="0.25">
      <c r="A8">
        <v>28</v>
      </c>
      <c r="B8">
        <v>28</v>
      </c>
      <c r="C8">
        <v>17</v>
      </c>
      <c r="D8">
        <v>32.5</v>
      </c>
      <c r="E8">
        <v>0.52112676099999999</v>
      </c>
      <c r="F8">
        <v>5.6719919000000001E-2</v>
      </c>
      <c r="G8">
        <v>0.10404250299999999</v>
      </c>
      <c r="H8">
        <f t="shared" si="0"/>
        <v>2.560240963855422</v>
      </c>
      <c r="I8">
        <f t="shared" si="1"/>
        <v>1.9437799043062203</v>
      </c>
      <c r="J8">
        <f t="shared" si="2"/>
        <v>1.3283969017970987</v>
      </c>
      <c r="K8">
        <f t="shared" si="3"/>
        <v>1.670024125200642</v>
      </c>
      <c r="L8">
        <f t="shared" si="4"/>
        <v>2.5533416659182646</v>
      </c>
      <c r="M8" s="5">
        <f t="shared" si="6"/>
        <v>2.0273404371945865</v>
      </c>
      <c r="N8" s="4">
        <f t="shared" si="5"/>
        <v>1.2318440620583233</v>
      </c>
    </row>
    <row r="9" spans="1:14" x14ac:dyDescent="0.25">
      <c r="A9" s="4">
        <v>63</v>
      </c>
      <c r="B9" s="4">
        <v>65</v>
      </c>
      <c r="C9" s="4">
        <v>13</v>
      </c>
      <c r="D9" s="4">
        <v>44</v>
      </c>
      <c r="E9" s="4">
        <v>0.47741935499999999</v>
      </c>
      <c r="F9" s="4">
        <v>3.2079000000000003E-2</v>
      </c>
      <c r="G9" s="4">
        <v>0.32321307399999999</v>
      </c>
      <c r="H9" s="4">
        <f t="shared" si="0"/>
        <v>1.957831325301205</v>
      </c>
      <c r="I9" s="4">
        <f t="shared" si="1"/>
        <v>2.6315789473684212</v>
      </c>
      <c r="J9" s="4">
        <f t="shared" si="2"/>
        <v>1.2169829674894956</v>
      </c>
      <c r="K9" s="4">
        <f t="shared" si="3"/>
        <v>5.1880108186195821</v>
      </c>
      <c r="L9">
        <f t="shared" si="4"/>
        <v>1.4440896380862607</v>
      </c>
      <c r="M9" s="5">
        <f t="shared" si="6"/>
        <v>2.0201830310163889</v>
      </c>
      <c r="N9" s="4">
        <f t="shared" si="5"/>
        <v>3.9710278511300867</v>
      </c>
    </row>
    <row r="10" spans="1:14" x14ac:dyDescent="0.25">
      <c r="A10" s="4">
        <v>61</v>
      </c>
      <c r="B10" s="4">
        <v>63</v>
      </c>
      <c r="C10" s="4">
        <v>13</v>
      </c>
      <c r="D10" s="4">
        <v>45.5</v>
      </c>
      <c r="E10" s="4">
        <v>0.4</v>
      </c>
      <c r="F10" s="4">
        <v>5.2948680000000003E-3</v>
      </c>
      <c r="G10" s="4">
        <v>0.32460893600000001</v>
      </c>
      <c r="H10" s="4">
        <f t="shared" si="0"/>
        <v>1.957831325301205</v>
      </c>
      <c r="I10" s="4">
        <f t="shared" si="1"/>
        <v>2.7212918660287082</v>
      </c>
      <c r="J10" s="4">
        <f t="shared" si="2"/>
        <v>1.0196343778224037</v>
      </c>
      <c r="K10" s="4">
        <f t="shared" si="3"/>
        <v>5.2104163081861961</v>
      </c>
      <c r="L10">
        <f t="shared" si="4"/>
        <v>0.23835730583355225</v>
      </c>
      <c r="M10" s="5">
        <f t="shared" si="6"/>
        <v>1.9542401667362743</v>
      </c>
      <c r="N10" s="4">
        <f t="shared" si="5"/>
        <v>4.9720590023526441</v>
      </c>
    </row>
    <row r="11" spans="1:14" x14ac:dyDescent="0.25">
      <c r="A11">
        <v>58</v>
      </c>
      <c r="B11">
        <v>60</v>
      </c>
      <c r="C11">
        <v>11</v>
      </c>
      <c r="D11">
        <v>42</v>
      </c>
      <c r="E11">
        <v>0.39153439200000001</v>
      </c>
      <c r="F11">
        <v>1.1592359999999999E-3</v>
      </c>
      <c r="G11">
        <v>0.31729359000000001</v>
      </c>
      <c r="H11">
        <f t="shared" si="0"/>
        <v>1.6566265060240966</v>
      </c>
      <c r="I11">
        <f t="shared" si="1"/>
        <v>2.5119617224880386</v>
      </c>
      <c r="J11">
        <f t="shared" si="2"/>
        <v>0.99805481545748287</v>
      </c>
      <c r="K11">
        <f t="shared" si="3"/>
        <v>5.0929950240770463</v>
      </c>
      <c r="L11">
        <f t="shared" si="4"/>
        <v>5.2184940169474239E-2</v>
      </c>
      <c r="M11" s="5">
        <f t="shared" si="6"/>
        <v>1.7615369316911673</v>
      </c>
      <c r="N11" s="4">
        <f t="shared" si="5"/>
        <v>5.040810083907572</v>
      </c>
    </row>
    <row r="12" spans="1:14" x14ac:dyDescent="0.25">
      <c r="A12">
        <v>64</v>
      </c>
      <c r="B12">
        <v>66</v>
      </c>
      <c r="C12">
        <v>12</v>
      </c>
      <c r="D12">
        <v>39</v>
      </c>
      <c r="E12">
        <v>0.39361702100000001</v>
      </c>
      <c r="F12">
        <v>2.0433339999999999E-3</v>
      </c>
      <c r="G12">
        <v>0.29053073800000001</v>
      </c>
      <c r="H12">
        <f t="shared" si="0"/>
        <v>1.8072289156626506</v>
      </c>
      <c r="I12">
        <f t="shared" si="1"/>
        <v>2.3325358851674642</v>
      </c>
      <c r="J12">
        <f t="shared" si="2"/>
        <v>1.0033636157691075</v>
      </c>
      <c r="K12">
        <f t="shared" si="3"/>
        <v>4.6634147351524877</v>
      </c>
      <c r="L12">
        <f t="shared" si="4"/>
        <v>9.1984084807797961E-2</v>
      </c>
      <c r="M12" s="5">
        <f t="shared" si="6"/>
        <v>1.7500720949766537</v>
      </c>
      <c r="N12" s="4">
        <f t="shared" si="5"/>
        <v>4.5714306503446895</v>
      </c>
    </row>
    <row r="13" spans="1:14" x14ac:dyDescent="0.25">
      <c r="A13">
        <v>62</v>
      </c>
      <c r="B13">
        <v>64</v>
      </c>
      <c r="C13">
        <v>12</v>
      </c>
      <c r="D13">
        <v>37.5</v>
      </c>
      <c r="E13">
        <v>0.39361702100000001</v>
      </c>
      <c r="F13">
        <v>2.0433339999999999E-3</v>
      </c>
      <c r="G13">
        <v>0.281327045</v>
      </c>
      <c r="H13">
        <f t="shared" si="0"/>
        <v>1.8072289156626506</v>
      </c>
      <c r="I13">
        <f t="shared" si="1"/>
        <v>2.2428229665071773</v>
      </c>
      <c r="J13">
        <f t="shared" si="2"/>
        <v>1.0033636157691075</v>
      </c>
      <c r="K13">
        <f t="shared" si="3"/>
        <v>4.5156829052969503</v>
      </c>
      <c r="L13">
        <f t="shared" si="4"/>
        <v>9.1984084807797961E-2</v>
      </c>
      <c r="M13" s="5">
        <f t="shared" si="6"/>
        <v>1.717195255146998</v>
      </c>
      <c r="N13" s="4">
        <f t="shared" si="5"/>
        <v>4.4236988204891521</v>
      </c>
    </row>
    <row r="14" spans="1:14" x14ac:dyDescent="0.25">
      <c r="A14" s="5">
        <v>1</v>
      </c>
      <c r="B14" s="5">
        <v>1</v>
      </c>
      <c r="C14" s="5">
        <v>10</v>
      </c>
      <c r="D14" s="5">
        <v>22</v>
      </c>
      <c r="E14" s="5">
        <v>0.43274853800000002</v>
      </c>
      <c r="F14" s="5">
        <v>0.18141429100000001</v>
      </c>
      <c r="G14" s="5">
        <v>2.567322E-2</v>
      </c>
      <c r="H14" s="5">
        <f t="shared" si="0"/>
        <v>1.5060240963855422</v>
      </c>
      <c r="I14" s="5">
        <f t="shared" si="1"/>
        <v>1.3157894736842106</v>
      </c>
      <c r="J14" s="5">
        <f t="shared" si="2"/>
        <v>1.1031132157429622</v>
      </c>
      <c r="K14" s="5">
        <f t="shared" si="3"/>
        <v>0.41209020866773677</v>
      </c>
      <c r="L14" s="5">
        <f t="shared" si="4"/>
        <v>8.1666665991416671</v>
      </c>
      <c r="M14" s="5">
        <f t="shared" si="6"/>
        <v>1.594200619512498</v>
      </c>
      <c r="N14" s="4">
        <f t="shared" si="5"/>
        <v>7.7545763904739307</v>
      </c>
    </row>
    <row r="15" spans="1:14" x14ac:dyDescent="0.25">
      <c r="A15">
        <v>60</v>
      </c>
      <c r="B15">
        <v>62</v>
      </c>
      <c r="C15">
        <v>11</v>
      </c>
      <c r="D15">
        <v>33</v>
      </c>
      <c r="E15">
        <v>0.39153439200000001</v>
      </c>
      <c r="F15">
        <v>1.1592359999999999E-3</v>
      </c>
      <c r="G15">
        <v>0.26064115300000001</v>
      </c>
      <c r="H15">
        <f t="shared" si="0"/>
        <v>1.6566265060240966</v>
      </c>
      <c r="I15">
        <f t="shared" si="1"/>
        <v>1.9736842105263159</v>
      </c>
      <c r="J15">
        <f t="shared" si="2"/>
        <v>0.99805481545748287</v>
      </c>
      <c r="K15">
        <f t="shared" si="3"/>
        <v>4.1836461155698235</v>
      </c>
      <c r="L15">
        <f t="shared" si="4"/>
        <v>5.2184940169474239E-2</v>
      </c>
      <c r="M15" s="5">
        <f t="shared" si="6"/>
        <v>1.5640463134194922</v>
      </c>
      <c r="N15" s="4">
        <f t="shared" si="5"/>
        <v>4.1314611754003492</v>
      </c>
    </row>
    <row r="16" spans="1:14" x14ac:dyDescent="0.25">
      <c r="A16">
        <v>25</v>
      </c>
      <c r="B16">
        <v>25</v>
      </c>
      <c r="C16">
        <v>11</v>
      </c>
      <c r="D16">
        <v>24.5</v>
      </c>
      <c r="E16">
        <v>0.46250000000000002</v>
      </c>
      <c r="F16">
        <v>3.0213585000000001E-2</v>
      </c>
      <c r="G16">
        <v>5.7555648000000001E-2</v>
      </c>
      <c r="H16">
        <f t="shared" si="0"/>
        <v>1.6566265060240966</v>
      </c>
      <c r="I16">
        <f t="shared" si="1"/>
        <v>1.4653110047846891</v>
      </c>
      <c r="J16">
        <f t="shared" si="2"/>
        <v>1.1789522493571543</v>
      </c>
      <c r="K16">
        <f t="shared" si="3"/>
        <v>0.9238466773675762</v>
      </c>
      <c r="L16">
        <f t="shared" si="4"/>
        <v>1.3601148735290522</v>
      </c>
      <c r="M16" s="5">
        <f t="shared" si="6"/>
        <v>1.4510592528372013</v>
      </c>
      <c r="N16" s="4">
        <f t="shared" si="5"/>
        <v>0.73277982865652036</v>
      </c>
    </row>
    <row r="17" spans="1:14" x14ac:dyDescent="0.25">
      <c r="A17">
        <v>27</v>
      </c>
      <c r="B17">
        <v>27</v>
      </c>
      <c r="C17">
        <v>10</v>
      </c>
      <c r="D17">
        <v>25</v>
      </c>
      <c r="E17">
        <v>0.47435897399999999</v>
      </c>
      <c r="F17">
        <v>1.5816113E-2</v>
      </c>
      <c r="G17">
        <v>7.9378487999999997E-2</v>
      </c>
      <c r="H17">
        <f t="shared" si="0"/>
        <v>1.5060240963855422</v>
      </c>
      <c r="I17">
        <f t="shared" si="1"/>
        <v>1.4952153110047848</v>
      </c>
      <c r="J17">
        <f t="shared" si="2"/>
        <v>1.2091817932974094</v>
      </c>
      <c r="K17">
        <f t="shared" si="3"/>
        <v>1.2741330337078651</v>
      </c>
      <c r="L17">
        <f t="shared" si="4"/>
        <v>0.71198868100942669</v>
      </c>
      <c r="M17" s="5">
        <f t="shared" si="6"/>
        <v>1.3939501184884227</v>
      </c>
      <c r="N17" s="4">
        <f t="shared" si="5"/>
        <v>0.79403541537611555</v>
      </c>
    </row>
    <row r="18" spans="1:14" x14ac:dyDescent="0.25">
      <c r="A18">
        <v>68</v>
      </c>
      <c r="B18">
        <v>70</v>
      </c>
      <c r="C18">
        <v>10</v>
      </c>
      <c r="D18">
        <v>25</v>
      </c>
      <c r="E18">
        <v>0.46835442999999999</v>
      </c>
      <c r="F18">
        <v>5.1969989999999999E-3</v>
      </c>
      <c r="G18">
        <v>4.9740438999999997E-2</v>
      </c>
      <c r="H18">
        <f t="shared" si="0"/>
        <v>1.5060240963855422</v>
      </c>
      <c r="I18">
        <f t="shared" si="1"/>
        <v>1.4952153110047848</v>
      </c>
      <c r="J18">
        <f t="shared" si="2"/>
        <v>1.1938756945835414</v>
      </c>
      <c r="K18">
        <f t="shared" si="3"/>
        <v>0.7984019101123595</v>
      </c>
      <c r="L18">
        <f t="shared" si="4"/>
        <v>0.23395156971989955</v>
      </c>
      <c r="M18" s="5">
        <f t="shared" si="6"/>
        <v>1.3662447981224193</v>
      </c>
      <c r="N18" s="4">
        <f t="shared" si="5"/>
        <v>1.2720725266656427</v>
      </c>
    </row>
    <row r="19" spans="1:14" x14ac:dyDescent="0.25">
      <c r="A19">
        <v>67</v>
      </c>
      <c r="B19">
        <v>69</v>
      </c>
      <c r="C19">
        <v>10</v>
      </c>
      <c r="D19">
        <v>23.5</v>
      </c>
      <c r="E19">
        <v>0.46835442999999999</v>
      </c>
      <c r="F19">
        <v>5.1969989999999999E-3</v>
      </c>
      <c r="G19">
        <v>4.5994436E-2</v>
      </c>
      <c r="H19">
        <f t="shared" si="0"/>
        <v>1.5060240963855422</v>
      </c>
      <c r="I19">
        <f t="shared" si="1"/>
        <v>1.4055023923444978</v>
      </c>
      <c r="J19">
        <f t="shared" si="2"/>
        <v>1.1938756945835414</v>
      </c>
      <c r="K19">
        <f t="shared" si="3"/>
        <v>0.73827345104333864</v>
      </c>
      <c r="L19">
        <f t="shared" si="4"/>
        <v>0.23395156971989955</v>
      </c>
      <c r="M19" s="5">
        <f t="shared" si="6"/>
        <v>1.3342439920006286</v>
      </c>
      <c r="N19" s="4">
        <f t="shared" si="5"/>
        <v>1.2720725266656427</v>
      </c>
    </row>
    <row r="20" spans="1:14" x14ac:dyDescent="0.25">
      <c r="A20">
        <v>17</v>
      </c>
      <c r="B20">
        <v>17</v>
      </c>
      <c r="C20">
        <v>9</v>
      </c>
      <c r="D20">
        <v>25.5</v>
      </c>
      <c r="E20">
        <v>0.39153439200000001</v>
      </c>
      <c r="F20">
        <v>3.9044913000000001E-2</v>
      </c>
      <c r="G20">
        <v>2.0512415999999999E-2</v>
      </c>
      <c r="H20">
        <f t="shared" si="0"/>
        <v>1.3554216867469879</v>
      </c>
      <c r="I20">
        <f t="shared" si="1"/>
        <v>1.5251196172248804</v>
      </c>
      <c r="J20">
        <f t="shared" si="2"/>
        <v>0.99805481545748287</v>
      </c>
      <c r="K20">
        <f t="shared" si="3"/>
        <v>0.32925226324237555</v>
      </c>
      <c r="L20">
        <f t="shared" si="4"/>
        <v>1.7576718190492076</v>
      </c>
      <c r="M20" s="5">
        <f t="shared" si="6"/>
        <v>1.3313025556489166</v>
      </c>
      <c r="N20" s="4">
        <f t="shared" si="5"/>
        <v>1.428419555806832</v>
      </c>
    </row>
    <row r="21" spans="1:14" x14ac:dyDescent="0.25">
      <c r="A21">
        <v>69</v>
      </c>
      <c r="B21">
        <v>71</v>
      </c>
      <c r="C21">
        <v>10</v>
      </c>
      <c r="D21">
        <v>22</v>
      </c>
      <c r="E21">
        <v>0.45679012299999999</v>
      </c>
      <c r="F21">
        <v>5.0929809999999999E-3</v>
      </c>
      <c r="G21">
        <v>4.6556309999999997E-2</v>
      </c>
      <c r="H21">
        <f t="shared" si="0"/>
        <v>1.5060240963855422</v>
      </c>
      <c r="I21">
        <f t="shared" si="1"/>
        <v>1.3157894736842106</v>
      </c>
      <c r="J21">
        <f t="shared" si="2"/>
        <v>1.1643972821513107</v>
      </c>
      <c r="K21">
        <f t="shared" si="3"/>
        <v>0.74729229534510422</v>
      </c>
      <c r="L21">
        <f t="shared" si="4"/>
        <v>0.2292690261251972</v>
      </c>
      <c r="M21" s="5">
        <f t="shared" si="6"/>
        <v>1.2953777540607001</v>
      </c>
      <c r="N21" s="4">
        <f t="shared" si="5"/>
        <v>1.276755070260345</v>
      </c>
    </row>
    <row r="22" spans="1:14" x14ac:dyDescent="0.25">
      <c r="A22">
        <v>42</v>
      </c>
      <c r="B22">
        <v>42</v>
      </c>
      <c r="C22">
        <v>11</v>
      </c>
      <c r="D22">
        <v>19</v>
      </c>
      <c r="E22">
        <v>0.39572192499999997</v>
      </c>
      <c r="F22">
        <v>1.1685206E-2</v>
      </c>
      <c r="G22">
        <v>6.4030769000000001E-2</v>
      </c>
      <c r="H22">
        <f t="shared" si="0"/>
        <v>1.6566265060240966</v>
      </c>
      <c r="I22">
        <f t="shared" si="1"/>
        <v>1.1363636363636365</v>
      </c>
      <c r="J22">
        <f t="shared" si="2"/>
        <v>1.0087291969701473</v>
      </c>
      <c r="K22">
        <f t="shared" si="3"/>
        <v>1.0277812038523275</v>
      </c>
      <c r="L22">
        <f t="shared" si="4"/>
        <v>0.5260290190935939</v>
      </c>
      <c r="M22" s="5">
        <f t="shared" si="6"/>
        <v>1.2610478218805103</v>
      </c>
      <c r="N22" s="4">
        <f t="shared" si="5"/>
        <v>1.1305974869305027</v>
      </c>
    </row>
    <row r="23" spans="1:14" x14ac:dyDescent="0.25">
      <c r="A23">
        <v>56</v>
      </c>
      <c r="B23">
        <v>58</v>
      </c>
      <c r="C23">
        <v>11</v>
      </c>
      <c r="D23">
        <v>17</v>
      </c>
      <c r="E23">
        <v>0.39572192499999997</v>
      </c>
      <c r="F23" s="9">
        <v>2.8446695000000001E-2</v>
      </c>
      <c r="G23">
        <v>0.113481076</v>
      </c>
      <c r="H23">
        <f t="shared" si="0"/>
        <v>1.6566265060240966</v>
      </c>
      <c r="I23">
        <f t="shared" si="1"/>
        <v>1.0167464114832536</v>
      </c>
      <c r="J23">
        <f t="shared" si="2"/>
        <v>1.0087291969701473</v>
      </c>
      <c r="K23">
        <f t="shared" si="3"/>
        <v>1.821526099518459</v>
      </c>
      <c r="L23">
        <f t="shared" si="4"/>
        <v>1.2805753760185865</v>
      </c>
      <c r="M23" s="5">
        <f t="shared" si="6"/>
        <v>1.2573010964060376</v>
      </c>
      <c r="N23" s="4">
        <f t="shared" si="5"/>
        <v>0.81279690254831172</v>
      </c>
    </row>
    <row r="24" spans="1:14" x14ac:dyDescent="0.25">
      <c r="A24">
        <v>59</v>
      </c>
      <c r="B24">
        <v>61</v>
      </c>
      <c r="C24">
        <v>9</v>
      </c>
      <c r="D24">
        <v>21.5</v>
      </c>
      <c r="E24">
        <v>0.35922330099999999</v>
      </c>
      <c r="F24">
        <v>0</v>
      </c>
      <c r="G24">
        <v>0.17575748099999999</v>
      </c>
      <c r="H24">
        <f t="shared" si="0"/>
        <v>1.3554216867469879</v>
      </c>
      <c r="I24">
        <f t="shared" si="1"/>
        <v>1.285885167464115</v>
      </c>
      <c r="J24">
        <f t="shared" si="2"/>
        <v>0.91569106753611262</v>
      </c>
      <c r="K24">
        <f t="shared" si="3"/>
        <v>2.821147367576244</v>
      </c>
      <c r="L24">
        <f t="shared" si="4"/>
        <v>0</v>
      </c>
      <c r="M24" s="5">
        <f t="shared" si="6"/>
        <v>1.1815916395336765</v>
      </c>
      <c r="N24" s="4">
        <f t="shared" si="5"/>
        <v>2.821147367576244</v>
      </c>
    </row>
    <row r="25" spans="1:14" x14ac:dyDescent="0.25">
      <c r="A25">
        <v>21</v>
      </c>
      <c r="B25">
        <v>21</v>
      </c>
      <c r="C25">
        <v>7</v>
      </c>
      <c r="D25">
        <v>25.5</v>
      </c>
      <c r="E25">
        <v>0.342592593</v>
      </c>
      <c r="F25">
        <v>0</v>
      </c>
      <c r="G25">
        <v>1.3852768E-2</v>
      </c>
      <c r="H25">
        <f t="shared" si="0"/>
        <v>1.0542168674698795</v>
      </c>
      <c r="I25">
        <f t="shared" si="1"/>
        <v>1.5251196172248804</v>
      </c>
      <c r="J25">
        <f t="shared" si="2"/>
        <v>0.87329796352529743</v>
      </c>
      <c r="K25">
        <f t="shared" si="3"/>
        <v>0.22235582664526485</v>
      </c>
      <c r="L25">
        <f t="shared" si="4"/>
        <v>0</v>
      </c>
      <c r="M25" s="5">
        <f t="shared" si="6"/>
        <v>1.1233158187909431</v>
      </c>
      <c r="N25" s="4">
        <f t="shared" si="5"/>
        <v>1.5251196172248804</v>
      </c>
    </row>
    <row r="26" spans="1:14" x14ac:dyDescent="0.25">
      <c r="A26">
        <v>20</v>
      </c>
      <c r="B26">
        <v>20</v>
      </c>
      <c r="C26">
        <v>7</v>
      </c>
      <c r="D26">
        <v>25.5</v>
      </c>
      <c r="E26">
        <v>0.342592593</v>
      </c>
      <c r="F26">
        <v>0</v>
      </c>
      <c r="G26">
        <v>1.2201590999999999E-2</v>
      </c>
      <c r="H26">
        <f t="shared" si="0"/>
        <v>1.0542168674698795</v>
      </c>
      <c r="I26">
        <f t="shared" si="1"/>
        <v>1.5251196172248804</v>
      </c>
      <c r="J26">
        <f t="shared" si="2"/>
        <v>0.87329796352529743</v>
      </c>
      <c r="K26">
        <f t="shared" si="3"/>
        <v>0.19585218298555376</v>
      </c>
      <c r="L26">
        <f t="shared" si="4"/>
        <v>0</v>
      </c>
      <c r="M26" s="5">
        <f t="shared" si="6"/>
        <v>1.1230507823543459</v>
      </c>
      <c r="N26" s="4">
        <f t="shared" si="5"/>
        <v>1.5251196172248804</v>
      </c>
    </row>
    <row r="27" spans="1:14" x14ac:dyDescent="0.25">
      <c r="A27">
        <v>65</v>
      </c>
      <c r="B27">
        <v>67</v>
      </c>
      <c r="C27">
        <v>10</v>
      </c>
      <c r="D27">
        <v>16</v>
      </c>
      <c r="E27">
        <v>0.36097561</v>
      </c>
      <c r="F27" s="1">
        <v>1.5867139E-4</v>
      </c>
      <c r="G27">
        <v>0.12458963100000001</v>
      </c>
      <c r="H27">
        <f t="shared" si="0"/>
        <v>1.5060240963855422</v>
      </c>
      <c r="I27">
        <f t="shared" si="1"/>
        <v>0.95693779904306231</v>
      </c>
      <c r="J27">
        <f t="shared" si="2"/>
        <v>0.92015785377853165</v>
      </c>
      <c r="K27">
        <f t="shared" si="3"/>
        <v>1.9998335634028892</v>
      </c>
      <c r="L27">
        <f t="shared" si="4"/>
        <v>7.1428570142380958E-3</v>
      </c>
      <c r="M27" s="5">
        <f t="shared" si="6"/>
        <v>1.112360176759243</v>
      </c>
      <c r="N27" s="4">
        <f t="shared" si="5"/>
        <v>1.9926907063886512</v>
      </c>
    </row>
    <row r="28" spans="1:14" x14ac:dyDescent="0.25">
      <c r="A28">
        <v>22</v>
      </c>
      <c r="B28">
        <v>22</v>
      </c>
      <c r="C28">
        <v>7</v>
      </c>
      <c r="D28">
        <v>23.5</v>
      </c>
      <c r="E28">
        <v>0.342592593</v>
      </c>
      <c r="F28">
        <v>0</v>
      </c>
      <c r="G28">
        <v>1.3267011E-2</v>
      </c>
      <c r="H28">
        <f t="shared" si="0"/>
        <v>1.0542168674698795</v>
      </c>
      <c r="I28">
        <f t="shared" si="1"/>
        <v>1.4055023923444978</v>
      </c>
      <c r="J28">
        <f t="shared" si="2"/>
        <v>0.87329796352529743</v>
      </c>
      <c r="K28">
        <f t="shared" si="3"/>
        <v>0.21295362760834671</v>
      </c>
      <c r="L28">
        <f t="shared" si="4"/>
        <v>0</v>
      </c>
      <c r="M28" s="5">
        <f t="shared" si="6"/>
        <v>1.0813557680924397</v>
      </c>
      <c r="N28" s="4">
        <f t="shared" si="5"/>
        <v>1.4055023923444978</v>
      </c>
    </row>
    <row r="29" spans="1:14" x14ac:dyDescent="0.25">
      <c r="A29">
        <v>23</v>
      </c>
      <c r="B29">
        <v>23</v>
      </c>
      <c r="C29">
        <v>7</v>
      </c>
      <c r="D29">
        <v>23.5</v>
      </c>
      <c r="E29">
        <v>0.342592593</v>
      </c>
      <c r="F29">
        <v>0</v>
      </c>
      <c r="G29">
        <v>1.3267011E-2</v>
      </c>
      <c r="H29">
        <f t="shared" si="0"/>
        <v>1.0542168674698795</v>
      </c>
      <c r="I29">
        <f t="shared" si="1"/>
        <v>1.4055023923444978</v>
      </c>
      <c r="J29">
        <f t="shared" si="2"/>
        <v>0.87329796352529743</v>
      </c>
      <c r="K29">
        <f t="shared" si="3"/>
        <v>0.21295362760834671</v>
      </c>
      <c r="L29">
        <f t="shared" si="4"/>
        <v>0</v>
      </c>
      <c r="M29" s="5">
        <f t="shared" si="6"/>
        <v>1.0813557680924397</v>
      </c>
      <c r="N29" s="4">
        <f t="shared" si="5"/>
        <v>1.4055023923444978</v>
      </c>
    </row>
    <row r="30" spans="1:14" x14ac:dyDescent="0.25">
      <c r="A30">
        <v>18</v>
      </c>
      <c r="B30">
        <v>18</v>
      </c>
      <c r="C30">
        <v>7</v>
      </c>
      <c r="D30">
        <v>23.5</v>
      </c>
      <c r="E30">
        <v>0.342592593</v>
      </c>
      <c r="F30">
        <v>0</v>
      </c>
      <c r="G30">
        <v>1.1536566999999999E-2</v>
      </c>
      <c r="H30">
        <f t="shared" si="0"/>
        <v>1.0542168674698795</v>
      </c>
      <c r="I30">
        <f t="shared" si="1"/>
        <v>1.4055023923444978</v>
      </c>
      <c r="J30">
        <f t="shared" si="2"/>
        <v>0.87329796352529743</v>
      </c>
      <c r="K30">
        <f t="shared" si="3"/>
        <v>0.18517764044943819</v>
      </c>
      <c r="L30">
        <f t="shared" si="4"/>
        <v>0</v>
      </c>
      <c r="M30" s="5">
        <f t="shared" si="6"/>
        <v>1.0810780082208507</v>
      </c>
      <c r="N30" s="4">
        <f t="shared" si="5"/>
        <v>1.4055023923444978</v>
      </c>
    </row>
    <row r="31" spans="1:14" x14ac:dyDescent="0.25">
      <c r="A31">
        <v>19</v>
      </c>
      <c r="B31">
        <v>19</v>
      </c>
      <c r="C31">
        <v>7</v>
      </c>
      <c r="D31">
        <v>23.5</v>
      </c>
      <c r="E31">
        <v>0.342592593</v>
      </c>
      <c r="F31">
        <v>0</v>
      </c>
      <c r="G31">
        <v>1.1536566999999999E-2</v>
      </c>
      <c r="H31">
        <f t="shared" si="0"/>
        <v>1.0542168674698795</v>
      </c>
      <c r="I31">
        <f t="shared" si="1"/>
        <v>1.4055023923444978</v>
      </c>
      <c r="J31">
        <f t="shared" si="2"/>
        <v>0.87329796352529743</v>
      </c>
      <c r="K31">
        <f t="shared" si="3"/>
        <v>0.18517764044943819</v>
      </c>
      <c r="L31">
        <f t="shared" si="4"/>
        <v>0</v>
      </c>
      <c r="M31" s="5">
        <f t="shared" si="6"/>
        <v>1.0810780082208507</v>
      </c>
      <c r="N31" s="4">
        <f t="shared" si="5"/>
        <v>1.4055023923444978</v>
      </c>
    </row>
    <row r="32" spans="1:14" x14ac:dyDescent="0.25">
      <c r="A32">
        <v>70</v>
      </c>
      <c r="B32">
        <v>72</v>
      </c>
      <c r="C32">
        <v>9</v>
      </c>
      <c r="D32">
        <v>13.5</v>
      </c>
      <c r="E32">
        <v>0.46250000000000002</v>
      </c>
      <c r="F32">
        <v>4.0505050000000003E-3</v>
      </c>
      <c r="G32">
        <v>3.0148219E-2</v>
      </c>
      <c r="H32">
        <f t="shared" si="0"/>
        <v>1.3554216867469879</v>
      </c>
      <c r="I32">
        <f t="shared" si="1"/>
        <v>0.80741626794258381</v>
      </c>
      <c r="J32">
        <f t="shared" si="2"/>
        <v>1.1789522493571543</v>
      </c>
      <c r="K32">
        <f t="shared" si="3"/>
        <v>0.48392004815409312</v>
      </c>
      <c r="L32">
        <f t="shared" si="4"/>
        <v>0.18234023191235976</v>
      </c>
      <c r="M32" s="5">
        <f t="shared" si="6"/>
        <v>1.0638641562386739</v>
      </c>
      <c r="N32" s="4">
        <f t="shared" si="5"/>
        <v>1.1730814548346282</v>
      </c>
    </row>
    <row r="33" spans="1:14" x14ac:dyDescent="0.25">
      <c r="A33">
        <v>30</v>
      </c>
      <c r="B33">
        <v>30</v>
      </c>
      <c r="C33">
        <v>8</v>
      </c>
      <c r="D33">
        <v>12.5</v>
      </c>
      <c r="E33">
        <v>0.43023255799999999</v>
      </c>
      <c r="F33">
        <v>8.4845119999999996E-3</v>
      </c>
      <c r="G33">
        <v>1.9807834999999999E-2</v>
      </c>
      <c r="H33">
        <f t="shared" si="0"/>
        <v>1.2048192771084338</v>
      </c>
      <c r="I33">
        <f t="shared" si="1"/>
        <v>0.74760765550239239</v>
      </c>
      <c r="J33">
        <f t="shared" si="2"/>
        <v>1.0966997664881779</v>
      </c>
      <c r="K33">
        <f t="shared" si="3"/>
        <v>0.31794277688603528</v>
      </c>
      <c r="L33">
        <f t="shared" si="4"/>
        <v>0.38194444538229166</v>
      </c>
      <c r="M33" s="5">
        <f t="shared" si="6"/>
        <v>0.97598157361998572</v>
      </c>
      <c r="N33" s="4">
        <f t="shared" si="5"/>
        <v>0.88687650022239861</v>
      </c>
    </row>
    <row r="34" spans="1:14" x14ac:dyDescent="0.25">
      <c r="A34">
        <v>50</v>
      </c>
      <c r="B34">
        <v>50</v>
      </c>
      <c r="C34">
        <v>6</v>
      </c>
      <c r="D34">
        <v>16</v>
      </c>
      <c r="E34">
        <v>0.43786982200000002</v>
      </c>
      <c r="F34">
        <v>1.7477166999999998E-2</v>
      </c>
      <c r="G34">
        <v>6.0493725999999998E-2</v>
      </c>
      <c r="H34">
        <f t="shared" ref="H34:H65" si="7">C34/$C$77</f>
        <v>0.90361445783132532</v>
      </c>
      <c r="I34">
        <f t="shared" ref="I34:I65" si="8">D34/$D$77</f>
        <v>0.95693779904306231</v>
      </c>
      <c r="J34">
        <f t="shared" ref="J34:J65" si="9">E34/$E$77</f>
        <v>1.1161678088054416</v>
      </c>
      <c r="K34">
        <f t="shared" ref="K34:K65" si="10">G34/$G$77</f>
        <v>0.97100683788121989</v>
      </c>
      <c r="L34">
        <f t="shared" ref="L34:L65" si="11">F34/$F$77</f>
        <v>0.78676379462586532</v>
      </c>
      <c r="M34" s="5">
        <f t="shared" ref="M34:M65" si="12">0.35*H34+0.35*I34+0.25*J34+0.04*L34+0.01*K34</f>
        <v>0.97141586227124288</v>
      </c>
      <c r="N34" s="4">
        <f t="shared" ref="N34:N65" si="13">MAX(H34,I34,J34,K34,L34)-MIN(H34,I34,J34,K34,L34)</f>
        <v>0.32940401417957632</v>
      </c>
    </row>
    <row r="35" spans="1:14" x14ac:dyDescent="0.25">
      <c r="A35">
        <v>52</v>
      </c>
      <c r="B35">
        <v>52</v>
      </c>
      <c r="C35">
        <v>5</v>
      </c>
      <c r="D35">
        <v>15</v>
      </c>
      <c r="E35">
        <v>0.43529411800000001</v>
      </c>
      <c r="F35">
        <v>1.9349314999999999E-2</v>
      </c>
      <c r="G35">
        <v>6.0233889999999998E-2</v>
      </c>
      <c r="H35">
        <f t="shared" si="7"/>
        <v>0.75301204819277112</v>
      </c>
      <c r="I35">
        <f t="shared" si="8"/>
        <v>0.89712918660287089</v>
      </c>
      <c r="J35">
        <f t="shared" si="9"/>
        <v>1.109602117941705</v>
      </c>
      <c r="K35">
        <f t="shared" si="10"/>
        <v>0.96683611556982341</v>
      </c>
      <c r="L35">
        <f t="shared" si="11"/>
        <v>0.87104165639723963</v>
      </c>
      <c r="M35" s="5">
        <f t="shared" si="12"/>
        <v>0.89945998907548874</v>
      </c>
      <c r="N35" s="4">
        <f t="shared" si="13"/>
        <v>0.35659006974893392</v>
      </c>
    </row>
    <row r="36" spans="1:14" x14ac:dyDescent="0.25">
      <c r="A36">
        <v>35</v>
      </c>
      <c r="B36">
        <v>35</v>
      </c>
      <c r="C36">
        <v>6</v>
      </c>
      <c r="D36">
        <v>15</v>
      </c>
      <c r="E36">
        <v>0.40659340700000002</v>
      </c>
      <c r="F36">
        <v>0</v>
      </c>
      <c r="G36">
        <v>1.7824833000000002E-2</v>
      </c>
      <c r="H36">
        <f t="shared" si="7"/>
        <v>0.90361445783132532</v>
      </c>
      <c r="I36">
        <f t="shared" si="8"/>
        <v>0.89712918660287089</v>
      </c>
      <c r="J36">
        <f t="shared" si="9"/>
        <v>1.036441538932841</v>
      </c>
      <c r="K36">
        <f t="shared" si="10"/>
        <v>0.28611288924558592</v>
      </c>
      <c r="L36">
        <f t="shared" si="11"/>
        <v>0</v>
      </c>
      <c r="M36" s="5">
        <f t="shared" si="12"/>
        <v>0.89223178917763468</v>
      </c>
      <c r="N36" s="4">
        <f t="shared" si="13"/>
        <v>1.036441538932841</v>
      </c>
    </row>
    <row r="37" spans="1:14" x14ac:dyDescent="0.25">
      <c r="A37">
        <v>36</v>
      </c>
      <c r="B37">
        <v>36</v>
      </c>
      <c r="C37">
        <v>6</v>
      </c>
      <c r="D37">
        <v>15</v>
      </c>
      <c r="E37">
        <v>0.40659340700000002</v>
      </c>
      <c r="F37">
        <v>0</v>
      </c>
      <c r="G37">
        <v>1.7824833000000002E-2</v>
      </c>
      <c r="H37">
        <f t="shared" si="7"/>
        <v>0.90361445783132532</v>
      </c>
      <c r="I37">
        <f t="shared" si="8"/>
        <v>0.89712918660287089</v>
      </c>
      <c r="J37">
        <f t="shared" si="9"/>
        <v>1.036441538932841</v>
      </c>
      <c r="K37">
        <f t="shared" si="10"/>
        <v>0.28611288924558592</v>
      </c>
      <c r="L37">
        <f t="shared" si="11"/>
        <v>0</v>
      </c>
      <c r="M37" s="5">
        <f t="shared" si="12"/>
        <v>0.89223178917763468</v>
      </c>
      <c r="N37" s="4">
        <f t="shared" si="13"/>
        <v>1.036441538932841</v>
      </c>
    </row>
    <row r="38" spans="1:14" x14ac:dyDescent="0.25">
      <c r="A38">
        <v>37</v>
      </c>
      <c r="B38">
        <v>37</v>
      </c>
      <c r="C38">
        <v>6</v>
      </c>
      <c r="D38">
        <v>13.5</v>
      </c>
      <c r="E38">
        <v>0.40659340700000002</v>
      </c>
      <c r="F38">
        <v>0</v>
      </c>
      <c r="G38">
        <v>1.7075697000000001E-2</v>
      </c>
      <c r="H38">
        <f t="shared" si="7"/>
        <v>0.90361445783132532</v>
      </c>
      <c r="I38">
        <f t="shared" si="8"/>
        <v>0.80741626794258381</v>
      </c>
      <c r="J38">
        <f t="shared" si="9"/>
        <v>1.036441538932841</v>
      </c>
      <c r="K38">
        <f t="shared" si="10"/>
        <v>0.27408823434991975</v>
      </c>
      <c r="L38">
        <f t="shared" si="11"/>
        <v>0</v>
      </c>
      <c r="M38" s="5">
        <f t="shared" si="12"/>
        <v>0.86071202109757761</v>
      </c>
      <c r="N38" s="4">
        <f t="shared" si="13"/>
        <v>1.036441538932841</v>
      </c>
    </row>
    <row r="39" spans="1:14" x14ac:dyDescent="0.25">
      <c r="A39">
        <v>38</v>
      </c>
      <c r="B39">
        <v>38</v>
      </c>
      <c r="C39">
        <v>6</v>
      </c>
      <c r="D39">
        <v>13.5</v>
      </c>
      <c r="E39">
        <v>0.40659340700000002</v>
      </c>
      <c r="F39">
        <v>0</v>
      </c>
      <c r="G39">
        <v>1.7075697000000001E-2</v>
      </c>
      <c r="H39">
        <f t="shared" si="7"/>
        <v>0.90361445783132532</v>
      </c>
      <c r="I39">
        <f t="shared" si="8"/>
        <v>0.80741626794258381</v>
      </c>
      <c r="J39">
        <f t="shared" si="9"/>
        <v>1.036441538932841</v>
      </c>
      <c r="K39">
        <f t="shared" si="10"/>
        <v>0.27408823434991975</v>
      </c>
      <c r="L39">
        <f t="shared" si="11"/>
        <v>0</v>
      </c>
      <c r="M39" s="5">
        <f t="shared" si="12"/>
        <v>0.86071202109757761</v>
      </c>
      <c r="N39" s="4">
        <f t="shared" si="13"/>
        <v>1.036441538932841</v>
      </c>
    </row>
    <row r="40" spans="1:14" x14ac:dyDescent="0.25">
      <c r="A40">
        <v>39</v>
      </c>
      <c r="B40">
        <v>39</v>
      </c>
      <c r="C40">
        <v>6</v>
      </c>
      <c r="D40">
        <v>13.5</v>
      </c>
      <c r="E40">
        <v>0.40659340700000002</v>
      </c>
      <c r="F40">
        <v>0</v>
      </c>
      <c r="G40">
        <v>1.7075697000000001E-2</v>
      </c>
      <c r="H40">
        <f t="shared" si="7"/>
        <v>0.90361445783132532</v>
      </c>
      <c r="I40">
        <f t="shared" si="8"/>
        <v>0.80741626794258381</v>
      </c>
      <c r="J40">
        <f t="shared" si="9"/>
        <v>1.036441538932841</v>
      </c>
      <c r="K40">
        <f t="shared" si="10"/>
        <v>0.27408823434991975</v>
      </c>
      <c r="L40">
        <f t="shared" si="11"/>
        <v>0</v>
      </c>
      <c r="M40" s="5">
        <f t="shared" si="12"/>
        <v>0.86071202109757761</v>
      </c>
      <c r="N40" s="4">
        <f t="shared" si="13"/>
        <v>1.036441538932841</v>
      </c>
    </row>
    <row r="41" spans="1:14" x14ac:dyDescent="0.25">
      <c r="A41">
        <v>74</v>
      </c>
      <c r="B41">
        <v>76</v>
      </c>
      <c r="C41">
        <v>7</v>
      </c>
      <c r="D41">
        <v>11.5</v>
      </c>
      <c r="E41">
        <v>0.38341968900000001</v>
      </c>
      <c r="F41" s="1">
        <v>4.6279155999999998E-4</v>
      </c>
      <c r="G41">
        <v>2.4808255000000001E-2</v>
      </c>
      <c r="H41">
        <f t="shared" si="7"/>
        <v>1.0542168674698795</v>
      </c>
      <c r="I41">
        <f t="shared" si="8"/>
        <v>0.68779904306220097</v>
      </c>
      <c r="J41">
        <f t="shared" si="9"/>
        <v>0.97736974009593636</v>
      </c>
      <c r="K41">
        <f t="shared" si="10"/>
        <v>0.3982063402889246</v>
      </c>
      <c r="L41">
        <f t="shared" si="11"/>
        <v>2.0833333220791665E-2</v>
      </c>
      <c r="M41" s="5">
        <f t="shared" si="12"/>
        <v>0.8588634004419331</v>
      </c>
      <c r="N41" s="4">
        <f t="shared" si="13"/>
        <v>1.0333835342490878</v>
      </c>
    </row>
    <row r="42" spans="1:14" x14ac:dyDescent="0.25">
      <c r="A42">
        <v>75</v>
      </c>
      <c r="B42">
        <v>77</v>
      </c>
      <c r="C42">
        <v>7</v>
      </c>
      <c r="D42">
        <v>7</v>
      </c>
      <c r="E42">
        <v>0.35576923100000002</v>
      </c>
      <c r="F42">
        <v>0</v>
      </c>
      <c r="G42">
        <v>5.3852791999999997E-2</v>
      </c>
      <c r="H42">
        <f t="shared" si="7"/>
        <v>1.0542168674698795</v>
      </c>
      <c r="I42">
        <f t="shared" si="8"/>
        <v>0.41866028708133973</v>
      </c>
      <c r="J42">
        <f t="shared" si="9"/>
        <v>0.90688634624760012</v>
      </c>
      <c r="K42">
        <f t="shared" si="10"/>
        <v>0.86441078651685388</v>
      </c>
      <c r="L42">
        <f t="shared" si="11"/>
        <v>0</v>
      </c>
      <c r="M42" s="5">
        <f t="shared" si="12"/>
        <v>0.75087269851999527</v>
      </c>
      <c r="N42" s="4">
        <f t="shared" si="13"/>
        <v>1.0542168674698795</v>
      </c>
    </row>
    <row r="43" spans="1:14" x14ac:dyDescent="0.25">
      <c r="A43">
        <v>29</v>
      </c>
      <c r="B43">
        <v>29</v>
      </c>
      <c r="C43">
        <v>4</v>
      </c>
      <c r="D43">
        <v>10.5</v>
      </c>
      <c r="E43">
        <v>0.40437158499999998</v>
      </c>
      <c r="F43">
        <v>2.7212144000000001E-2</v>
      </c>
      <c r="G43">
        <v>2.4666170000000001E-2</v>
      </c>
      <c r="H43">
        <f t="shared" si="7"/>
        <v>0.60240963855421692</v>
      </c>
      <c r="I43">
        <f t="shared" si="8"/>
        <v>0.62799043062200965</v>
      </c>
      <c r="J43">
        <f t="shared" si="9"/>
        <v>1.0307779237013355</v>
      </c>
      <c r="K43">
        <f t="shared" si="10"/>
        <v>0.39592568218298557</v>
      </c>
      <c r="L43">
        <f t="shared" si="11"/>
        <v>1.2250000056270833</v>
      </c>
      <c r="M43" s="5">
        <f t="shared" si="12"/>
        <v>0.74129376218392629</v>
      </c>
      <c r="N43" s="4">
        <f t="shared" si="13"/>
        <v>0.82907432344409782</v>
      </c>
    </row>
    <row r="44" spans="1:14" x14ac:dyDescent="0.25">
      <c r="A44">
        <v>32</v>
      </c>
      <c r="B44">
        <v>32</v>
      </c>
      <c r="C44">
        <v>4</v>
      </c>
      <c r="D44">
        <v>8.5</v>
      </c>
      <c r="E44">
        <v>0.42045454500000001</v>
      </c>
      <c r="F44">
        <v>8.8084070000000007E-3</v>
      </c>
      <c r="G44">
        <v>1.8283536999999999E-2</v>
      </c>
      <c r="H44">
        <f t="shared" si="7"/>
        <v>0.60240963855421692</v>
      </c>
      <c r="I44">
        <f t="shared" si="8"/>
        <v>0.50837320574162681</v>
      </c>
      <c r="J44">
        <f t="shared" si="9"/>
        <v>1.071774770984192</v>
      </c>
      <c r="K44">
        <f t="shared" si="10"/>
        <v>0.29347571428571428</v>
      </c>
      <c r="L44">
        <f t="shared" si="11"/>
        <v>0.39652511851200112</v>
      </c>
      <c r="M44" s="5">
        <f t="shared" si="12"/>
        <v>0.67551345013293052</v>
      </c>
      <c r="N44" s="4">
        <f t="shared" si="13"/>
        <v>0.77829905669847776</v>
      </c>
    </row>
    <row r="45" spans="1:14" x14ac:dyDescent="0.25">
      <c r="A45">
        <v>3</v>
      </c>
      <c r="B45">
        <v>3</v>
      </c>
      <c r="C45">
        <v>3</v>
      </c>
      <c r="D45">
        <v>11.5</v>
      </c>
      <c r="E45">
        <v>0.41573033700000001</v>
      </c>
      <c r="F45">
        <v>0</v>
      </c>
      <c r="G45">
        <v>1.7016287000000001E-2</v>
      </c>
      <c r="H45">
        <f t="shared" si="7"/>
        <v>0.45180722891566266</v>
      </c>
      <c r="I45">
        <f t="shared" si="8"/>
        <v>0.68779904306220097</v>
      </c>
      <c r="J45">
        <f t="shared" si="9"/>
        <v>1.0597323587722332</v>
      </c>
      <c r="K45">
        <f t="shared" si="10"/>
        <v>0.27313462279293743</v>
      </c>
      <c r="L45">
        <f t="shared" si="11"/>
        <v>0</v>
      </c>
      <c r="M45" s="5">
        <f t="shared" si="12"/>
        <v>0.66652663111323995</v>
      </c>
      <c r="N45" s="4">
        <f t="shared" si="13"/>
        <v>1.0597323587722332</v>
      </c>
    </row>
    <row r="46" spans="1:14" x14ac:dyDescent="0.25">
      <c r="A46">
        <v>4</v>
      </c>
      <c r="B46">
        <v>4</v>
      </c>
      <c r="C46">
        <v>3</v>
      </c>
      <c r="D46">
        <v>11.5</v>
      </c>
      <c r="E46">
        <v>0.41573033700000001</v>
      </c>
      <c r="F46">
        <v>0</v>
      </c>
      <c r="G46">
        <v>1.7016287000000001E-2</v>
      </c>
      <c r="H46">
        <f t="shared" si="7"/>
        <v>0.45180722891566266</v>
      </c>
      <c r="I46">
        <f t="shared" si="8"/>
        <v>0.68779904306220097</v>
      </c>
      <c r="J46">
        <f t="shared" si="9"/>
        <v>1.0597323587722332</v>
      </c>
      <c r="K46">
        <f t="shared" si="10"/>
        <v>0.27313462279293743</v>
      </c>
      <c r="L46">
        <f t="shared" si="11"/>
        <v>0</v>
      </c>
      <c r="M46" s="5">
        <f t="shared" si="12"/>
        <v>0.66652663111323995</v>
      </c>
      <c r="N46" s="4">
        <f t="shared" si="13"/>
        <v>1.0597323587722332</v>
      </c>
    </row>
    <row r="47" spans="1:14" x14ac:dyDescent="0.25">
      <c r="A47">
        <v>43</v>
      </c>
      <c r="B47">
        <v>43</v>
      </c>
      <c r="C47">
        <v>3</v>
      </c>
      <c r="D47">
        <v>6</v>
      </c>
      <c r="E47">
        <v>0.35406698599999997</v>
      </c>
      <c r="F47">
        <v>0</v>
      </c>
      <c r="G47">
        <v>1.2413169E-2</v>
      </c>
      <c r="H47">
        <f t="shared" si="7"/>
        <v>0.45180722891566266</v>
      </c>
      <c r="I47">
        <f t="shared" si="8"/>
        <v>0.35885167464114837</v>
      </c>
      <c r="J47">
        <f t="shared" si="9"/>
        <v>0.90254717744390922</v>
      </c>
      <c r="K47">
        <f t="shared" si="10"/>
        <v>0.19924829855537721</v>
      </c>
      <c r="L47">
        <f t="shared" si="11"/>
        <v>0</v>
      </c>
      <c r="M47" s="5">
        <f t="shared" si="12"/>
        <v>0.51135989359141487</v>
      </c>
      <c r="N47" s="4">
        <f t="shared" si="13"/>
        <v>0.90254717744390922</v>
      </c>
    </row>
    <row r="48" spans="1:14" x14ac:dyDescent="0.25">
      <c r="A48">
        <v>44</v>
      </c>
      <c r="B48">
        <v>44</v>
      </c>
      <c r="C48">
        <v>3</v>
      </c>
      <c r="D48">
        <v>4.5</v>
      </c>
      <c r="E48">
        <v>0.40217391299999999</v>
      </c>
      <c r="F48">
        <v>0</v>
      </c>
      <c r="G48">
        <v>1.6782658999999998E-2</v>
      </c>
      <c r="H48">
        <f t="shared" si="7"/>
        <v>0.45180722891566266</v>
      </c>
      <c r="I48">
        <f t="shared" si="8"/>
        <v>0.26913875598086129</v>
      </c>
      <c r="J48">
        <f t="shared" si="9"/>
        <v>1.0251758688953914</v>
      </c>
      <c r="K48">
        <f t="shared" si="10"/>
        <v>0.26938457463884424</v>
      </c>
      <c r="L48">
        <f t="shared" si="11"/>
        <v>0</v>
      </c>
      <c r="M48" s="5">
        <f t="shared" si="12"/>
        <v>0.51131890768401955</v>
      </c>
      <c r="N48" s="4">
        <f t="shared" si="13"/>
        <v>1.0251758688953914</v>
      </c>
    </row>
    <row r="49" spans="1:14" x14ac:dyDescent="0.25">
      <c r="A49">
        <v>71</v>
      </c>
      <c r="B49">
        <v>73</v>
      </c>
      <c r="C49">
        <v>3</v>
      </c>
      <c r="D49">
        <v>4.5</v>
      </c>
      <c r="E49">
        <v>0.40217391299999999</v>
      </c>
      <c r="F49">
        <v>0</v>
      </c>
      <c r="G49">
        <v>1.2878608999999999E-2</v>
      </c>
      <c r="H49">
        <f t="shared" si="7"/>
        <v>0.45180722891566266</v>
      </c>
      <c r="I49">
        <f t="shared" si="8"/>
        <v>0.26913875598086129</v>
      </c>
      <c r="J49">
        <f t="shared" si="9"/>
        <v>1.0251758688953914</v>
      </c>
      <c r="K49">
        <f t="shared" si="10"/>
        <v>0.20671924558587479</v>
      </c>
      <c r="L49">
        <f t="shared" si="11"/>
        <v>0</v>
      </c>
      <c r="M49" s="5">
        <f t="shared" si="12"/>
        <v>0.51069225439348986</v>
      </c>
      <c r="N49" s="4">
        <f t="shared" si="13"/>
        <v>1.0251758688953914</v>
      </c>
    </row>
    <row r="50" spans="1:14" x14ac:dyDescent="0.25">
      <c r="A50">
        <v>40</v>
      </c>
      <c r="B50">
        <v>40</v>
      </c>
      <c r="C50">
        <v>3</v>
      </c>
      <c r="D50">
        <v>3</v>
      </c>
      <c r="E50">
        <v>0.37185929600000001</v>
      </c>
      <c r="F50">
        <v>7.3074790000000004E-3</v>
      </c>
      <c r="G50">
        <v>1.0600712999999999E-2</v>
      </c>
      <c r="H50">
        <f t="shared" si="7"/>
        <v>0.45180722891566266</v>
      </c>
      <c r="I50">
        <f t="shared" si="8"/>
        <v>0.17942583732057418</v>
      </c>
      <c r="J50">
        <f t="shared" si="9"/>
        <v>0.94790130478609269</v>
      </c>
      <c r="K50">
        <f t="shared" si="10"/>
        <v>0.17015590690208668</v>
      </c>
      <c r="L50">
        <f t="shared" si="11"/>
        <v>0.32895834360276033</v>
      </c>
      <c r="M50" s="5">
        <f t="shared" si="12"/>
        <v>0.4727667921923373</v>
      </c>
      <c r="N50" s="4">
        <f t="shared" si="13"/>
        <v>0.77774539788400598</v>
      </c>
    </row>
    <row r="51" spans="1:14" x14ac:dyDescent="0.25">
      <c r="A51">
        <v>48</v>
      </c>
      <c r="B51">
        <v>48</v>
      </c>
      <c r="C51">
        <v>2</v>
      </c>
      <c r="D51">
        <v>3.5</v>
      </c>
      <c r="E51">
        <v>0.34579439299999998</v>
      </c>
      <c r="F51">
        <v>2.7027026999999999E-2</v>
      </c>
      <c r="G51">
        <v>2.0074241E-2</v>
      </c>
      <c r="H51">
        <f t="shared" si="7"/>
        <v>0.30120481927710846</v>
      </c>
      <c r="I51">
        <f t="shared" si="8"/>
        <v>0.20933014354066987</v>
      </c>
      <c r="J51">
        <f t="shared" si="9"/>
        <v>0.88145962690257684</v>
      </c>
      <c r="K51">
        <f t="shared" si="10"/>
        <v>0.32221895666131622</v>
      </c>
      <c r="L51">
        <f t="shared" si="11"/>
        <v>1.2166666554125001</v>
      </c>
      <c r="M51" s="5">
        <f t="shared" si="12"/>
        <v>0.45094099949497979</v>
      </c>
      <c r="N51" s="4">
        <f t="shared" si="13"/>
        <v>1.0073365118718303</v>
      </c>
    </row>
    <row r="52" spans="1:14" x14ac:dyDescent="0.25">
      <c r="A52">
        <v>13</v>
      </c>
      <c r="B52">
        <v>13</v>
      </c>
      <c r="C52">
        <v>2</v>
      </c>
      <c r="D52">
        <v>3.5</v>
      </c>
      <c r="E52">
        <v>0.41573033700000001</v>
      </c>
      <c r="F52">
        <v>0</v>
      </c>
      <c r="G52">
        <v>8.199787E-3</v>
      </c>
      <c r="H52">
        <f t="shared" si="7"/>
        <v>0.30120481927710846</v>
      </c>
      <c r="I52">
        <f t="shared" si="8"/>
        <v>0.20933014354066987</v>
      </c>
      <c r="J52">
        <f t="shared" si="9"/>
        <v>1.0597323587722332</v>
      </c>
      <c r="K52">
        <f t="shared" si="10"/>
        <v>0.13161776886035312</v>
      </c>
      <c r="L52">
        <f t="shared" si="11"/>
        <v>0</v>
      </c>
      <c r="M52" s="5">
        <f t="shared" si="12"/>
        <v>0.44493650436788423</v>
      </c>
      <c r="N52" s="4">
        <f t="shared" si="13"/>
        <v>1.0597323587722332</v>
      </c>
    </row>
    <row r="53" spans="1:14" x14ac:dyDescent="0.25">
      <c r="A53">
        <v>45</v>
      </c>
      <c r="B53">
        <v>45</v>
      </c>
      <c r="C53">
        <v>2</v>
      </c>
      <c r="D53">
        <v>3.5</v>
      </c>
      <c r="E53">
        <v>0.4</v>
      </c>
      <c r="F53">
        <v>0</v>
      </c>
      <c r="G53">
        <v>6.3981419999999999E-3</v>
      </c>
      <c r="H53">
        <f t="shared" si="7"/>
        <v>0.30120481927710846</v>
      </c>
      <c r="I53">
        <f t="shared" si="8"/>
        <v>0.20933014354066987</v>
      </c>
      <c r="J53">
        <f t="shared" si="9"/>
        <v>1.0196343778224037</v>
      </c>
      <c r="K53">
        <f t="shared" si="10"/>
        <v>0.10269890850722312</v>
      </c>
      <c r="L53">
        <f t="shared" si="11"/>
        <v>0</v>
      </c>
      <c r="M53" s="5">
        <f t="shared" si="12"/>
        <v>0.43462282052689555</v>
      </c>
      <c r="N53" s="4">
        <f t="shared" si="13"/>
        <v>1.0196343778224037</v>
      </c>
    </row>
    <row r="54" spans="1:14" x14ac:dyDescent="0.25">
      <c r="A54">
        <v>34</v>
      </c>
      <c r="B54">
        <v>34</v>
      </c>
      <c r="C54">
        <v>2</v>
      </c>
      <c r="D54">
        <v>3.5</v>
      </c>
      <c r="E54">
        <v>0.39784946199999999</v>
      </c>
      <c r="F54">
        <v>0</v>
      </c>
      <c r="G54">
        <v>1.4646612999999999E-2</v>
      </c>
      <c r="H54">
        <f t="shared" si="7"/>
        <v>0.30120481927710846</v>
      </c>
      <c r="I54">
        <f t="shared" si="8"/>
        <v>0.20933014354066987</v>
      </c>
      <c r="J54">
        <f t="shared" si="9"/>
        <v>1.0141524716333701</v>
      </c>
      <c r="K54">
        <f t="shared" si="10"/>
        <v>0.23509812199036917</v>
      </c>
      <c r="L54">
        <f t="shared" si="11"/>
        <v>0</v>
      </c>
      <c r="M54" s="5">
        <f t="shared" si="12"/>
        <v>0.43457633611446861</v>
      </c>
      <c r="N54" s="4">
        <f t="shared" si="13"/>
        <v>1.0141524716333701</v>
      </c>
    </row>
    <row r="55" spans="1:14" x14ac:dyDescent="0.25">
      <c r="A55">
        <v>72</v>
      </c>
      <c r="B55">
        <v>74</v>
      </c>
      <c r="C55">
        <v>2</v>
      </c>
      <c r="D55">
        <v>5</v>
      </c>
      <c r="E55">
        <v>0.34418604699999999</v>
      </c>
      <c r="F55">
        <v>0</v>
      </c>
      <c r="G55">
        <v>2.1506535E-2</v>
      </c>
      <c r="H55">
        <f t="shared" si="7"/>
        <v>0.30120481927710846</v>
      </c>
      <c r="I55">
        <f t="shared" si="8"/>
        <v>0.29904306220095694</v>
      </c>
      <c r="J55">
        <f t="shared" si="9"/>
        <v>0.87735981471999402</v>
      </c>
      <c r="K55">
        <f t="shared" si="10"/>
        <v>0.34520922953451044</v>
      </c>
      <c r="L55">
        <f t="shared" si="11"/>
        <v>0</v>
      </c>
      <c r="M55" s="5">
        <f t="shared" si="12"/>
        <v>0.43287880449266652</v>
      </c>
      <c r="N55" s="4">
        <f t="shared" si="13"/>
        <v>0.87735981471999402</v>
      </c>
    </row>
    <row r="56" spans="1:14" x14ac:dyDescent="0.25">
      <c r="A56">
        <v>73</v>
      </c>
      <c r="B56">
        <v>75</v>
      </c>
      <c r="C56">
        <v>2</v>
      </c>
      <c r="D56">
        <v>5</v>
      </c>
      <c r="E56">
        <v>0.34418604699999999</v>
      </c>
      <c r="F56">
        <v>0</v>
      </c>
      <c r="G56">
        <v>2.1506535E-2</v>
      </c>
      <c r="H56">
        <f t="shared" si="7"/>
        <v>0.30120481927710846</v>
      </c>
      <c r="I56">
        <f t="shared" si="8"/>
        <v>0.29904306220095694</v>
      </c>
      <c r="J56">
        <f t="shared" si="9"/>
        <v>0.87735981471999402</v>
      </c>
      <c r="K56">
        <f t="shared" si="10"/>
        <v>0.34520922953451044</v>
      </c>
      <c r="L56">
        <f t="shared" si="11"/>
        <v>0</v>
      </c>
      <c r="M56" s="5">
        <f t="shared" si="12"/>
        <v>0.43287880449266652</v>
      </c>
      <c r="N56" s="4">
        <f t="shared" si="13"/>
        <v>0.87735981471999402</v>
      </c>
    </row>
    <row r="57" spans="1:14" x14ac:dyDescent="0.25">
      <c r="A57">
        <v>31</v>
      </c>
      <c r="B57">
        <v>31</v>
      </c>
      <c r="C57">
        <v>2</v>
      </c>
      <c r="D57">
        <v>3.5</v>
      </c>
      <c r="E57">
        <v>0.32034632000000002</v>
      </c>
      <c r="F57">
        <v>0</v>
      </c>
      <c r="G57">
        <v>2.6144269999999999E-3</v>
      </c>
      <c r="H57">
        <f t="shared" si="7"/>
        <v>0.30120481927710846</v>
      </c>
      <c r="I57">
        <f t="shared" si="8"/>
        <v>0.20933014354066987</v>
      </c>
      <c r="J57">
        <f t="shared" si="9"/>
        <v>0.81659030170224167</v>
      </c>
      <c r="K57">
        <f t="shared" si="10"/>
        <v>4.1965120385232743E-2</v>
      </c>
      <c r="L57">
        <f t="shared" si="11"/>
        <v>0</v>
      </c>
      <c r="M57" s="5">
        <f t="shared" si="12"/>
        <v>0.3832544636156352</v>
      </c>
      <c r="N57" s="4">
        <f t="shared" si="13"/>
        <v>0.81659030170224167</v>
      </c>
    </row>
    <row r="58" spans="1:14" x14ac:dyDescent="0.25">
      <c r="A58">
        <v>55</v>
      </c>
      <c r="B58">
        <v>57</v>
      </c>
      <c r="C58">
        <v>2</v>
      </c>
      <c r="D58">
        <v>2</v>
      </c>
      <c r="E58">
        <v>0.35071089999999999</v>
      </c>
      <c r="F58">
        <v>0</v>
      </c>
      <c r="G58">
        <v>9.5545809999999995E-3</v>
      </c>
      <c r="H58">
        <f t="shared" si="7"/>
        <v>0.30120481927710846</v>
      </c>
      <c r="I58">
        <f t="shared" si="8"/>
        <v>0.11961722488038279</v>
      </c>
      <c r="J58">
        <f t="shared" si="9"/>
        <v>0.89399222579258808</v>
      </c>
      <c r="K58">
        <f t="shared" si="10"/>
        <v>0.15336406099518457</v>
      </c>
      <c r="L58">
        <f t="shared" si="11"/>
        <v>0</v>
      </c>
      <c r="M58" s="5">
        <f t="shared" si="12"/>
        <v>0.37231941251322082</v>
      </c>
      <c r="N58" s="4">
        <f t="shared" si="13"/>
        <v>0.89399222579258808</v>
      </c>
    </row>
    <row r="59" spans="1:14" x14ac:dyDescent="0.25">
      <c r="A59">
        <v>51</v>
      </c>
      <c r="B59">
        <v>51</v>
      </c>
      <c r="C59">
        <v>2</v>
      </c>
      <c r="D59">
        <v>2</v>
      </c>
      <c r="E59">
        <v>0.33333333300000001</v>
      </c>
      <c r="F59" s="1">
        <v>2.2919201000000001E-4</v>
      </c>
      <c r="G59">
        <v>3.1766670000000002E-3</v>
      </c>
      <c r="H59">
        <f t="shared" si="7"/>
        <v>0.30120481927710846</v>
      </c>
      <c r="I59">
        <f t="shared" si="8"/>
        <v>0.11961722488038279</v>
      </c>
      <c r="J59">
        <f t="shared" si="9"/>
        <v>0.8496953140023078</v>
      </c>
      <c r="K59">
        <f t="shared" si="10"/>
        <v>5.0989839486356339E-2</v>
      </c>
      <c r="L59">
        <f t="shared" si="11"/>
        <v>1.0317460231714287E-2</v>
      </c>
      <c r="M59" s="5">
        <f t="shared" si="12"/>
        <v>0.36063414075983097</v>
      </c>
      <c r="N59" s="4">
        <f t="shared" si="13"/>
        <v>0.83937785377059349</v>
      </c>
    </row>
    <row r="60" spans="1:14" x14ac:dyDescent="0.25">
      <c r="A60">
        <v>53</v>
      </c>
      <c r="B60">
        <v>53</v>
      </c>
      <c r="C60">
        <v>2</v>
      </c>
      <c r="D60">
        <v>2</v>
      </c>
      <c r="E60">
        <v>0.312236287</v>
      </c>
      <c r="F60" s="1">
        <v>1.8511662E-4</v>
      </c>
      <c r="G60">
        <v>1.9061320000000001E-3</v>
      </c>
      <c r="H60">
        <f t="shared" si="7"/>
        <v>0.30120481927710846</v>
      </c>
      <c r="I60">
        <f t="shared" si="8"/>
        <v>0.11961722488038279</v>
      </c>
      <c r="J60">
        <f t="shared" si="9"/>
        <v>0.79591713057205615</v>
      </c>
      <c r="K60">
        <f t="shared" si="10"/>
        <v>3.0596019261637238E-2</v>
      </c>
      <c r="L60">
        <f t="shared" si="11"/>
        <v>8.333333108250001E-3</v>
      </c>
      <c r="M60" s="5">
        <f t="shared" si="12"/>
        <v>0.34690629161508235</v>
      </c>
      <c r="N60" s="4">
        <f t="shared" si="13"/>
        <v>0.78758379746380613</v>
      </c>
    </row>
    <row r="61" spans="1:14" x14ac:dyDescent="0.25">
      <c r="A61">
        <v>11</v>
      </c>
      <c r="B61">
        <v>11</v>
      </c>
      <c r="C61">
        <v>1</v>
      </c>
      <c r="D61">
        <v>1</v>
      </c>
      <c r="E61">
        <v>0.39572192499999997</v>
      </c>
      <c r="F61">
        <v>0</v>
      </c>
      <c r="G61">
        <v>4.7387469999999998E-3</v>
      </c>
      <c r="H61">
        <f t="shared" si="7"/>
        <v>0.15060240963855423</v>
      </c>
      <c r="I61">
        <f t="shared" si="8"/>
        <v>5.9808612440191394E-2</v>
      </c>
      <c r="J61">
        <f t="shared" si="9"/>
        <v>1.0087291969701473</v>
      </c>
      <c r="K61">
        <f t="shared" si="10"/>
        <v>7.606335473515248E-2</v>
      </c>
      <c r="L61">
        <f t="shared" si="11"/>
        <v>0</v>
      </c>
      <c r="M61" s="5">
        <f t="shared" si="12"/>
        <v>0.32658679051744927</v>
      </c>
      <c r="N61" s="4">
        <f t="shared" si="13"/>
        <v>1.0087291969701473</v>
      </c>
    </row>
    <row r="62" spans="1:14" x14ac:dyDescent="0.25">
      <c r="A62">
        <v>14</v>
      </c>
      <c r="B62">
        <v>14</v>
      </c>
      <c r="C62">
        <v>1</v>
      </c>
      <c r="D62">
        <v>1</v>
      </c>
      <c r="E62">
        <v>0.39572192499999997</v>
      </c>
      <c r="F62">
        <v>0</v>
      </c>
      <c r="G62">
        <v>4.7387469999999998E-3</v>
      </c>
      <c r="H62">
        <f t="shared" si="7"/>
        <v>0.15060240963855423</v>
      </c>
      <c r="I62">
        <f t="shared" si="8"/>
        <v>5.9808612440191394E-2</v>
      </c>
      <c r="J62">
        <f t="shared" si="9"/>
        <v>1.0087291969701473</v>
      </c>
      <c r="K62">
        <f t="shared" si="10"/>
        <v>7.606335473515248E-2</v>
      </c>
      <c r="L62">
        <f t="shared" si="11"/>
        <v>0</v>
      </c>
      <c r="M62" s="5">
        <f t="shared" si="12"/>
        <v>0.32658679051744927</v>
      </c>
      <c r="N62" s="4">
        <f t="shared" si="13"/>
        <v>1.0087291969701473</v>
      </c>
    </row>
    <row r="63" spans="1:14" x14ac:dyDescent="0.25">
      <c r="A63">
        <v>15</v>
      </c>
      <c r="B63">
        <v>15</v>
      </c>
      <c r="C63">
        <v>1</v>
      </c>
      <c r="D63">
        <v>1</v>
      </c>
      <c r="E63">
        <v>0.39572192499999997</v>
      </c>
      <c r="F63">
        <v>0</v>
      </c>
      <c r="G63">
        <v>4.7387469999999998E-3</v>
      </c>
      <c r="H63">
        <f t="shared" si="7"/>
        <v>0.15060240963855423</v>
      </c>
      <c r="I63">
        <f t="shared" si="8"/>
        <v>5.9808612440191394E-2</v>
      </c>
      <c r="J63">
        <f t="shared" si="9"/>
        <v>1.0087291969701473</v>
      </c>
      <c r="K63">
        <f t="shared" si="10"/>
        <v>7.606335473515248E-2</v>
      </c>
      <c r="L63">
        <f t="shared" si="11"/>
        <v>0</v>
      </c>
      <c r="M63" s="5">
        <f t="shared" si="12"/>
        <v>0.32658679051744927</v>
      </c>
      <c r="N63" s="4">
        <f t="shared" si="13"/>
        <v>1.0087291969701473</v>
      </c>
    </row>
    <row r="64" spans="1:14" x14ac:dyDescent="0.25">
      <c r="A64">
        <v>16</v>
      </c>
      <c r="B64">
        <v>16</v>
      </c>
      <c r="C64">
        <v>1</v>
      </c>
      <c r="D64">
        <v>1</v>
      </c>
      <c r="E64">
        <v>0.39572192499999997</v>
      </c>
      <c r="F64">
        <v>0</v>
      </c>
      <c r="G64">
        <v>4.7387469999999998E-3</v>
      </c>
      <c r="H64">
        <f t="shared" si="7"/>
        <v>0.15060240963855423</v>
      </c>
      <c r="I64">
        <f t="shared" si="8"/>
        <v>5.9808612440191394E-2</v>
      </c>
      <c r="J64">
        <f t="shared" si="9"/>
        <v>1.0087291969701473</v>
      </c>
      <c r="K64">
        <f t="shared" si="10"/>
        <v>7.606335473515248E-2</v>
      </c>
      <c r="L64">
        <f t="shared" si="11"/>
        <v>0</v>
      </c>
      <c r="M64" s="5">
        <f t="shared" si="12"/>
        <v>0.32658679051744927</v>
      </c>
      <c r="N64" s="4">
        <f t="shared" si="13"/>
        <v>1.0087291969701473</v>
      </c>
    </row>
    <row r="65" spans="1:14" x14ac:dyDescent="0.25">
      <c r="A65">
        <v>33</v>
      </c>
      <c r="B65">
        <v>33</v>
      </c>
      <c r="C65">
        <v>1</v>
      </c>
      <c r="D65">
        <v>1</v>
      </c>
      <c r="E65">
        <v>0.39572192499999997</v>
      </c>
      <c r="F65">
        <v>0</v>
      </c>
      <c r="G65">
        <v>4.7387469999999998E-3</v>
      </c>
      <c r="H65">
        <f t="shared" si="7"/>
        <v>0.15060240963855423</v>
      </c>
      <c r="I65">
        <f t="shared" si="8"/>
        <v>5.9808612440191394E-2</v>
      </c>
      <c r="J65">
        <f t="shared" si="9"/>
        <v>1.0087291969701473</v>
      </c>
      <c r="K65">
        <f t="shared" si="10"/>
        <v>7.606335473515248E-2</v>
      </c>
      <c r="L65">
        <f t="shared" si="11"/>
        <v>0</v>
      </c>
      <c r="M65" s="5">
        <f t="shared" si="12"/>
        <v>0.32658679051744927</v>
      </c>
      <c r="N65" s="4">
        <f t="shared" si="13"/>
        <v>1.0087291969701473</v>
      </c>
    </row>
    <row r="66" spans="1:14" x14ac:dyDescent="0.25">
      <c r="A66">
        <v>9</v>
      </c>
      <c r="B66">
        <v>9</v>
      </c>
      <c r="C66">
        <v>1</v>
      </c>
      <c r="D66">
        <v>2.5</v>
      </c>
      <c r="E66">
        <v>0.30327868899999999</v>
      </c>
      <c r="F66">
        <v>0</v>
      </c>
      <c r="G66">
        <v>1.7271439999999999E-3</v>
      </c>
      <c r="H66">
        <f t="shared" ref="H66:H76" si="14">C66/$C$77</f>
        <v>0.15060240963855423</v>
      </c>
      <c r="I66">
        <f t="shared" ref="I66:I76" si="15">D66/$D$77</f>
        <v>0.14952153110047847</v>
      </c>
      <c r="J66">
        <f t="shared" ref="J66:J76" si="16">E66/$E$77</f>
        <v>0.77308344341327317</v>
      </c>
      <c r="K66">
        <f t="shared" ref="K66:K76" si="17">G66/$G$77</f>
        <v>2.7723017656500801E-2</v>
      </c>
      <c r="L66">
        <f t="shared" ref="L66:L77" si="18">F66/$F$77</f>
        <v>0</v>
      </c>
      <c r="M66" s="5">
        <f t="shared" ref="M66:M76" si="19">0.35*H66+0.35*I66+0.25*J66+0.04*L66+0.01*K66</f>
        <v>0.29859147028854471</v>
      </c>
      <c r="N66" s="4">
        <f t="shared" ref="N66:N76" si="20">MAX(H66,I66,J66,K66,L66)-MIN(H66,I66,J66,K66,L66)</f>
        <v>0.77308344341327317</v>
      </c>
    </row>
    <row r="67" spans="1:14" x14ac:dyDescent="0.25">
      <c r="A67">
        <v>41</v>
      </c>
      <c r="B67">
        <v>41</v>
      </c>
      <c r="C67">
        <v>1</v>
      </c>
      <c r="D67">
        <v>1</v>
      </c>
      <c r="E67">
        <v>0.34418604699999999</v>
      </c>
      <c r="F67">
        <v>0</v>
      </c>
      <c r="G67">
        <v>2.6227020000000002E-3</v>
      </c>
      <c r="H67">
        <f t="shared" si="14"/>
        <v>0.15060240963855423</v>
      </c>
      <c r="I67">
        <f t="shared" si="15"/>
        <v>5.9808612440191394E-2</v>
      </c>
      <c r="J67">
        <f t="shared" si="16"/>
        <v>0.87735981471999402</v>
      </c>
      <c r="K67">
        <f t="shared" si="17"/>
        <v>4.2097945425361161E-2</v>
      </c>
      <c r="L67">
        <f t="shared" si="18"/>
        <v>0</v>
      </c>
      <c r="M67" s="5">
        <f t="shared" si="19"/>
        <v>0.29340479086181309</v>
      </c>
      <c r="N67" s="4">
        <f t="shared" si="20"/>
        <v>0.87735981471999402</v>
      </c>
    </row>
    <row r="68" spans="1:14" x14ac:dyDescent="0.25">
      <c r="A68">
        <v>46</v>
      </c>
      <c r="B68">
        <v>46</v>
      </c>
      <c r="C68">
        <v>1</v>
      </c>
      <c r="D68">
        <v>2.5</v>
      </c>
      <c r="E68">
        <v>0.2890625</v>
      </c>
      <c r="F68">
        <v>0</v>
      </c>
      <c r="G68">
        <v>1.6593949999999999E-3</v>
      </c>
      <c r="H68">
        <f t="shared" si="14"/>
        <v>0.15060240963855423</v>
      </c>
      <c r="I68">
        <f t="shared" si="15"/>
        <v>0.14952153110047847</v>
      </c>
      <c r="J68">
        <f t="shared" si="16"/>
        <v>0.73684515584822141</v>
      </c>
      <c r="K68">
        <f t="shared" si="17"/>
        <v>2.6635553772070625E-2</v>
      </c>
      <c r="L68">
        <f t="shared" si="18"/>
        <v>0</v>
      </c>
      <c r="M68" s="5">
        <f t="shared" si="19"/>
        <v>0.28952102375843747</v>
      </c>
      <c r="N68" s="4">
        <f t="shared" si="20"/>
        <v>0.73684515584822141</v>
      </c>
    </row>
    <row r="69" spans="1:14" x14ac:dyDescent="0.25">
      <c r="A69">
        <v>66</v>
      </c>
      <c r="B69">
        <v>68</v>
      </c>
      <c r="C69">
        <v>1</v>
      </c>
      <c r="D69">
        <v>2.5</v>
      </c>
      <c r="E69">
        <v>0.284615385</v>
      </c>
      <c r="F69">
        <v>0</v>
      </c>
      <c r="G69">
        <v>7.6343239999999996E-3</v>
      </c>
      <c r="H69">
        <f t="shared" si="14"/>
        <v>0.15060240963855423</v>
      </c>
      <c r="I69">
        <f t="shared" si="15"/>
        <v>0.14952153110047847</v>
      </c>
      <c r="J69">
        <f t="shared" si="16"/>
        <v>0.72550907750789728</v>
      </c>
      <c r="K69">
        <f t="shared" si="17"/>
        <v>0.122541316211878</v>
      </c>
      <c r="L69">
        <f t="shared" si="18"/>
        <v>0</v>
      </c>
      <c r="M69" s="5">
        <f t="shared" si="19"/>
        <v>0.28764606179775454</v>
      </c>
      <c r="N69" s="4">
        <f t="shared" si="20"/>
        <v>0.72550907750789728</v>
      </c>
    </row>
    <row r="70" spans="1:14" x14ac:dyDescent="0.25">
      <c r="A70">
        <v>2</v>
      </c>
      <c r="B70">
        <v>2</v>
      </c>
      <c r="C70">
        <v>1</v>
      </c>
      <c r="D70">
        <v>1</v>
      </c>
      <c r="E70">
        <v>0.30327868899999999</v>
      </c>
      <c r="F70">
        <v>0</v>
      </c>
      <c r="G70" s="1">
        <v>6.9085760999999996E-4</v>
      </c>
      <c r="H70">
        <f t="shared" si="14"/>
        <v>0.15060240963855423</v>
      </c>
      <c r="I70">
        <f t="shared" si="15"/>
        <v>5.9808612440191394E-2</v>
      </c>
      <c r="J70">
        <f t="shared" si="16"/>
        <v>0.77308344341327317</v>
      </c>
      <c r="K70">
        <f t="shared" si="17"/>
        <v>1.1089207223113963E-2</v>
      </c>
      <c r="L70">
        <f t="shared" si="18"/>
        <v>0</v>
      </c>
      <c r="M70" s="5">
        <f t="shared" si="19"/>
        <v>0.26702561065311037</v>
      </c>
      <c r="N70" s="4">
        <f t="shared" si="20"/>
        <v>0.77308344341327317</v>
      </c>
    </row>
    <row r="71" spans="1:14" x14ac:dyDescent="0.25">
      <c r="A71">
        <v>5</v>
      </c>
      <c r="B71">
        <v>5</v>
      </c>
      <c r="C71">
        <v>1</v>
      </c>
      <c r="D71">
        <v>1</v>
      </c>
      <c r="E71">
        <v>0.30327868899999999</v>
      </c>
      <c r="F71">
        <v>0</v>
      </c>
      <c r="G71" s="1">
        <v>6.9085760999999996E-4</v>
      </c>
      <c r="H71">
        <f t="shared" si="14"/>
        <v>0.15060240963855423</v>
      </c>
      <c r="I71">
        <f t="shared" si="15"/>
        <v>5.9808612440191394E-2</v>
      </c>
      <c r="J71">
        <f t="shared" si="16"/>
        <v>0.77308344341327317</v>
      </c>
      <c r="K71">
        <f t="shared" si="17"/>
        <v>1.1089207223113963E-2</v>
      </c>
      <c r="L71">
        <f t="shared" si="18"/>
        <v>0</v>
      </c>
      <c r="M71" s="5">
        <f t="shared" si="19"/>
        <v>0.26702561065311037</v>
      </c>
      <c r="N71" s="4">
        <f t="shared" si="20"/>
        <v>0.77308344341327317</v>
      </c>
    </row>
    <row r="72" spans="1:14" x14ac:dyDescent="0.25">
      <c r="A72">
        <v>6</v>
      </c>
      <c r="B72">
        <v>6</v>
      </c>
      <c r="C72">
        <v>1</v>
      </c>
      <c r="D72">
        <v>1</v>
      </c>
      <c r="E72">
        <v>0.30327868899999999</v>
      </c>
      <c r="F72">
        <v>0</v>
      </c>
      <c r="G72" s="1">
        <v>6.9085760999999996E-4</v>
      </c>
      <c r="H72">
        <f t="shared" si="14"/>
        <v>0.15060240963855423</v>
      </c>
      <c r="I72">
        <f t="shared" si="15"/>
        <v>5.9808612440191394E-2</v>
      </c>
      <c r="J72">
        <f t="shared" si="16"/>
        <v>0.77308344341327317</v>
      </c>
      <c r="K72">
        <f t="shared" si="17"/>
        <v>1.1089207223113963E-2</v>
      </c>
      <c r="L72">
        <f t="shared" si="18"/>
        <v>0</v>
      </c>
      <c r="M72" s="5">
        <f t="shared" si="19"/>
        <v>0.26702561065311037</v>
      </c>
      <c r="N72" s="4">
        <f t="shared" si="20"/>
        <v>0.77308344341327317</v>
      </c>
    </row>
    <row r="73" spans="1:14" x14ac:dyDescent="0.25">
      <c r="A73">
        <v>7</v>
      </c>
      <c r="B73">
        <v>7</v>
      </c>
      <c r="C73">
        <v>1</v>
      </c>
      <c r="D73">
        <v>1</v>
      </c>
      <c r="E73">
        <v>0.30327868899999999</v>
      </c>
      <c r="F73">
        <v>0</v>
      </c>
      <c r="G73" s="1">
        <v>6.9085760999999996E-4</v>
      </c>
      <c r="H73">
        <f t="shared" si="14"/>
        <v>0.15060240963855423</v>
      </c>
      <c r="I73">
        <f t="shared" si="15"/>
        <v>5.9808612440191394E-2</v>
      </c>
      <c r="J73">
        <f t="shared" si="16"/>
        <v>0.77308344341327317</v>
      </c>
      <c r="K73">
        <f t="shared" si="17"/>
        <v>1.1089207223113963E-2</v>
      </c>
      <c r="L73">
        <f t="shared" si="18"/>
        <v>0</v>
      </c>
      <c r="M73" s="5">
        <f t="shared" si="19"/>
        <v>0.26702561065311037</v>
      </c>
      <c r="N73" s="4">
        <f t="shared" si="20"/>
        <v>0.77308344341327317</v>
      </c>
    </row>
    <row r="74" spans="1:14" x14ac:dyDescent="0.25">
      <c r="A74">
        <v>8</v>
      </c>
      <c r="B74">
        <v>8</v>
      </c>
      <c r="C74">
        <v>1</v>
      </c>
      <c r="D74">
        <v>1</v>
      </c>
      <c r="E74">
        <v>0.30327868899999999</v>
      </c>
      <c r="F74">
        <v>0</v>
      </c>
      <c r="G74" s="1">
        <v>6.9085760999999996E-4</v>
      </c>
      <c r="H74">
        <f t="shared" si="14"/>
        <v>0.15060240963855423</v>
      </c>
      <c r="I74">
        <f t="shared" si="15"/>
        <v>5.9808612440191394E-2</v>
      </c>
      <c r="J74">
        <f t="shared" si="16"/>
        <v>0.77308344341327317</v>
      </c>
      <c r="K74">
        <f t="shared" si="17"/>
        <v>1.1089207223113963E-2</v>
      </c>
      <c r="L74">
        <f t="shared" si="18"/>
        <v>0</v>
      </c>
      <c r="M74" s="5">
        <f t="shared" si="19"/>
        <v>0.26702561065311037</v>
      </c>
      <c r="N74" s="4">
        <f t="shared" si="20"/>
        <v>0.77308344341327317</v>
      </c>
    </row>
    <row r="75" spans="1:14" x14ac:dyDescent="0.25">
      <c r="A75">
        <v>10</v>
      </c>
      <c r="B75">
        <v>10</v>
      </c>
      <c r="C75">
        <v>1</v>
      </c>
      <c r="D75">
        <v>1</v>
      </c>
      <c r="E75">
        <v>0.30327868899999999</v>
      </c>
      <c r="F75">
        <v>0</v>
      </c>
      <c r="G75" s="1">
        <v>6.9085760999999996E-4</v>
      </c>
      <c r="H75">
        <f t="shared" si="14"/>
        <v>0.15060240963855423</v>
      </c>
      <c r="I75">
        <f t="shared" si="15"/>
        <v>5.9808612440191394E-2</v>
      </c>
      <c r="J75">
        <f t="shared" si="16"/>
        <v>0.77308344341327317</v>
      </c>
      <c r="K75">
        <f t="shared" si="17"/>
        <v>1.1089207223113963E-2</v>
      </c>
      <c r="L75">
        <f t="shared" si="18"/>
        <v>0</v>
      </c>
      <c r="M75" s="5">
        <f t="shared" si="19"/>
        <v>0.26702561065311037</v>
      </c>
      <c r="N75" s="4">
        <f t="shared" si="20"/>
        <v>0.77308344341327317</v>
      </c>
    </row>
    <row r="76" spans="1:14" x14ac:dyDescent="0.25">
      <c r="A76">
        <v>47</v>
      </c>
      <c r="B76">
        <v>47</v>
      </c>
      <c r="C76">
        <v>1</v>
      </c>
      <c r="D76">
        <v>1</v>
      </c>
      <c r="E76">
        <v>0.25783972100000002</v>
      </c>
      <c r="F76">
        <v>0</v>
      </c>
      <c r="G76" s="1">
        <v>5.4018969000000001E-4</v>
      </c>
      <c r="H76">
        <f t="shared" si="14"/>
        <v>0.15060240963855423</v>
      </c>
      <c r="I76">
        <f t="shared" si="15"/>
        <v>5.9808612440191394E-2</v>
      </c>
      <c r="J76">
        <f t="shared" si="16"/>
        <v>0.65725560874934297</v>
      </c>
      <c r="K76">
        <f t="shared" si="17"/>
        <v>8.6707815409309795E-3</v>
      </c>
      <c r="L76">
        <f t="shared" si="18"/>
        <v>0</v>
      </c>
      <c r="M76" s="5">
        <f t="shared" si="19"/>
        <v>0.23804446773030602</v>
      </c>
      <c r="N76" s="4">
        <f t="shared" si="20"/>
        <v>0.65725560874934297</v>
      </c>
    </row>
    <row r="77" spans="1:14" x14ac:dyDescent="0.25">
      <c r="C77">
        <v>6.64</v>
      </c>
      <c r="D77">
        <v>16.72</v>
      </c>
      <c r="E77">
        <v>0.392297483</v>
      </c>
      <c r="F77">
        <v>2.2213995E-2</v>
      </c>
      <c r="G77">
        <v>6.2300000000000001E-2</v>
      </c>
      <c r="L77">
        <f t="shared" si="18"/>
        <v>1</v>
      </c>
    </row>
  </sheetData>
  <autoFilter ref="A1:N1" xr:uid="{00000000-0009-0000-0000-000002000000}">
    <sortState xmlns:xlrd2="http://schemas.microsoft.com/office/spreadsheetml/2017/richdata2" ref="A2:N77">
      <sortCondition descending="1" ref="M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Ordenes</vt:lpstr>
      <vt:lpstr>Ponderaciones</vt:lpstr>
      <vt:lpstr>NumerosIndices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Fernández</dc:creator>
  <cp:lastModifiedBy>Alberto Fernández</cp:lastModifiedBy>
  <dcterms:created xsi:type="dcterms:W3CDTF">2021-02-24T16:12:50Z</dcterms:created>
  <dcterms:modified xsi:type="dcterms:W3CDTF">2021-03-01T21:49:19Z</dcterms:modified>
</cp:coreProperties>
</file>