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CM\Redes Sociales\"/>
    </mc:Choice>
  </mc:AlternateContent>
  <xr:revisionPtr revIDLastSave="0" documentId="13_ncr:1_{194686F0-C0F8-4F7A-87DC-D0BEDF0AFC5F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Indices" sheetId="1" r:id="rId1"/>
    <sheet name="Porcentajes" sheetId="2" r:id="rId2"/>
    <sheet name="Ordenes" sheetId="3" r:id="rId3"/>
    <sheet name="Comparativa" sheetId="4" r:id="rId4"/>
  </sheets>
  <definedNames>
    <definedName name="_xlnm._FilterDatabase" localSheetId="0" hidden="1">Indices!$A$1:$N$1</definedName>
    <definedName name="_xlnm._FilterDatabase" localSheetId="2" hidden="1">Ordenes!$A$1:$N$1</definedName>
    <definedName name="_xlnm._FilterDatabase" localSheetId="1" hidden="1">Porcentajes!$A$1:$N$1</definedName>
    <definedName name="_xlchart.v1.0" hidden="1">Comparativa!$D$1:$D$75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8" i="2" l="1"/>
  <c r="H28" i="4" l="1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D1" i="4"/>
  <c r="C1" i="4"/>
  <c r="G77" i="3" l="1"/>
  <c r="F77" i="3"/>
  <c r="E77" i="3"/>
  <c r="D77" i="3"/>
  <c r="C77" i="3"/>
  <c r="H24" i="3" s="1"/>
  <c r="D77" i="2"/>
  <c r="C77" i="2"/>
  <c r="G77" i="2"/>
  <c r="F77" i="2"/>
  <c r="E77" i="2"/>
  <c r="N10" i="1"/>
  <c r="N7" i="1"/>
  <c r="N17" i="1"/>
  <c r="N4" i="1"/>
  <c r="N3" i="1"/>
  <c r="N15" i="1"/>
  <c r="N16" i="1"/>
  <c r="N20" i="1"/>
  <c r="N2" i="1"/>
  <c r="N29" i="1"/>
  <c r="N28" i="1"/>
  <c r="N22" i="1"/>
  <c r="N8" i="1"/>
  <c r="N6" i="1"/>
  <c r="N12" i="1"/>
  <c r="N21" i="1"/>
  <c r="N25" i="1"/>
  <c r="N27" i="1"/>
  <c r="N11" i="1"/>
  <c r="N46" i="1"/>
  <c r="N9" i="1"/>
  <c r="N13" i="1"/>
  <c r="N18" i="1"/>
  <c r="N14" i="1"/>
  <c r="N24" i="1"/>
  <c r="N19" i="1"/>
  <c r="N43" i="1"/>
  <c r="N42" i="1"/>
  <c r="N54" i="1"/>
  <c r="N55" i="1"/>
  <c r="N23" i="1"/>
  <c r="N56" i="1"/>
  <c r="N26" i="1"/>
  <c r="N41" i="1"/>
  <c r="N30" i="1"/>
  <c r="N31" i="1"/>
  <c r="N34" i="1"/>
  <c r="N35" i="1"/>
  <c r="N36" i="1"/>
  <c r="N44" i="1"/>
  <c r="N45" i="1"/>
  <c r="N47" i="1"/>
  <c r="N52" i="1"/>
  <c r="N32" i="1"/>
  <c r="N37" i="1"/>
  <c r="N38" i="1"/>
  <c r="N48" i="1"/>
  <c r="N50" i="1"/>
  <c r="N33" i="1"/>
  <c r="N39" i="1"/>
  <c r="N40" i="1"/>
  <c r="N53" i="1"/>
  <c r="N57" i="1"/>
  <c r="N49" i="1"/>
  <c r="N69" i="1"/>
  <c r="N51" i="1"/>
  <c r="N61" i="1"/>
  <c r="N62" i="1"/>
  <c r="N63" i="1"/>
  <c r="N64" i="1"/>
  <c r="N65" i="1"/>
  <c r="N59" i="1"/>
  <c r="N67" i="1"/>
  <c r="N58" i="1"/>
  <c r="N60" i="1"/>
  <c r="N66" i="1"/>
  <c r="N68" i="1"/>
  <c r="N70" i="1"/>
  <c r="N71" i="1"/>
  <c r="N72" i="1"/>
  <c r="N73" i="1"/>
  <c r="N74" i="1"/>
  <c r="N75" i="1"/>
  <c r="N76" i="1"/>
  <c r="N5" i="1"/>
  <c r="M10" i="1"/>
  <c r="M7" i="1"/>
  <c r="M17" i="1"/>
  <c r="M4" i="1"/>
  <c r="M3" i="1"/>
  <c r="M15" i="1"/>
  <c r="M16" i="1"/>
  <c r="M20" i="1"/>
  <c r="M2" i="1"/>
  <c r="M29" i="1"/>
  <c r="M28" i="1"/>
  <c r="M22" i="1"/>
  <c r="M8" i="1"/>
  <c r="M6" i="1"/>
  <c r="M12" i="1"/>
  <c r="M21" i="1"/>
  <c r="M25" i="1"/>
  <c r="M27" i="1"/>
  <c r="M11" i="1"/>
  <c r="M46" i="1"/>
  <c r="M9" i="1"/>
  <c r="M13" i="1"/>
  <c r="M18" i="1"/>
  <c r="M14" i="1"/>
  <c r="M24" i="1"/>
  <c r="M19" i="1"/>
  <c r="M43" i="1"/>
  <c r="M42" i="1"/>
  <c r="M54" i="1"/>
  <c r="M55" i="1"/>
  <c r="M23" i="1"/>
  <c r="M56" i="1"/>
  <c r="M26" i="1"/>
  <c r="M41" i="1"/>
  <c r="M30" i="1"/>
  <c r="M31" i="1"/>
  <c r="M34" i="1"/>
  <c r="M35" i="1"/>
  <c r="M36" i="1"/>
  <c r="M44" i="1"/>
  <c r="M45" i="1"/>
  <c r="M47" i="1"/>
  <c r="M52" i="1"/>
  <c r="M32" i="1"/>
  <c r="M37" i="1"/>
  <c r="M38" i="1"/>
  <c r="M48" i="1"/>
  <c r="M50" i="1"/>
  <c r="M33" i="1"/>
  <c r="M39" i="1"/>
  <c r="M40" i="1"/>
  <c r="M53" i="1"/>
  <c r="M57" i="1"/>
  <c r="M49" i="1"/>
  <c r="M69" i="1"/>
  <c r="M51" i="1"/>
  <c r="M61" i="1"/>
  <c r="M62" i="1"/>
  <c r="M63" i="1"/>
  <c r="M64" i="1"/>
  <c r="M65" i="1"/>
  <c r="M59" i="1"/>
  <c r="M67" i="1"/>
  <c r="M58" i="1"/>
  <c r="M60" i="1"/>
  <c r="M66" i="1"/>
  <c r="M68" i="1"/>
  <c r="M70" i="1"/>
  <c r="M71" i="1"/>
  <c r="M72" i="1"/>
  <c r="M73" i="1"/>
  <c r="M74" i="1"/>
  <c r="M75" i="1"/>
  <c r="M76" i="1"/>
  <c r="M5" i="1"/>
  <c r="H8" i="2" l="1"/>
  <c r="H12" i="2"/>
  <c r="H16" i="2"/>
  <c r="H20" i="2"/>
  <c r="H24" i="2"/>
  <c r="H28" i="2"/>
  <c r="H32" i="2"/>
  <c r="H36" i="2"/>
  <c r="H40" i="2"/>
  <c r="H44" i="2"/>
  <c r="H10" i="2"/>
  <c r="H15" i="2"/>
  <c r="H21" i="2"/>
  <c r="H26" i="2"/>
  <c r="H31" i="2"/>
  <c r="H37" i="2"/>
  <c r="H42" i="2"/>
  <c r="H47" i="2"/>
  <c r="H51" i="2"/>
  <c r="H55" i="2"/>
  <c r="H59" i="2"/>
  <c r="H63" i="2"/>
  <c r="H67" i="2"/>
  <c r="H71" i="2"/>
  <c r="H75" i="2"/>
  <c r="H4" i="2"/>
  <c r="H38" i="2"/>
  <c r="H48" i="2"/>
  <c r="H56" i="2"/>
  <c r="H64" i="2"/>
  <c r="H68" i="2"/>
  <c r="H76" i="2"/>
  <c r="H5" i="2"/>
  <c r="H29" i="2"/>
  <c r="H39" i="2"/>
  <c r="H49" i="2"/>
  <c r="H57" i="2"/>
  <c r="H65" i="2"/>
  <c r="H73" i="2"/>
  <c r="H6" i="2"/>
  <c r="H11" i="2"/>
  <c r="H17" i="2"/>
  <c r="H22" i="2"/>
  <c r="H27" i="2"/>
  <c r="H33" i="2"/>
  <c r="H43" i="2"/>
  <c r="H52" i="2"/>
  <c r="H60" i="2"/>
  <c r="H72" i="2"/>
  <c r="H13" i="2"/>
  <c r="H18" i="2"/>
  <c r="H23" i="2"/>
  <c r="H34" i="2"/>
  <c r="H45" i="2"/>
  <c r="H53" i="2"/>
  <c r="H61" i="2"/>
  <c r="H69" i="2"/>
  <c r="H7" i="2"/>
  <c r="H9" i="2"/>
  <c r="H30" i="2"/>
  <c r="H50" i="2"/>
  <c r="H66" i="2"/>
  <c r="H2" i="2"/>
  <c r="H14" i="2"/>
  <c r="H35" i="2"/>
  <c r="H70" i="2"/>
  <c r="H19" i="2"/>
  <c r="H58" i="2"/>
  <c r="H46" i="2"/>
  <c r="H3" i="2"/>
  <c r="H54" i="2"/>
  <c r="H41" i="2"/>
  <c r="H74" i="2"/>
  <c r="H25" i="2"/>
  <c r="H62" i="2"/>
  <c r="J5" i="2"/>
  <c r="J9" i="2"/>
  <c r="J13" i="2"/>
  <c r="J17" i="2"/>
  <c r="J21" i="2"/>
  <c r="J25" i="2"/>
  <c r="J29" i="2"/>
  <c r="J33" i="2"/>
  <c r="J37" i="2"/>
  <c r="J41" i="2"/>
  <c r="J45" i="2"/>
  <c r="J49" i="2"/>
  <c r="J53" i="2"/>
  <c r="J57" i="2"/>
  <c r="J61" i="2"/>
  <c r="J65" i="2"/>
  <c r="J69" i="2"/>
  <c r="J73" i="2"/>
  <c r="J2" i="2"/>
  <c r="J6" i="2"/>
  <c r="J10" i="2"/>
  <c r="J14" i="2"/>
  <c r="J18" i="2"/>
  <c r="J22" i="2"/>
  <c r="J26" i="2"/>
  <c r="J30" i="2"/>
  <c r="J34" i="2"/>
  <c r="J38" i="2"/>
  <c r="J42" i="2"/>
  <c r="J46" i="2"/>
  <c r="J50" i="2"/>
  <c r="J54" i="2"/>
  <c r="J58" i="2"/>
  <c r="J62" i="2"/>
  <c r="J66" i="2"/>
  <c r="J70" i="2"/>
  <c r="J74" i="2"/>
  <c r="J7" i="2"/>
  <c r="J15" i="2"/>
  <c r="J23" i="2"/>
  <c r="J31" i="2"/>
  <c r="J39" i="2"/>
  <c r="J47" i="2"/>
  <c r="J55" i="2"/>
  <c r="J63" i="2"/>
  <c r="J71" i="2"/>
  <c r="J11" i="2"/>
  <c r="J19" i="2"/>
  <c r="J35" i="2"/>
  <c r="J51" i="2"/>
  <c r="J67" i="2"/>
  <c r="J8" i="2"/>
  <c r="J16" i="2"/>
  <c r="J24" i="2"/>
  <c r="J32" i="2"/>
  <c r="J40" i="2"/>
  <c r="J48" i="2"/>
  <c r="J56" i="2"/>
  <c r="J64" i="2"/>
  <c r="J72" i="2"/>
  <c r="J3" i="2"/>
  <c r="J27" i="2"/>
  <c r="J43" i="2"/>
  <c r="J59" i="2"/>
  <c r="J75" i="2"/>
  <c r="J28" i="2"/>
  <c r="J60" i="2"/>
  <c r="J68" i="2"/>
  <c r="J12" i="2"/>
  <c r="J76" i="2"/>
  <c r="J20" i="2"/>
  <c r="J4" i="2"/>
  <c r="J36" i="2"/>
  <c r="J44" i="2"/>
  <c r="J52" i="2"/>
  <c r="I6" i="2"/>
  <c r="I10" i="2"/>
  <c r="I14" i="2"/>
  <c r="I18" i="2"/>
  <c r="I22" i="2"/>
  <c r="I26" i="2"/>
  <c r="I30" i="2"/>
  <c r="I34" i="2"/>
  <c r="I38" i="2"/>
  <c r="I42" i="2"/>
  <c r="I46" i="2"/>
  <c r="I50" i="2"/>
  <c r="I54" i="2"/>
  <c r="I58" i="2"/>
  <c r="I62" i="2"/>
  <c r="I66" i="2"/>
  <c r="I70" i="2"/>
  <c r="I74" i="2"/>
  <c r="I3" i="2"/>
  <c r="I7" i="2"/>
  <c r="I11" i="2"/>
  <c r="I15" i="2"/>
  <c r="I19" i="2"/>
  <c r="I23" i="2"/>
  <c r="I27" i="2"/>
  <c r="I31" i="2"/>
  <c r="I35" i="2"/>
  <c r="I39" i="2"/>
  <c r="I43" i="2"/>
  <c r="I47" i="2"/>
  <c r="I51" i="2"/>
  <c r="I55" i="2"/>
  <c r="I59" i="2"/>
  <c r="I63" i="2"/>
  <c r="I67" i="2"/>
  <c r="I71" i="2"/>
  <c r="I4" i="2"/>
  <c r="I12" i="2"/>
  <c r="I20" i="2"/>
  <c r="I28" i="2"/>
  <c r="I36" i="2"/>
  <c r="I44" i="2"/>
  <c r="I52" i="2"/>
  <c r="I60" i="2"/>
  <c r="I68" i="2"/>
  <c r="I75" i="2"/>
  <c r="I16" i="2"/>
  <c r="I32" i="2"/>
  <c r="I48" i="2"/>
  <c r="I64" i="2"/>
  <c r="I2" i="2"/>
  <c r="I5" i="2"/>
  <c r="I13" i="2"/>
  <c r="I21" i="2"/>
  <c r="I29" i="2"/>
  <c r="I37" i="2"/>
  <c r="I45" i="2"/>
  <c r="I53" i="2"/>
  <c r="I61" i="2"/>
  <c r="I69" i="2"/>
  <c r="I76" i="2"/>
  <c r="I8" i="2"/>
  <c r="I24" i="2"/>
  <c r="I40" i="2"/>
  <c r="I56" i="2"/>
  <c r="I72" i="2"/>
  <c r="I17" i="2"/>
  <c r="I49" i="2"/>
  <c r="I25" i="2"/>
  <c r="I33" i="2"/>
  <c r="I9" i="2"/>
  <c r="I73" i="2"/>
  <c r="I57" i="2"/>
  <c r="I65" i="2"/>
  <c r="I41" i="2"/>
  <c r="L3" i="2"/>
  <c r="L7" i="2"/>
  <c r="L11" i="2"/>
  <c r="L15" i="2"/>
  <c r="L19" i="2"/>
  <c r="L23" i="2"/>
  <c r="L27" i="2"/>
  <c r="L31" i="2"/>
  <c r="L35" i="2"/>
  <c r="L39" i="2"/>
  <c r="L43" i="2"/>
  <c r="L47" i="2"/>
  <c r="L51" i="2"/>
  <c r="L55" i="2"/>
  <c r="L59" i="2"/>
  <c r="L63" i="2"/>
  <c r="L67" i="2"/>
  <c r="L71" i="2"/>
  <c r="L75" i="2"/>
  <c r="L4" i="2"/>
  <c r="L8" i="2"/>
  <c r="L12" i="2"/>
  <c r="L16" i="2"/>
  <c r="L20" i="2"/>
  <c r="L24" i="2"/>
  <c r="L28" i="2"/>
  <c r="L32" i="2"/>
  <c r="L36" i="2"/>
  <c r="L40" i="2"/>
  <c r="L44" i="2"/>
  <c r="L48" i="2"/>
  <c r="L52" i="2"/>
  <c r="L56" i="2"/>
  <c r="L60" i="2"/>
  <c r="L64" i="2"/>
  <c r="L68" i="2"/>
  <c r="L72" i="2"/>
  <c r="L76" i="2"/>
  <c r="L5" i="2"/>
  <c r="L13" i="2"/>
  <c r="L21" i="2"/>
  <c r="L29" i="2"/>
  <c r="L37" i="2"/>
  <c r="L45" i="2"/>
  <c r="L53" i="2"/>
  <c r="L61" i="2"/>
  <c r="L69" i="2"/>
  <c r="L2" i="2"/>
  <c r="L9" i="2"/>
  <c r="L10" i="2"/>
  <c r="L26" i="2"/>
  <c r="L34" i="2"/>
  <c r="L42" i="2"/>
  <c r="L50" i="2"/>
  <c r="L58" i="2"/>
  <c r="L74" i="2"/>
  <c r="L6" i="2"/>
  <c r="L14" i="2"/>
  <c r="L22" i="2"/>
  <c r="L30" i="2"/>
  <c r="L38" i="2"/>
  <c r="L46" i="2"/>
  <c r="L54" i="2"/>
  <c r="L62" i="2"/>
  <c r="L70" i="2"/>
  <c r="L17" i="2"/>
  <c r="L25" i="2"/>
  <c r="L33" i="2"/>
  <c r="L41" i="2"/>
  <c r="L49" i="2"/>
  <c r="L57" i="2"/>
  <c r="L65" i="2"/>
  <c r="L73" i="2"/>
  <c r="L18" i="2"/>
  <c r="L66" i="2"/>
  <c r="K4" i="2"/>
  <c r="K8" i="2"/>
  <c r="K12" i="2"/>
  <c r="K16" i="2"/>
  <c r="K20" i="2"/>
  <c r="K24" i="2"/>
  <c r="K28" i="2"/>
  <c r="K32" i="2"/>
  <c r="K36" i="2"/>
  <c r="K40" i="2"/>
  <c r="K44" i="2"/>
  <c r="K48" i="2"/>
  <c r="K52" i="2"/>
  <c r="K56" i="2"/>
  <c r="K60" i="2"/>
  <c r="K64" i="2"/>
  <c r="K68" i="2"/>
  <c r="K72" i="2"/>
  <c r="K76" i="2"/>
  <c r="K5" i="2"/>
  <c r="K9" i="2"/>
  <c r="K13" i="2"/>
  <c r="K17" i="2"/>
  <c r="K21" i="2"/>
  <c r="K25" i="2"/>
  <c r="K29" i="2"/>
  <c r="K33" i="2"/>
  <c r="K37" i="2"/>
  <c r="K41" i="2"/>
  <c r="K45" i="2"/>
  <c r="K49" i="2"/>
  <c r="K53" i="2"/>
  <c r="K57" i="2"/>
  <c r="K61" i="2"/>
  <c r="K65" i="2"/>
  <c r="K69" i="2"/>
  <c r="K73" i="2"/>
  <c r="K2" i="2"/>
  <c r="K10" i="2"/>
  <c r="K18" i="2"/>
  <c r="K26" i="2"/>
  <c r="K34" i="2"/>
  <c r="K42" i="2"/>
  <c r="K50" i="2"/>
  <c r="M50" i="2" s="1"/>
  <c r="K58" i="2"/>
  <c r="K66" i="2"/>
  <c r="K74" i="2"/>
  <c r="K30" i="2"/>
  <c r="K54" i="2"/>
  <c r="K70" i="2"/>
  <c r="K7" i="2"/>
  <c r="K23" i="2"/>
  <c r="K39" i="2"/>
  <c r="K47" i="2"/>
  <c r="K63" i="2"/>
  <c r="K3" i="2"/>
  <c r="K11" i="2"/>
  <c r="K19" i="2"/>
  <c r="K27" i="2"/>
  <c r="K35" i="2"/>
  <c r="K43" i="2"/>
  <c r="K51" i="2"/>
  <c r="K59" i="2"/>
  <c r="K67" i="2"/>
  <c r="K75" i="2"/>
  <c r="K6" i="2"/>
  <c r="K14" i="2"/>
  <c r="K22" i="2"/>
  <c r="N22" i="2" s="1"/>
  <c r="K38" i="2"/>
  <c r="K46" i="2"/>
  <c r="K62" i="2"/>
  <c r="K15" i="2"/>
  <c r="K31" i="2"/>
  <c r="K55" i="2"/>
  <c r="K71" i="2"/>
  <c r="H5" i="3"/>
  <c r="H63" i="3"/>
  <c r="H53" i="3"/>
  <c r="H73" i="3"/>
  <c r="H69" i="3"/>
  <c r="H44" i="3"/>
  <c r="H68" i="3"/>
  <c r="H31" i="3"/>
  <c r="H35" i="3"/>
  <c r="H67" i="3"/>
  <c r="H49" i="3"/>
  <c r="H8" i="3"/>
  <c r="I3" i="3"/>
  <c r="I14" i="3"/>
  <c r="I23" i="3"/>
  <c r="I22" i="3"/>
  <c r="I42" i="3"/>
  <c r="I19" i="3"/>
  <c r="I43" i="3"/>
  <c r="I52" i="3"/>
  <c r="I37" i="3"/>
  <c r="I45" i="3"/>
  <c r="I26" i="3"/>
  <c r="I48" i="3"/>
  <c r="I50" i="3"/>
  <c r="I56" i="3"/>
  <c r="I64" i="3"/>
  <c r="I57" i="3"/>
  <c r="I70" i="3"/>
  <c r="I74" i="3"/>
  <c r="I10" i="3"/>
  <c r="I4" i="3"/>
  <c r="I2" i="3"/>
  <c r="I9" i="3"/>
  <c r="I34" i="3"/>
  <c r="I7" i="3"/>
  <c r="I8" i="3"/>
  <c r="I12" i="3"/>
  <c r="I24" i="3"/>
  <c r="I6" i="3"/>
  <c r="I35" i="3"/>
  <c r="I18" i="3"/>
  <c r="I15" i="3"/>
  <c r="I55" i="3"/>
  <c r="I44" i="3"/>
  <c r="I39" i="3"/>
  <c r="I47" i="3"/>
  <c r="I29" i="3"/>
  <c r="I30" i="3"/>
  <c r="I51" i="3"/>
  <c r="I62" i="3"/>
  <c r="I59" i="3"/>
  <c r="I66" i="3"/>
  <c r="I72" i="3"/>
  <c r="I76" i="3"/>
  <c r="I11" i="3"/>
  <c r="I13" i="3"/>
  <c r="I25" i="3"/>
  <c r="I17" i="3"/>
  <c r="I16" i="3"/>
  <c r="I21" i="3"/>
  <c r="I41" i="3"/>
  <c r="I20" i="3"/>
  <c r="I36" i="3"/>
  <c r="I40" i="3"/>
  <c r="I53" i="3"/>
  <c r="I49" i="3"/>
  <c r="I31" i="3"/>
  <c r="I69" i="3"/>
  <c r="I63" i="3"/>
  <c r="I67" i="3"/>
  <c r="I68" i="3"/>
  <c r="I73" i="3"/>
  <c r="I5" i="3"/>
  <c r="I28" i="3"/>
  <c r="K8" i="3"/>
  <c r="K12" i="3"/>
  <c r="K24" i="3"/>
  <c r="K6" i="3"/>
  <c r="K35" i="3"/>
  <c r="K18" i="3"/>
  <c r="K15" i="3"/>
  <c r="K55" i="3"/>
  <c r="K44" i="3"/>
  <c r="K39" i="3"/>
  <c r="K47" i="3"/>
  <c r="K29" i="3"/>
  <c r="K30" i="3"/>
  <c r="K51" i="3"/>
  <c r="K62" i="3"/>
  <c r="K59" i="3"/>
  <c r="K66" i="3"/>
  <c r="K72" i="3"/>
  <c r="K76" i="3"/>
  <c r="K11" i="3"/>
  <c r="K13" i="3"/>
  <c r="K25" i="3"/>
  <c r="K17" i="3"/>
  <c r="K16" i="3"/>
  <c r="K21" i="3"/>
  <c r="K41" i="3"/>
  <c r="K20" i="3"/>
  <c r="K36" i="3"/>
  <c r="K40" i="3"/>
  <c r="K53" i="3"/>
  <c r="K49" i="3"/>
  <c r="K31" i="3"/>
  <c r="K69" i="3"/>
  <c r="K63" i="3"/>
  <c r="K67" i="3"/>
  <c r="K68" i="3"/>
  <c r="K73" i="3"/>
  <c r="K5" i="3"/>
  <c r="K3" i="3"/>
  <c r="K14" i="3"/>
  <c r="K23" i="3"/>
  <c r="K22" i="3"/>
  <c r="K42" i="3"/>
  <c r="K19" i="3"/>
  <c r="K43" i="3"/>
  <c r="K52" i="3"/>
  <c r="K37" i="3"/>
  <c r="K45" i="3"/>
  <c r="K26" i="3"/>
  <c r="K48" i="3"/>
  <c r="K50" i="3"/>
  <c r="K56" i="3"/>
  <c r="K64" i="3"/>
  <c r="K57" i="3"/>
  <c r="K70" i="3"/>
  <c r="K74" i="3"/>
  <c r="K10" i="3"/>
  <c r="K4" i="3"/>
  <c r="K2" i="3"/>
  <c r="K9" i="3"/>
  <c r="K34" i="3"/>
  <c r="K7" i="3"/>
  <c r="K32" i="3"/>
  <c r="K54" i="3"/>
  <c r="K33" i="3"/>
  <c r="K38" i="3"/>
  <c r="K46" i="3"/>
  <c r="K28" i="3"/>
  <c r="K27" i="3"/>
  <c r="K58" i="3"/>
  <c r="K61" i="3"/>
  <c r="K65" i="3"/>
  <c r="K60" i="3"/>
  <c r="K71" i="3"/>
  <c r="K75" i="3"/>
  <c r="H75" i="3"/>
  <c r="H71" i="3"/>
  <c r="H60" i="3"/>
  <c r="H65" i="3"/>
  <c r="H61" i="3"/>
  <c r="H58" i="3"/>
  <c r="H27" i="3"/>
  <c r="H28" i="3"/>
  <c r="H46" i="3"/>
  <c r="H15" i="3"/>
  <c r="I71" i="3"/>
  <c r="I58" i="3"/>
  <c r="I38" i="3"/>
  <c r="H10" i="3"/>
  <c r="H4" i="3"/>
  <c r="H2" i="3"/>
  <c r="H9" i="3"/>
  <c r="H34" i="3"/>
  <c r="H7" i="3"/>
  <c r="H32" i="3"/>
  <c r="H54" i="3"/>
  <c r="H33" i="3"/>
  <c r="H38" i="3"/>
  <c r="H11" i="3"/>
  <c r="H13" i="3"/>
  <c r="H25" i="3"/>
  <c r="H17" i="3"/>
  <c r="H16" i="3"/>
  <c r="H21" i="3"/>
  <c r="H41" i="3"/>
  <c r="H20" i="3"/>
  <c r="H36" i="3"/>
  <c r="H40" i="3"/>
  <c r="H3" i="3"/>
  <c r="H14" i="3"/>
  <c r="H23" i="3"/>
  <c r="H22" i="3"/>
  <c r="H42" i="3"/>
  <c r="H19" i="3"/>
  <c r="H43" i="3"/>
  <c r="H52" i="3"/>
  <c r="H37" i="3"/>
  <c r="H45" i="3"/>
  <c r="L10" i="3"/>
  <c r="L4" i="3"/>
  <c r="L2" i="3"/>
  <c r="L9" i="3"/>
  <c r="L34" i="3"/>
  <c r="L7" i="3"/>
  <c r="L32" i="3"/>
  <c r="L54" i="3"/>
  <c r="L33" i="3"/>
  <c r="L38" i="3"/>
  <c r="L46" i="3"/>
  <c r="L28" i="3"/>
  <c r="L27" i="3"/>
  <c r="L58" i="3"/>
  <c r="L61" i="3"/>
  <c r="L65" i="3"/>
  <c r="L60" i="3"/>
  <c r="L71" i="3"/>
  <c r="L75" i="3"/>
  <c r="L8" i="3"/>
  <c r="L12" i="3"/>
  <c r="L24" i="3"/>
  <c r="L6" i="3"/>
  <c r="L35" i="3"/>
  <c r="L18" i="3"/>
  <c r="L15" i="3"/>
  <c r="L55" i="3"/>
  <c r="L44" i="3"/>
  <c r="L39" i="3"/>
  <c r="L47" i="3"/>
  <c r="L29" i="3"/>
  <c r="L30" i="3"/>
  <c r="L51" i="3"/>
  <c r="L62" i="3"/>
  <c r="L59" i="3"/>
  <c r="L66" i="3"/>
  <c r="L72" i="3"/>
  <c r="L76" i="3"/>
  <c r="L11" i="3"/>
  <c r="L13" i="3"/>
  <c r="L25" i="3"/>
  <c r="L17" i="3"/>
  <c r="L16" i="3"/>
  <c r="L21" i="3"/>
  <c r="L41" i="3"/>
  <c r="L20" i="3"/>
  <c r="L36" i="3"/>
  <c r="L40" i="3"/>
  <c r="L53" i="3"/>
  <c r="L49" i="3"/>
  <c r="L31" i="3"/>
  <c r="L69" i="3"/>
  <c r="L63" i="3"/>
  <c r="L67" i="3"/>
  <c r="L68" i="3"/>
  <c r="L73" i="3"/>
  <c r="L5" i="3"/>
  <c r="L3" i="3"/>
  <c r="L14" i="3"/>
  <c r="L23" i="3"/>
  <c r="L22" i="3"/>
  <c r="L42" i="3"/>
  <c r="L19" i="3"/>
  <c r="L43" i="3"/>
  <c r="L52" i="3"/>
  <c r="L37" i="3"/>
  <c r="L45" i="3"/>
  <c r="L26" i="3"/>
  <c r="L48" i="3"/>
  <c r="L50" i="3"/>
  <c r="L56" i="3"/>
  <c r="L64" i="3"/>
  <c r="L57" i="3"/>
  <c r="L70" i="3"/>
  <c r="L74" i="3"/>
  <c r="H74" i="3"/>
  <c r="H70" i="3"/>
  <c r="H57" i="3"/>
  <c r="H64" i="3"/>
  <c r="H56" i="3"/>
  <c r="H50" i="3"/>
  <c r="H48" i="3"/>
  <c r="H26" i="3"/>
  <c r="H39" i="3"/>
  <c r="H18" i="3"/>
  <c r="H12" i="3"/>
  <c r="I60" i="3"/>
  <c r="I27" i="3"/>
  <c r="I33" i="3"/>
  <c r="I54" i="3"/>
  <c r="I65" i="3"/>
  <c r="J11" i="3"/>
  <c r="J13" i="3"/>
  <c r="J25" i="3"/>
  <c r="J17" i="3"/>
  <c r="J16" i="3"/>
  <c r="J21" i="3"/>
  <c r="J41" i="3"/>
  <c r="J20" i="3"/>
  <c r="J36" i="3"/>
  <c r="J40" i="3"/>
  <c r="J53" i="3"/>
  <c r="J49" i="3"/>
  <c r="J31" i="3"/>
  <c r="J69" i="3"/>
  <c r="J63" i="3"/>
  <c r="J67" i="3"/>
  <c r="J68" i="3"/>
  <c r="J73" i="3"/>
  <c r="J5" i="3"/>
  <c r="J3" i="3"/>
  <c r="J14" i="3"/>
  <c r="J23" i="3"/>
  <c r="J22" i="3"/>
  <c r="J42" i="3"/>
  <c r="J19" i="3"/>
  <c r="J43" i="3"/>
  <c r="J52" i="3"/>
  <c r="J37" i="3"/>
  <c r="J45" i="3"/>
  <c r="J26" i="3"/>
  <c r="J48" i="3"/>
  <c r="J50" i="3"/>
  <c r="J56" i="3"/>
  <c r="J64" i="3"/>
  <c r="J57" i="3"/>
  <c r="J70" i="3"/>
  <c r="J74" i="3"/>
  <c r="J10" i="3"/>
  <c r="J4" i="3"/>
  <c r="J2" i="3"/>
  <c r="J9" i="3"/>
  <c r="J34" i="3"/>
  <c r="J7" i="3"/>
  <c r="J32" i="3"/>
  <c r="J54" i="3"/>
  <c r="J33" i="3"/>
  <c r="J38" i="3"/>
  <c r="J46" i="3"/>
  <c r="J28" i="3"/>
  <c r="J27" i="3"/>
  <c r="J58" i="3"/>
  <c r="J61" i="3"/>
  <c r="J65" i="3"/>
  <c r="J60" i="3"/>
  <c r="J71" i="3"/>
  <c r="J75" i="3"/>
  <c r="J8" i="3"/>
  <c r="J12" i="3"/>
  <c r="J24" i="3"/>
  <c r="J6" i="3"/>
  <c r="J35" i="3"/>
  <c r="J18" i="3"/>
  <c r="J15" i="3"/>
  <c r="J55" i="3"/>
  <c r="J44" i="3"/>
  <c r="J39" i="3"/>
  <c r="J47" i="3"/>
  <c r="J29" i="3"/>
  <c r="J30" i="3"/>
  <c r="J51" i="3"/>
  <c r="J62" i="3"/>
  <c r="J59" i="3"/>
  <c r="J66" i="3"/>
  <c r="J72" i="3"/>
  <c r="J76" i="3"/>
  <c r="H76" i="3"/>
  <c r="H72" i="3"/>
  <c r="H66" i="3"/>
  <c r="H59" i="3"/>
  <c r="H62" i="3"/>
  <c r="H51" i="3"/>
  <c r="H30" i="3"/>
  <c r="H29" i="3"/>
  <c r="H47" i="3"/>
  <c r="H55" i="3"/>
  <c r="H6" i="3"/>
  <c r="I75" i="3"/>
  <c r="I61" i="3"/>
  <c r="I46" i="3"/>
  <c r="I32" i="3"/>
  <c r="M63" i="3"/>
  <c r="M74" i="3"/>
  <c r="N70" i="3"/>
  <c r="N57" i="3"/>
  <c r="N56" i="3"/>
  <c r="N50" i="3"/>
  <c r="N45" i="3"/>
  <c r="N37" i="3"/>
  <c r="N52" i="3"/>
  <c r="N19" i="3"/>
  <c r="N42" i="3"/>
  <c r="N22" i="3"/>
  <c r="N14" i="3"/>
  <c r="N3" i="3"/>
  <c r="N5" i="3"/>
  <c r="N75" i="3"/>
  <c r="M65" i="3"/>
  <c r="M57" i="3"/>
  <c r="M14" i="3"/>
  <c r="M22" i="3"/>
  <c r="M19" i="3"/>
  <c r="M52" i="3"/>
  <c r="M37" i="3"/>
  <c r="M70" i="3"/>
  <c r="M8" i="3"/>
  <c r="N12" i="3"/>
  <c r="M24" i="3"/>
  <c r="M6" i="3"/>
  <c r="M15" i="3"/>
  <c r="M55" i="3"/>
  <c r="N44" i="3"/>
  <c r="M47" i="3"/>
  <c r="N29" i="3"/>
  <c r="N30" i="3"/>
  <c r="M62" i="3"/>
  <c r="N10" i="3"/>
  <c r="M34" i="3"/>
  <c r="M33" i="3"/>
  <c r="N27" i="3"/>
  <c r="M60" i="3"/>
  <c r="M71" i="3"/>
  <c r="N73" i="2"/>
  <c r="M68" i="2"/>
  <c r="N53" i="2"/>
  <c r="N21" i="2"/>
  <c r="N13" i="2"/>
  <c r="M11" i="2"/>
  <c r="N26" i="2"/>
  <c r="N3" i="2"/>
  <c r="M40" i="2"/>
  <c r="M69" i="2"/>
  <c r="M56" i="2"/>
  <c r="M43" i="2"/>
  <c r="N23" i="2"/>
  <c r="N42" i="2"/>
  <c r="N56" i="2"/>
  <c r="M19" i="2"/>
  <c r="M64" i="2"/>
  <c r="M57" i="2" l="1"/>
  <c r="M21" i="2"/>
  <c r="N64" i="2"/>
  <c r="N63" i="2"/>
  <c r="M31" i="2"/>
  <c r="M74" i="2"/>
  <c r="M42" i="2"/>
  <c r="M26" i="2"/>
  <c r="M3" i="2"/>
  <c r="N69" i="2"/>
  <c r="N41" i="2"/>
  <c r="N14" i="2"/>
  <c r="M23" i="2"/>
  <c r="M48" i="2"/>
  <c r="N37" i="2"/>
  <c r="M36" i="2"/>
  <c r="N57" i="2"/>
  <c r="N25" i="2"/>
  <c r="N45" i="2"/>
  <c r="M13" i="2"/>
  <c r="N43" i="2"/>
  <c r="M70" i="2"/>
  <c r="N40" i="2"/>
  <c r="N19" i="2"/>
  <c r="M2" i="2"/>
  <c r="N52" i="2"/>
  <c r="M73" i="2"/>
  <c r="M16" i="2"/>
  <c r="M22" i="2"/>
  <c r="N48" i="2"/>
  <c r="M14" i="2"/>
  <c r="M37" i="2"/>
  <c r="N50" i="2"/>
  <c r="N70" i="2"/>
  <c r="M45" i="2"/>
  <c r="N74" i="2"/>
  <c r="M52" i="2"/>
  <c r="M53" i="2"/>
  <c r="M25" i="2"/>
  <c r="N9" i="2"/>
  <c r="N32" i="2"/>
  <c r="M32" i="2"/>
  <c r="M29" i="2"/>
  <c r="N29" i="2"/>
  <c r="N59" i="2"/>
  <c r="M59" i="2"/>
  <c r="N67" i="2"/>
  <c r="M49" i="2"/>
  <c r="N20" i="2"/>
  <c r="M17" i="2"/>
  <c r="N16" i="2"/>
  <c r="M63" i="2"/>
  <c r="N5" i="2"/>
  <c r="M5" i="2"/>
  <c r="M20" i="2"/>
  <c r="N27" i="2"/>
  <c r="M27" i="2"/>
  <c r="M60" i="2"/>
  <c r="N60" i="2"/>
  <c r="N15" i="2"/>
  <c r="M15" i="2"/>
  <c r="M24" i="2"/>
  <c r="N24" i="2"/>
  <c r="M10" i="2"/>
  <c r="N10" i="2"/>
  <c r="N33" i="2"/>
  <c r="M33" i="2"/>
  <c r="N30" i="2"/>
  <c r="M30" i="2"/>
  <c r="M66" i="2"/>
  <c r="N66" i="2"/>
  <c r="M41" i="2"/>
  <c r="N49" i="2"/>
  <c r="M67" i="2"/>
  <c r="N7" i="2"/>
  <c r="M7" i="2"/>
  <c r="M38" i="2"/>
  <c r="N38" i="2"/>
  <c r="N58" i="2"/>
  <c r="N71" i="2"/>
  <c r="M71" i="2"/>
  <c r="N18" i="2"/>
  <c r="M18" i="2"/>
  <c r="N12" i="2"/>
  <c r="M12" i="2"/>
  <c r="N2" i="2"/>
  <c r="M39" i="2"/>
  <c r="N39" i="2"/>
  <c r="N51" i="2"/>
  <c r="M51" i="2"/>
  <c r="N72" i="2"/>
  <c r="M72" i="2"/>
  <c r="N44" i="2"/>
  <c r="M44" i="2"/>
  <c r="N31" i="2"/>
  <c r="N17" i="2"/>
  <c r="N46" i="2"/>
  <c r="M46" i="2"/>
  <c r="N61" i="2"/>
  <c r="M61" i="2"/>
  <c r="N75" i="2"/>
  <c r="M75" i="2"/>
  <c r="M35" i="2"/>
  <c r="N35" i="2"/>
  <c r="M8" i="2"/>
  <c r="N8" i="2"/>
  <c r="M34" i="2"/>
  <c r="N34" i="2"/>
  <c r="N47" i="2"/>
  <c r="M47" i="2"/>
  <c r="N62" i="2"/>
  <c r="M62" i="2"/>
  <c r="M76" i="2"/>
  <c r="N76" i="2"/>
  <c r="N68" i="2"/>
  <c r="N36" i="2"/>
  <c r="N11" i="2"/>
  <c r="M54" i="2"/>
  <c r="M9" i="2"/>
  <c r="M28" i="2"/>
  <c r="N28" i="2"/>
  <c r="M65" i="2"/>
  <c r="N65" i="2"/>
  <c r="N55" i="2"/>
  <c r="M55" i="2"/>
  <c r="N6" i="2"/>
  <c r="M6" i="2"/>
  <c r="N4" i="2"/>
  <c r="M4" i="2"/>
  <c r="N54" i="2"/>
  <c r="M48" i="3"/>
  <c r="N64" i="3"/>
  <c r="N63" i="3"/>
  <c r="M39" i="3"/>
  <c r="N48" i="3"/>
  <c r="N62" i="3"/>
  <c r="N74" i="3"/>
  <c r="N47" i="3"/>
  <c r="N15" i="3"/>
  <c r="N72" i="3"/>
  <c r="N2" i="3"/>
  <c r="N32" i="3"/>
  <c r="N46" i="3"/>
  <c r="N51" i="3"/>
  <c r="N18" i="3"/>
  <c r="N24" i="3"/>
  <c r="N4" i="3"/>
  <c r="N7" i="3"/>
  <c r="N38" i="3"/>
  <c r="N58" i="3"/>
  <c r="N71" i="3"/>
  <c r="N39" i="3"/>
  <c r="M51" i="3"/>
  <c r="M18" i="3"/>
  <c r="M3" i="3"/>
  <c r="N65" i="3"/>
  <c r="N76" i="3"/>
  <c r="N35" i="3"/>
  <c r="M45" i="3"/>
  <c r="M50" i="3"/>
  <c r="M42" i="3"/>
  <c r="M66" i="3"/>
  <c r="M28" i="3"/>
  <c r="M54" i="3"/>
  <c r="M9" i="3"/>
  <c r="M56" i="3"/>
  <c r="N61" i="3"/>
  <c r="N28" i="3"/>
  <c r="N59" i="3"/>
  <c r="N66" i="3"/>
  <c r="N43" i="3"/>
  <c r="N26" i="3"/>
  <c r="N54" i="3"/>
  <c r="N9" i="3"/>
  <c r="M61" i="3"/>
  <c r="N53" i="3"/>
  <c r="M53" i="3"/>
  <c r="N67" i="3"/>
  <c r="M67" i="3"/>
  <c r="N20" i="3"/>
  <c r="M20" i="3"/>
  <c r="N73" i="3"/>
  <c r="M73" i="3"/>
  <c r="N60" i="3"/>
  <c r="M29" i="3"/>
  <c r="N36" i="3"/>
  <c r="M36" i="3"/>
  <c r="N33" i="3"/>
  <c r="N31" i="3"/>
  <c r="M31" i="3"/>
  <c r="N34" i="3"/>
  <c r="M75" i="3"/>
  <c r="M72" i="3"/>
  <c r="N69" i="3"/>
  <c r="M69" i="3"/>
  <c r="M30" i="3"/>
  <c r="M44" i="3"/>
  <c r="N55" i="3"/>
  <c r="M35" i="3"/>
  <c r="N6" i="3"/>
  <c r="M12" i="3"/>
  <c r="N8" i="3"/>
  <c r="N17" i="3"/>
  <c r="M17" i="3"/>
  <c r="M76" i="3"/>
  <c r="M58" i="3"/>
  <c r="M46" i="3"/>
  <c r="M7" i="3"/>
  <c r="M2" i="3"/>
  <c r="N68" i="3"/>
  <c r="M68" i="3"/>
  <c r="M59" i="3"/>
  <c r="N49" i="3"/>
  <c r="M49" i="3"/>
  <c r="M21" i="3"/>
  <c r="N21" i="3"/>
  <c r="M38" i="3"/>
  <c r="M32" i="3"/>
  <c r="M4" i="3"/>
  <c r="N13" i="3"/>
  <c r="M13" i="3"/>
  <c r="M27" i="3"/>
  <c r="M10" i="3"/>
  <c r="M23" i="3"/>
  <c r="N23" i="3"/>
  <c r="N11" i="3"/>
  <c r="M11" i="3"/>
  <c r="M41" i="3"/>
  <c r="N41" i="3"/>
  <c r="M26" i="3"/>
  <c r="M43" i="3"/>
  <c r="M5" i="3"/>
  <c r="N25" i="3"/>
  <c r="M25" i="3"/>
  <c r="M64" i="3"/>
  <c r="M40" i="3"/>
  <c r="N40" i="3"/>
  <c r="M16" i="3"/>
  <c r="N16" i="3"/>
</calcChain>
</file>

<file path=xl/sharedStrings.xml><?xml version="1.0" encoding="utf-8"?>
<sst xmlns="http://schemas.openxmlformats.org/spreadsheetml/2006/main" count="42" uniqueCount="24">
  <si>
    <t>Number</t>
  </si>
  <si>
    <t>Label</t>
  </si>
  <si>
    <t>H&amp;A</t>
  </si>
  <si>
    <t>Betweenness</t>
  </si>
  <si>
    <t>Closeness</t>
  </si>
  <si>
    <t>Weighted</t>
  </si>
  <si>
    <t>Degree</t>
  </si>
  <si>
    <t>OrdenD</t>
  </si>
  <si>
    <t>OrdenW</t>
  </si>
  <si>
    <t>OrdenC</t>
  </si>
  <si>
    <t>OrdenB</t>
  </si>
  <si>
    <t>OrdenH&amp;A</t>
  </si>
  <si>
    <t>Agregacion</t>
  </si>
  <si>
    <t>Dispersion</t>
  </si>
  <si>
    <t>PorcentajeD</t>
  </si>
  <si>
    <t>PorcentajeW</t>
  </si>
  <si>
    <t>PorcentajeC</t>
  </si>
  <si>
    <t>PorcentajeB</t>
  </si>
  <si>
    <t>PorcentajeH&amp;A</t>
  </si>
  <si>
    <t>IndiceD</t>
  </si>
  <si>
    <t>IndiceW</t>
  </si>
  <si>
    <t>IndiceC</t>
  </si>
  <si>
    <t>IndiceB</t>
  </si>
  <si>
    <t>IndiceH&amp;A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</si>
</sst>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8" fillId="2" borderId="0" xfId="6" applyFont="1"/>
    <xf numFmtId="0" fontId="19" fillId="4" borderId="0" xfId="8" applyFont="1"/>
    <xf numFmtId="0" fontId="19" fillId="4" borderId="0" xfId="8" applyFont="1" applyAlignment="1">
      <alignment horizontal="center"/>
    </xf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051CBF0C-F9ED-4D56-819B-BD4FC16EC32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11</xdr:row>
      <xdr:rowOff>100012</xdr:rowOff>
    </xdr:from>
    <xdr:to>
      <xdr:col>12</xdr:col>
      <xdr:colOff>390525</xdr:colOff>
      <xdr:row>25</xdr:row>
      <xdr:rowOff>176212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E2688836-C034-4780-9858-BF8CA2B655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10225" y="21955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6"/>
  <sheetViews>
    <sheetView workbookViewId="0">
      <selection activeCell="A2" sqref="A2"/>
    </sheetView>
  </sheetViews>
  <sheetFormatPr baseColWidth="10" defaultRowHeight="15" x14ac:dyDescent="0.25"/>
  <cols>
    <col min="1" max="1" width="8.28515625" bestFit="1" customWidth="1"/>
    <col min="2" max="2" width="5.7109375" bestFit="1" customWidth="1"/>
    <col min="3" max="3" width="7.42578125" bestFit="1" customWidth="1"/>
    <col min="4" max="4" width="9.7109375" bestFit="1" customWidth="1"/>
    <col min="5" max="5" width="12" bestFit="1" customWidth="1"/>
    <col min="6" max="6" width="13" bestFit="1" customWidth="1"/>
    <col min="7" max="7" width="12" bestFit="1" customWidth="1"/>
  </cols>
  <sheetData>
    <row r="1" spans="1:14" x14ac:dyDescent="0.25">
      <c r="A1" s="4" t="s">
        <v>0</v>
      </c>
      <c r="B1" s="4" t="s">
        <v>1</v>
      </c>
      <c r="C1" s="4" t="s">
        <v>6</v>
      </c>
      <c r="D1" s="4" t="s">
        <v>5</v>
      </c>
      <c r="E1" s="4" t="s">
        <v>4</v>
      </c>
      <c r="F1" s="4" t="s">
        <v>3</v>
      </c>
      <c r="G1" s="4" t="s">
        <v>2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  <c r="M1" s="4" t="s">
        <v>12</v>
      </c>
      <c r="N1" s="4" t="s">
        <v>13</v>
      </c>
    </row>
    <row r="2" spans="1:14" x14ac:dyDescent="0.25">
      <c r="A2" s="2">
        <v>12</v>
      </c>
      <c r="B2" s="2">
        <v>12</v>
      </c>
      <c r="C2" s="2">
        <v>36</v>
      </c>
      <c r="D2" s="2">
        <v>87</v>
      </c>
      <c r="E2" s="2">
        <v>0.64912280700000002</v>
      </c>
      <c r="F2" s="2">
        <v>0.57493973899999995</v>
      </c>
      <c r="G2" s="2">
        <v>0.17609849599999999</v>
      </c>
      <c r="H2" s="2">
        <v>1</v>
      </c>
      <c r="I2" s="2">
        <v>1</v>
      </c>
      <c r="J2" s="2">
        <v>1</v>
      </c>
      <c r="K2" s="2">
        <v>1</v>
      </c>
      <c r="L2" s="2">
        <v>10</v>
      </c>
      <c r="M2" s="2">
        <f>0.35*H2+0.35*I2+0.25*J2+0.03*K2+0.02*L2</f>
        <v>1.18</v>
      </c>
      <c r="N2" s="2">
        <f>MAX(H2:L2)-MIN(H2:L2)</f>
        <v>9</v>
      </c>
    </row>
    <row r="3" spans="1:14" x14ac:dyDescent="0.25">
      <c r="A3" s="2">
        <v>54</v>
      </c>
      <c r="B3" s="2">
        <v>56</v>
      </c>
      <c r="C3" s="2">
        <v>18</v>
      </c>
      <c r="D3" s="2">
        <v>56</v>
      </c>
      <c r="E3" s="2">
        <v>0.52857142899999998</v>
      </c>
      <c r="F3" s="2">
        <v>0.119829792</v>
      </c>
      <c r="G3" s="2">
        <v>0.29456834599999998</v>
      </c>
      <c r="H3" s="2">
        <v>3</v>
      </c>
      <c r="I3" s="2">
        <v>2</v>
      </c>
      <c r="J3" s="2">
        <v>2</v>
      </c>
      <c r="K3" s="2">
        <v>5</v>
      </c>
      <c r="L3" s="2">
        <v>6</v>
      </c>
      <c r="M3" s="2">
        <f>0.35*H3+0.35*I3+0.25*J3+0.03*K3+0.02*L3</f>
        <v>2.52</v>
      </c>
      <c r="N3" s="2">
        <f>MAX(H3:L3)-MIN(H3:L3)</f>
        <v>4</v>
      </c>
    </row>
    <row r="4" spans="1:14" x14ac:dyDescent="0.25">
      <c r="A4" s="2">
        <v>49</v>
      </c>
      <c r="B4" s="2">
        <v>49</v>
      </c>
      <c r="C4" s="2">
        <v>22</v>
      </c>
      <c r="D4" s="2">
        <v>50.5</v>
      </c>
      <c r="E4" s="2">
        <v>0.51748251700000003</v>
      </c>
      <c r="F4" s="2">
        <v>0.17060607</v>
      </c>
      <c r="G4" s="2">
        <v>0.29817918900000001</v>
      </c>
      <c r="H4" s="2">
        <v>2</v>
      </c>
      <c r="I4" s="2">
        <v>4</v>
      </c>
      <c r="J4" s="2">
        <v>5</v>
      </c>
      <c r="K4" s="2">
        <v>3</v>
      </c>
      <c r="L4" s="2">
        <v>5</v>
      </c>
      <c r="M4" s="2">
        <f>0.35*H4+0.35*I4+0.25*J4+0.03*K4+0.02*L4</f>
        <v>3.5399999999999996</v>
      </c>
      <c r="N4" s="2">
        <f>MAX(H4:L4)-MIN(H4:L4)</f>
        <v>3</v>
      </c>
    </row>
    <row r="5" spans="1:14" x14ac:dyDescent="0.25">
      <c r="A5" s="2">
        <v>57</v>
      </c>
      <c r="B5" s="2">
        <v>59</v>
      </c>
      <c r="C5" s="2">
        <v>15</v>
      </c>
      <c r="D5" s="2">
        <v>55</v>
      </c>
      <c r="E5" s="2">
        <v>0.48366013099999999</v>
      </c>
      <c r="F5" s="2">
        <v>4.4492611000000001E-2</v>
      </c>
      <c r="G5" s="2">
        <v>0.35880012700000002</v>
      </c>
      <c r="H5" s="2">
        <v>6.5</v>
      </c>
      <c r="I5" s="2">
        <v>3</v>
      </c>
      <c r="J5" s="2">
        <v>6</v>
      </c>
      <c r="K5" s="2">
        <v>8</v>
      </c>
      <c r="L5" s="2">
        <v>1</v>
      </c>
      <c r="M5" s="2">
        <f>0.35*H5+0.35*I5+0.25*J5+0.03*K5+0.02*L5</f>
        <v>5.0849999999999991</v>
      </c>
      <c r="N5" s="2">
        <f>MAX(H5:L5)-MIN(H5:L5)</f>
        <v>7</v>
      </c>
    </row>
    <row r="6" spans="1:14" x14ac:dyDescent="0.25">
      <c r="A6" s="2">
        <v>26</v>
      </c>
      <c r="B6" s="2">
        <v>26</v>
      </c>
      <c r="C6" s="2">
        <v>16</v>
      </c>
      <c r="D6" s="2">
        <v>43</v>
      </c>
      <c r="E6" s="2">
        <v>0.52112676099999999</v>
      </c>
      <c r="F6" s="2">
        <v>7.7198417000000005E-2</v>
      </c>
      <c r="G6" s="2">
        <v>9.7463264999999993E-2</v>
      </c>
      <c r="H6" s="2">
        <v>5</v>
      </c>
      <c r="I6" s="2">
        <v>7.5</v>
      </c>
      <c r="J6" s="2">
        <v>3.5</v>
      </c>
      <c r="K6" s="2">
        <v>6</v>
      </c>
      <c r="L6" s="2">
        <v>15</v>
      </c>
      <c r="M6" s="2">
        <f>0.35*H6+0.35*I6+0.25*J6+0.03*K6+0.02*L6</f>
        <v>5.7299999999999995</v>
      </c>
      <c r="N6" s="2">
        <f>MAX(H6:L6)-MIN(H6:L6)</f>
        <v>11.5</v>
      </c>
    </row>
    <row r="7" spans="1:14" x14ac:dyDescent="0.25">
      <c r="A7">
        <v>63</v>
      </c>
      <c r="B7">
        <v>65</v>
      </c>
      <c r="C7">
        <v>13</v>
      </c>
      <c r="D7">
        <v>44</v>
      </c>
      <c r="E7">
        <v>0.47741935499999999</v>
      </c>
      <c r="F7">
        <v>3.2079000000000003E-2</v>
      </c>
      <c r="G7">
        <v>0.32321307399999999</v>
      </c>
      <c r="H7">
        <v>8.5</v>
      </c>
      <c r="I7">
        <v>6</v>
      </c>
      <c r="J7">
        <v>7</v>
      </c>
      <c r="K7">
        <v>10</v>
      </c>
      <c r="L7">
        <v>3</v>
      </c>
      <c r="M7">
        <f>0.35*H7+0.35*I7+0.25*J7+0.03*K7+0.02*L7</f>
        <v>7.1849999999999987</v>
      </c>
      <c r="N7">
        <f>MAX(H7:L7)-MIN(H7:L7)</f>
        <v>7</v>
      </c>
    </row>
    <row r="8" spans="1:14" x14ac:dyDescent="0.25">
      <c r="A8">
        <v>28</v>
      </c>
      <c r="B8">
        <v>28</v>
      </c>
      <c r="C8">
        <v>17</v>
      </c>
      <c r="D8">
        <v>32.5</v>
      </c>
      <c r="E8">
        <v>0.52112676099999999</v>
      </c>
      <c r="F8">
        <v>5.6719919000000001E-2</v>
      </c>
      <c r="G8">
        <v>0.10404250299999999</v>
      </c>
      <c r="H8">
        <v>4</v>
      </c>
      <c r="I8">
        <v>13</v>
      </c>
      <c r="J8">
        <v>3.5</v>
      </c>
      <c r="K8">
        <v>7</v>
      </c>
      <c r="L8">
        <v>14</v>
      </c>
      <c r="M8">
        <f>0.35*H8+0.35*I8+0.25*J8+0.03*K8+0.02*L8</f>
        <v>7.3149999999999995</v>
      </c>
      <c r="N8">
        <f>MAX(H8:L8)-MIN(H8:L8)</f>
        <v>10.5</v>
      </c>
    </row>
    <row r="9" spans="1:14" x14ac:dyDescent="0.25">
      <c r="A9">
        <v>24</v>
      </c>
      <c r="B9">
        <v>24</v>
      </c>
      <c r="C9">
        <v>15</v>
      </c>
      <c r="D9">
        <v>43</v>
      </c>
      <c r="E9">
        <v>0.46540880499999998</v>
      </c>
      <c r="F9">
        <v>0.135623945</v>
      </c>
      <c r="G9">
        <v>5.1446655000000001E-2</v>
      </c>
      <c r="H9">
        <v>6.5</v>
      </c>
      <c r="I9">
        <v>7.5</v>
      </c>
      <c r="J9">
        <v>11</v>
      </c>
      <c r="K9">
        <v>4</v>
      </c>
      <c r="L9">
        <v>22</v>
      </c>
      <c r="M9">
        <f>0.35*H9+0.35*I9+0.25*J9+0.03*K9+0.02*L9</f>
        <v>8.2100000000000009</v>
      </c>
      <c r="N9">
        <f>MAX(H9:L9)-MIN(H9:L9)</f>
        <v>18</v>
      </c>
    </row>
    <row r="10" spans="1:14" x14ac:dyDescent="0.25">
      <c r="A10">
        <v>61</v>
      </c>
      <c r="B10">
        <v>63</v>
      </c>
      <c r="C10">
        <v>13</v>
      </c>
      <c r="D10">
        <v>45.5</v>
      </c>
      <c r="E10">
        <v>0.4</v>
      </c>
      <c r="F10">
        <v>5.2948680000000003E-3</v>
      </c>
      <c r="G10">
        <v>0.32460893600000001</v>
      </c>
      <c r="H10">
        <v>8.5</v>
      </c>
      <c r="I10">
        <v>5</v>
      </c>
      <c r="J10">
        <v>31.5</v>
      </c>
      <c r="K10">
        <v>22</v>
      </c>
      <c r="L10">
        <v>2</v>
      </c>
      <c r="M10">
        <f>0.35*H10+0.35*I10+0.25*J10+0.03*K10+0.02*L10</f>
        <v>13.299999999999999</v>
      </c>
      <c r="N10">
        <f>MAX(H10:L10)-MIN(H10:L10)</f>
        <v>29.5</v>
      </c>
    </row>
    <row r="11" spans="1:14" x14ac:dyDescent="0.25">
      <c r="A11">
        <v>25</v>
      </c>
      <c r="B11">
        <v>25</v>
      </c>
      <c r="C11">
        <v>11</v>
      </c>
      <c r="D11">
        <v>24.5</v>
      </c>
      <c r="E11">
        <v>0.46250000000000002</v>
      </c>
      <c r="F11">
        <v>3.0213585000000001E-2</v>
      </c>
      <c r="G11">
        <v>5.7555648000000001E-2</v>
      </c>
      <c r="H11">
        <v>14</v>
      </c>
      <c r="I11">
        <v>19</v>
      </c>
      <c r="J11">
        <v>12.5</v>
      </c>
      <c r="K11">
        <v>11</v>
      </c>
      <c r="L11">
        <v>20</v>
      </c>
      <c r="M11">
        <f>0.35*H11+0.35*I11+0.25*J11+0.03*K11+0.02*L11</f>
        <v>15.404999999999999</v>
      </c>
      <c r="N11">
        <f>MAX(H11:L11)-MIN(H11:L11)</f>
        <v>9</v>
      </c>
    </row>
    <row r="12" spans="1:14" x14ac:dyDescent="0.25">
      <c r="A12">
        <v>27</v>
      </c>
      <c r="B12">
        <v>27</v>
      </c>
      <c r="C12">
        <v>10</v>
      </c>
      <c r="D12">
        <v>25</v>
      </c>
      <c r="E12">
        <v>0.47435897399999999</v>
      </c>
      <c r="F12">
        <v>1.5816113E-2</v>
      </c>
      <c r="G12">
        <v>7.9378487999999997E-2</v>
      </c>
      <c r="H12">
        <v>19.5</v>
      </c>
      <c r="I12">
        <v>17.5</v>
      </c>
      <c r="J12">
        <v>8</v>
      </c>
      <c r="K12">
        <v>17</v>
      </c>
      <c r="L12">
        <v>16</v>
      </c>
      <c r="M12">
        <f>0.35*H12+0.35*I12+0.25*J12+0.03*K12+0.02*L12</f>
        <v>15.78</v>
      </c>
      <c r="N12">
        <f>MAX(H12:L12)-MIN(H12:L12)</f>
        <v>11.5</v>
      </c>
    </row>
    <row r="13" spans="1:14" x14ac:dyDescent="0.25">
      <c r="A13">
        <v>68</v>
      </c>
      <c r="B13">
        <v>70</v>
      </c>
      <c r="C13">
        <v>10</v>
      </c>
      <c r="D13">
        <v>25</v>
      </c>
      <c r="E13">
        <v>0.46835442999999999</v>
      </c>
      <c r="F13">
        <v>5.1969989999999999E-3</v>
      </c>
      <c r="G13">
        <v>4.9740438999999997E-2</v>
      </c>
      <c r="H13">
        <v>19.5</v>
      </c>
      <c r="I13">
        <v>17.5</v>
      </c>
      <c r="J13">
        <v>9.5</v>
      </c>
      <c r="K13">
        <v>23.5</v>
      </c>
      <c r="L13">
        <v>23</v>
      </c>
      <c r="M13">
        <f>0.35*H13+0.35*I13+0.25*J13+0.03*K13+0.02*L13</f>
        <v>16.489999999999998</v>
      </c>
      <c r="N13">
        <f>MAX(H13:L13)-MIN(H13:L13)</f>
        <v>14</v>
      </c>
    </row>
    <row r="14" spans="1:14" x14ac:dyDescent="0.25">
      <c r="A14">
        <v>67</v>
      </c>
      <c r="B14">
        <v>69</v>
      </c>
      <c r="C14">
        <v>10</v>
      </c>
      <c r="D14">
        <v>23.5</v>
      </c>
      <c r="E14">
        <v>0.46835442999999999</v>
      </c>
      <c r="F14">
        <v>5.1969989999999999E-3</v>
      </c>
      <c r="G14">
        <v>4.5994436E-2</v>
      </c>
      <c r="H14">
        <v>19.5</v>
      </c>
      <c r="I14">
        <v>22</v>
      </c>
      <c r="J14">
        <v>9.5</v>
      </c>
      <c r="K14">
        <v>23.5</v>
      </c>
      <c r="L14">
        <v>25</v>
      </c>
      <c r="M14">
        <f>0.35*H14+0.35*I14+0.25*J14+0.03*K14+0.02*L14</f>
        <v>18.104999999999997</v>
      </c>
      <c r="N14">
        <f>MAX(H14:L14)-MIN(H14:L14)</f>
        <v>15.5</v>
      </c>
    </row>
    <row r="15" spans="1:14" x14ac:dyDescent="0.25">
      <c r="A15">
        <v>64</v>
      </c>
      <c r="B15">
        <v>66</v>
      </c>
      <c r="C15">
        <v>12</v>
      </c>
      <c r="D15">
        <v>39</v>
      </c>
      <c r="E15">
        <v>0.39361702100000001</v>
      </c>
      <c r="F15">
        <v>2.0433339999999999E-3</v>
      </c>
      <c r="G15">
        <v>0.29053073800000001</v>
      </c>
      <c r="H15">
        <v>10.5</v>
      </c>
      <c r="I15">
        <v>10</v>
      </c>
      <c r="J15">
        <v>41.5</v>
      </c>
      <c r="K15">
        <v>27.5</v>
      </c>
      <c r="L15">
        <v>7</v>
      </c>
      <c r="M15">
        <f>0.35*H15+0.35*I15+0.25*J15+0.03*K15+0.02*L15</f>
        <v>18.515000000000001</v>
      </c>
      <c r="N15">
        <f>MAX(H15:L15)-MIN(H15:L15)</f>
        <v>34.5</v>
      </c>
    </row>
    <row r="16" spans="1:14" x14ac:dyDescent="0.25">
      <c r="A16">
        <v>62</v>
      </c>
      <c r="B16">
        <v>64</v>
      </c>
      <c r="C16">
        <v>12</v>
      </c>
      <c r="D16">
        <v>37.5</v>
      </c>
      <c r="E16">
        <v>0.39361702100000001</v>
      </c>
      <c r="F16">
        <v>2.0433339999999999E-3</v>
      </c>
      <c r="G16">
        <v>0.281327045</v>
      </c>
      <c r="H16">
        <v>10.5</v>
      </c>
      <c r="I16">
        <v>11</v>
      </c>
      <c r="J16">
        <v>41.5</v>
      </c>
      <c r="K16">
        <v>27.5</v>
      </c>
      <c r="L16">
        <v>8</v>
      </c>
      <c r="M16">
        <f>0.35*H16+0.35*I16+0.25*J16+0.03*K16+0.02*L16</f>
        <v>18.884999999999998</v>
      </c>
      <c r="N16">
        <f>MAX(H16:L16)-MIN(H16:L16)</f>
        <v>33.5</v>
      </c>
    </row>
    <row r="17" spans="1:14" x14ac:dyDescent="0.25">
      <c r="A17">
        <v>58</v>
      </c>
      <c r="B17">
        <v>60</v>
      </c>
      <c r="C17">
        <v>11</v>
      </c>
      <c r="D17">
        <v>42</v>
      </c>
      <c r="E17">
        <v>0.39153439200000001</v>
      </c>
      <c r="F17">
        <v>1.1592359999999999E-3</v>
      </c>
      <c r="G17">
        <v>0.31729359000000001</v>
      </c>
      <c r="H17">
        <v>14</v>
      </c>
      <c r="I17">
        <v>9</v>
      </c>
      <c r="J17">
        <v>44</v>
      </c>
      <c r="K17">
        <v>29.5</v>
      </c>
      <c r="L17">
        <v>4</v>
      </c>
      <c r="M17">
        <f>0.35*H17+0.35*I17+0.25*J17+0.03*K17+0.02*L17</f>
        <v>20.014999999999997</v>
      </c>
      <c r="N17">
        <f>MAX(H17:L17)-MIN(H17:L17)</f>
        <v>40</v>
      </c>
    </row>
    <row r="18" spans="1:14" x14ac:dyDescent="0.25">
      <c r="A18">
        <v>69</v>
      </c>
      <c r="B18">
        <v>71</v>
      </c>
      <c r="C18">
        <v>10</v>
      </c>
      <c r="D18">
        <v>22</v>
      </c>
      <c r="E18">
        <v>0.45679012299999999</v>
      </c>
      <c r="F18">
        <v>5.0929809999999999E-3</v>
      </c>
      <c r="G18">
        <v>4.6556309999999997E-2</v>
      </c>
      <c r="H18">
        <v>19.5</v>
      </c>
      <c r="I18">
        <v>25.5</v>
      </c>
      <c r="J18">
        <v>14</v>
      </c>
      <c r="K18">
        <v>25</v>
      </c>
      <c r="L18">
        <v>24</v>
      </c>
      <c r="M18">
        <f>0.35*H18+0.35*I18+0.25*J18+0.03*K18+0.02*L18</f>
        <v>20.48</v>
      </c>
      <c r="N18">
        <f>MAX(H18:L18)-MIN(H18:L18)</f>
        <v>11.5</v>
      </c>
    </row>
    <row r="19" spans="1:14" x14ac:dyDescent="0.25">
      <c r="A19">
        <v>1</v>
      </c>
      <c r="B19">
        <v>1</v>
      </c>
      <c r="C19">
        <v>10</v>
      </c>
      <c r="D19">
        <v>22</v>
      </c>
      <c r="E19">
        <v>0.43274853800000002</v>
      </c>
      <c r="F19">
        <v>0.18141429100000001</v>
      </c>
      <c r="G19">
        <v>2.567322E-2</v>
      </c>
      <c r="H19">
        <v>19.5</v>
      </c>
      <c r="I19">
        <v>25.5</v>
      </c>
      <c r="J19">
        <v>17</v>
      </c>
      <c r="K19">
        <v>2</v>
      </c>
      <c r="L19">
        <v>27</v>
      </c>
      <c r="M19">
        <f>0.35*H19+0.35*I19+0.25*J19+0.03*K19+0.02*L19</f>
        <v>20.599999999999998</v>
      </c>
      <c r="N19">
        <f>MAX(H19:L19)-MIN(H19:L19)</f>
        <v>25</v>
      </c>
    </row>
    <row r="20" spans="1:14" x14ac:dyDescent="0.25">
      <c r="A20">
        <v>60</v>
      </c>
      <c r="B20">
        <v>62</v>
      </c>
      <c r="C20">
        <v>11</v>
      </c>
      <c r="D20">
        <v>33</v>
      </c>
      <c r="E20">
        <v>0.39153439200000001</v>
      </c>
      <c r="F20">
        <v>1.1592359999999999E-3</v>
      </c>
      <c r="G20">
        <v>0.26064115300000001</v>
      </c>
      <c r="H20">
        <v>14</v>
      </c>
      <c r="I20">
        <v>12</v>
      </c>
      <c r="J20">
        <v>44</v>
      </c>
      <c r="K20">
        <v>29.5</v>
      </c>
      <c r="L20">
        <v>9</v>
      </c>
      <c r="M20">
        <f>0.35*H20+0.35*I20+0.25*J20+0.03*K20+0.02*L20</f>
        <v>21.164999999999999</v>
      </c>
      <c r="N20">
        <f>MAX(H20:L20)-MIN(H20:L20)</f>
        <v>35</v>
      </c>
    </row>
    <row r="21" spans="1:14" x14ac:dyDescent="0.25">
      <c r="A21">
        <v>42</v>
      </c>
      <c r="B21">
        <v>42</v>
      </c>
      <c r="C21">
        <v>11</v>
      </c>
      <c r="D21">
        <v>19</v>
      </c>
      <c r="E21">
        <v>0.39572192499999997</v>
      </c>
      <c r="F21">
        <v>1.1685206E-2</v>
      </c>
      <c r="G21">
        <v>6.4030769000000001E-2</v>
      </c>
      <c r="H21">
        <v>14</v>
      </c>
      <c r="I21">
        <v>28</v>
      </c>
      <c r="J21">
        <v>37</v>
      </c>
      <c r="K21">
        <v>18</v>
      </c>
      <c r="L21">
        <v>17</v>
      </c>
      <c r="M21">
        <f>0.35*H21+0.35*I21+0.25*J21+0.03*K21+0.02*L21</f>
        <v>24.83</v>
      </c>
      <c r="N21">
        <f>MAX(H21:L21)-MIN(H21:L21)</f>
        <v>23</v>
      </c>
    </row>
    <row r="22" spans="1:14" x14ac:dyDescent="0.25">
      <c r="A22">
        <v>56</v>
      </c>
      <c r="B22">
        <v>58</v>
      </c>
      <c r="C22">
        <v>11</v>
      </c>
      <c r="D22">
        <v>17</v>
      </c>
      <c r="E22">
        <v>0.39572192499999997</v>
      </c>
      <c r="F22">
        <v>2.8446695000000001E-2</v>
      </c>
      <c r="G22">
        <v>0.113481076</v>
      </c>
      <c r="H22">
        <v>14</v>
      </c>
      <c r="I22">
        <v>29</v>
      </c>
      <c r="J22">
        <v>37</v>
      </c>
      <c r="K22">
        <v>12</v>
      </c>
      <c r="L22">
        <v>13</v>
      </c>
      <c r="M22">
        <f>0.35*H22+0.35*I22+0.25*J22+0.03*K22+0.02*L22</f>
        <v>24.919999999999998</v>
      </c>
      <c r="N22">
        <f>MAX(H22:L22)-MIN(H22:L22)</f>
        <v>25</v>
      </c>
    </row>
    <row r="23" spans="1:14" x14ac:dyDescent="0.25">
      <c r="A23">
        <v>17</v>
      </c>
      <c r="B23">
        <v>17</v>
      </c>
      <c r="C23">
        <v>9</v>
      </c>
      <c r="D23">
        <v>25.5</v>
      </c>
      <c r="E23">
        <v>0.39153439200000001</v>
      </c>
      <c r="F23">
        <v>3.9044913000000001E-2</v>
      </c>
      <c r="G23">
        <v>2.0512415999999999E-2</v>
      </c>
      <c r="H23">
        <v>24</v>
      </c>
      <c r="I23">
        <v>15</v>
      </c>
      <c r="J23">
        <v>44</v>
      </c>
      <c r="K23">
        <v>9</v>
      </c>
      <c r="L23">
        <v>32</v>
      </c>
      <c r="M23">
        <f>0.35*H23+0.35*I23+0.25*J23+0.03*K23+0.02*L23</f>
        <v>25.56</v>
      </c>
      <c r="N23">
        <f>MAX(H23:L23)-MIN(H23:L23)</f>
        <v>35</v>
      </c>
    </row>
    <row r="24" spans="1:14" x14ac:dyDescent="0.25">
      <c r="A24">
        <v>70</v>
      </c>
      <c r="B24">
        <v>72</v>
      </c>
      <c r="C24">
        <v>9</v>
      </c>
      <c r="D24">
        <v>13.5</v>
      </c>
      <c r="E24">
        <v>0.46250000000000002</v>
      </c>
      <c r="F24">
        <v>4.0505050000000003E-3</v>
      </c>
      <c r="G24">
        <v>3.0148219E-2</v>
      </c>
      <c r="H24">
        <v>24</v>
      </c>
      <c r="I24">
        <v>36.5</v>
      </c>
      <c r="J24">
        <v>12.5</v>
      </c>
      <c r="K24">
        <v>26</v>
      </c>
      <c r="L24">
        <v>26</v>
      </c>
      <c r="M24">
        <f>0.35*H24+0.35*I24+0.25*J24+0.03*K24+0.02*L24</f>
        <v>25.599999999999998</v>
      </c>
      <c r="N24">
        <f>MAX(H24:L24)-MIN(H24:L24)</f>
        <v>24</v>
      </c>
    </row>
    <row r="25" spans="1:14" x14ac:dyDescent="0.25">
      <c r="A25">
        <v>50</v>
      </c>
      <c r="B25">
        <v>50</v>
      </c>
      <c r="C25">
        <v>6</v>
      </c>
      <c r="D25">
        <v>16</v>
      </c>
      <c r="E25">
        <v>0.43786982200000002</v>
      </c>
      <c r="F25">
        <v>1.7477166999999998E-2</v>
      </c>
      <c r="G25">
        <v>6.0493725999999998E-2</v>
      </c>
      <c r="H25">
        <v>37.5</v>
      </c>
      <c r="I25">
        <v>30.5</v>
      </c>
      <c r="J25">
        <v>15</v>
      </c>
      <c r="K25">
        <v>16</v>
      </c>
      <c r="L25">
        <v>18</v>
      </c>
      <c r="M25">
        <f>0.35*H25+0.35*I25+0.25*J25+0.03*K25+0.02*L25</f>
        <v>28.389999999999997</v>
      </c>
      <c r="N25">
        <f>MAX(H25:L25)-MIN(H25:L25)</f>
        <v>22.5</v>
      </c>
    </row>
    <row r="26" spans="1:14" x14ac:dyDescent="0.25">
      <c r="A26">
        <v>30</v>
      </c>
      <c r="B26">
        <v>30</v>
      </c>
      <c r="C26">
        <v>8</v>
      </c>
      <c r="D26">
        <v>12.5</v>
      </c>
      <c r="E26">
        <v>0.43023255799999999</v>
      </c>
      <c r="F26">
        <v>8.4845119999999996E-3</v>
      </c>
      <c r="G26">
        <v>1.9807834999999999E-2</v>
      </c>
      <c r="H26">
        <v>26</v>
      </c>
      <c r="I26">
        <v>39</v>
      </c>
      <c r="J26">
        <v>18</v>
      </c>
      <c r="K26">
        <v>20</v>
      </c>
      <c r="L26">
        <v>34</v>
      </c>
      <c r="M26">
        <f>0.35*H26+0.35*I26+0.25*J26+0.03*K26+0.02*L26</f>
        <v>28.53</v>
      </c>
      <c r="N26">
        <f>MAX(H26:L26)-MIN(H26:L26)</f>
        <v>21</v>
      </c>
    </row>
    <row r="27" spans="1:14" x14ac:dyDescent="0.25">
      <c r="A27">
        <v>52</v>
      </c>
      <c r="B27">
        <v>52</v>
      </c>
      <c r="C27">
        <v>5</v>
      </c>
      <c r="D27">
        <v>15</v>
      </c>
      <c r="E27">
        <v>0.43529411800000001</v>
      </c>
      <c r="F27">
        <v>1.9349314999999999E-2</v>
      </c>
      <c r="G27">
        <v>6.0233889999999998E-2</v>
      </c>
      <c r="H27">
        <v>41</v>
      </c>
      <c r="I27">
        <v>33</v>
      </c>
      <c r="J27">
        <v>16</v>
      </c>
      <c r="K27">
        <v>15</v>
      </c>
      <c r="L27">
        <v>19</v>
      </c>
      <c r="M27">
        <f>0.35*H27+0.35*I27+0.25*J27+0.03*K27+0.02*L27</f>
        <v>30.729999999999997</v>
      </c>
      <c r="N27">
        <f>MAX(H27:L27)-MIN(H27:L27)</f>
        <v>26</v>
      </c>
    </row>
    <row r="28" spans="1:14" x14ac:dyDescent="0.25">
      <c r="A28">
        <v>65</v>
      </c>
      <c r="B28">
        <v>67</v>
      </c>
      <c r="C28">
        <v>10</v>
      </c>
      <c r="D28">
        <v>16</v>
      </c>
      <c r="E28">
        <v>0.36097561</v>
      </c>
      <c r="F28" s="1">
        <v>1.5867139E-4</v>
      </c>
      <c r="G28">
        <v>0.12458963100000001</v>
      </c>
      <c r="H28">
        <v>19.5</v>
      </c>
      <c r="I28">
        <v>30.5</v>
      </c>
      <c r="J28">
        <v>48</v>
      </c>
      <c r="K28">
        <v>34</v>
      </c>
      <c r="L28">
        <v>12</v>
      </c>
      <c r="M28">
        <f>0.35*H28+0.35*I28+0.25*J28+0.03*K28+0.02*L28</f>
        <v>30.759999999999998</v>
      </c>
      <c r="N28">
        <f>MAX(H28:L28)-MIN(H28:L28)</f>
        <v>36</v>
      </c>
    </row>
    <row r="29" spans="1:14" x14ac:dyDescent="0.25">
      <c r="A29">
        <v>59</v>
      </c>
      <c r="B29">
        <v>61</v>
      </c>
      <c r="C29">
        <v>9</v>
      </c>
      <c r="D29">
        <v>21.5</v>
      </c>
      <c r="E29">
        <v>0.35922330099999999</v>
      </c>
      <c r="F29">
        <v>0</v>
      </c>
      <c r="G29">
        <v>0.17575748099999999</v>
      </c>
      <c r="H29">
        <v>24</v>
      </c>
      <c r="I29">
        <v>27</v>
      </c>
      <c r="J29">
        <v>49</v>
      </c>
      <c r="K29">
        <v>55</v>
      </c>
      <c r="L29">
        <v>11</v>
      </c>
      <c r="M29">
        <f>0.35*H29+0.35*I29+0.25*J29+0.03*K29+0.02*L29</f>
        <v>31.969999999999995</v>
      </c>
      <c r="N29">
        <f>MAX(H29:L29)-MIN(H29:L29)</f>
        <v>44</v>
      </c>
    </row>
    <row r="30" spans="1:14" x14ac:dyDescent="0.25">
      <c r="A30">
        <v>35</v>
      </c>
      <c r="B30">
        <v>35</v>
      </c>
      <c r="C30">
        <v>6</v>
      </c>
      <c r="D30">
        <v>15</v>
      </c>
      <c r="E30">
        <v>0.40659340700000002</v>
      </c>
      <c r="F30">
        <v>0</v>
      </c>
      <c r="G30">
        <v>1.7824833000000002E-2</v>
      </c>
      <c r="H30">
        <v>37.5</v>
      </c>
      <c r="I30">
        <v>33</v>
      </c>
      <c r="J30">
        <v>25</v>
      </c>
      <c r="K30">
        <v>55</v>
      </c>
      <c r="L30">
        <v>36.5</v>
      </c>
      <c r="M30">
        <f>0.35*H30+0.35*I30+0.25*J30+0.03*K30+0.02*L30</f>
        <v>33.304999999999993</v>
      </c>
      <c r="N30">
        <f>MAX(H30:L30)-MIN(H30:L30)</f>
        <v>30</v>
      </c>
    </row>
    <row r="31" spans="1:14" x14ac:dyDescent="0.25">
      <c r="A31">
        <v>36</v>
      </c>
      <c r="B31">
        <v>36</v>
      </c>
      <c r="C31">
        <v>6</v>
      </c>
      <c r="D31">
        <v>15</v>
      </c>
      <c r="E31">
        <v>0.40659340700000002</v>
      </c>
      <c r="F31">
        <v>0</v>
      </c>
      <c r="G31">
        <v>1.7824833000000002E-2</v>
      </c>
      <c r="H31">
        <v>37.5</v>
      </c>
      <c r="I31">
        <v>33</v>
      </c>
      <c r="J31">
        <v>25</v>
      </c>
      <c r="K31">
        <v>55</v>
      </c>
      <c r="L31">
        <v>36.5</v>
      </c>
      <c r="M31">
        <f>0.35*H31+0.35*I31+0.25*J31+0.03*K31+0.02*L31</f>
        <v>33.304999999999993</v>
      </c>
      <c r="N31">
        <f>MAX(H31:L31)-MIN(H31:L31)</f>
        <v>30</v>
      </c>
    </row>
    <row r="32" spans="1:14" x14ac:dyDescent="0.25">
      <c r="A32">
        <v>21</v>
      </c>
      <c r="B32">
        <v>21</v>
      </c>
      <c r="C32">
        <v>7</v>
      </c>
      <c r="D32">
        <v>25.5</v>
      </c>
      <c r="E32">
        <v>0.342592593</v>
      </c>
      <c r="F32">
        <v>0</v>
      </c>
      <c r="G32">
        <v>1.3852768E-2</v>
      </c>
      <c r="H32">
        <v>30.5</v>
      </c>
      <c r="I32">
        <v>15</v>
      </c>
      <c r="J32">
        <v>59.5</v>
      </c>
      <c r="K32">
        <v>55</v>
      </c>
      <c r="L32">
        <v>45</v>
      </c>
      <c r="M32">
        <f>0.35*H32+0.35*I32+0.25*J32+0.03*K32+0.02*L32</f>
        <v>33.349999999999994</v>
      </c>
      <c r="N32">
        <f>MAX(H32:L32)-MIN(H32:L32)</f>
        <v>44.5</v>
      </c>
    </row>
    <row r="33" spans="1:14" x14ac:dyDescent="0.25">
      <c r="A33">
        <v>20</v>
      </c>
      <c r="B33">
        <v>20</v>
      </c>
      <c r="C33">
        <v>7</v>
      </c>
      <c r="D33">
        <v>25.5</v>
      </c>
      <c r="E33">
        <v>0.342592593</v>
      </c>
      <c r="F33">
        <v>0</v>
      </c>
      <c r="G33">
        <v>1.2201590999999999E-2</v>
      </c>
      <c r="H33">
        <v>30.5</v>
      </c>
      <c r="I33">
        <v>15</v>
      </c>
      <c r="J33">
        <v>59.5</v>
      </c>
      <c r="K33">
        <v>55</v>
      </c>
      <c r="L33">
        <v>50</v>
      </c>
      <c r="M33">
        <f>0.35*H33+0.35*I33+0.25*J33+0.03*K33+0.02*L33</f>
        <v>33.449999999999996</v>
      </c>
      <c r="N33">
        <f>MAX(H33:L33)-MIN(H33:L33)</f>
        <v>44.5</v>
      </c>
    </row>
    <row r="34" spans="1:14" x14ac:dyDescent="0.25">
      <c r="A34">
        <v>37</v>
      </c>
      <c r="B34">
        <v>37</v>
      </c>
      <c r="C34">
        <v>6</v>
      </c>
      <c r="D34">
        <v>13.5</v>
      </c>
      <c r="E34">
        <v>0.40659340700000002</v>
      </c>
      <c r="F34">
        <v>0</v>
      </c>
      <c r="G34">
        <v>1.7075697000000001E-2</v>
      </c>
      <c r="H34">
        <v>37.5</v>
      </c>
      <c r="I34">
        <v>36.5</v>
      </c>
      <c r="J34">
        <v>25</v>
      </c>
      <c r="K34">
        <v>55</v>
      </c>
      <c r="L34">
        <v>39</v>
      </c>
      <c r="M34">
        <f>0.35*H34+0.35*I34+0.25*J34+0.03*K34+0.02*L34</f>
        <v>34.58</v>
      </c>
      <c r="N34">
        <f>MAX(H34:L34)-MIN(H34:L34)</f>
        <v>30</v>
      </c>
    </row>
    <row r="35" spans="1:14" x14ac:dyDescent="0.25">
      <c r="A35">
        <v>38</v>
      </c>
      <c r="B35">
        <v>38</v>
      </c>
      <c r="C35">
        <v>6</v>
      </c>
      <c r="D35">
        <v>13.5</v>
      </c>
      <c r="E35">
        <v>0.40659340700000002</v>
      </c>
      <c r="F35">
        <v>0</v>
      </c>
      <c r="G35">
        <v>1.7075697000000001E-2</v>
      </c>
      <c r="H35">
        <v>37.5</v>
      </c>
      <c r="I35">
        <v>36.5</v>
      </c>
      <c r="J35">
        <v>25</v>
      </c>
      <c r="K35">
        <v>55</v>
      </c>
      <c r="L35">
        <v>39</v>
      </c>
      <c r="M35">
        <f>0.35*H35+0.35*I35+0.25*J35+0.03*K35+0.02*L35</f>
        <v>34.58</v>
      </c>
      <c r="N35">
        <f>MAX(H35:L35)-MIN(H35:L35)</f>
        <v>30</v>
      </c>
    </row>
    <row r="36" spans="1:14" x14ac:dyDescent="0.25">
      <c r="A36">
        <v>39</v>
      </c>
      <c r="B36">
        <v>39</v>
      </c>
      <c r="C36">
        <v>6</v>
      </c>
      <c r="D36">
        <v>13.5</v>
      </c>
      <c r="E36">
        <v>0.40659340700000002</v>
      </c>
      <c r="F36">
        <v>0</v>
      </c>
      <c r="G36">
        <v>1.7075697000000001E-2</v>
      </c>
      <c r="H36">
        <v>37.5</v>
      </c>
      <c r="I36">
        <v>36.5</v>
      </c>
      <c r="J36">
        <v>25</v>
      </c>
      <c r="K36">
        <v>55</v>
      </c>
      <c r="L36">
        <v>39</v>
      </c>
      <c r="M36">
        <f>0.35*H36+0.35*I36+0.25*J36+0.03*K36+0.02*L36</f>
        <v>34.58</v>
      </c>
      <c r="N36">
        <f>MAX(H36:L36)-MIN(H36:L36)</f>
        <v>30</v>
      </c>
    </row>
    <row r="37" spans="1:14" x14ac:dyDescent="0.25">
      <c r="A37">
        <v>22</v>
      </c>
      <c r="B37">
        <v>22</v>
      </c>
      <c r="C37">
        <v>7</v>
      </c>
      <c r="D37">
        <v>23.5</v>
      </c>
      <c r="E37">
        <v>0.342592593</v>
      </c>
      <c r="F37">
        <v>0</v>
      </c>
      <c r="G37">
        <v>1.3267011E-2</v>
      </c>
      <c r="H37">
        <v>30.5</v>
      </c>
      <c r="I37">
        <v>22</v>
      </c>
      <c r="J37">
        <v>59.5</v>
      </c>
      <c r="K37">
        <v>55</v>
      </c>
      <c r="L37">
        <v>46.5</v>
      </c>
      <c r="M37">
        <f>0.35*H37+0.35*I37+0.25*J37+0.03*K37+0.02*L37</f>
        <v>35.83</v>
      </c>
      <c r="N37">
        <f>MAX(H37:L37)-MIN(H37:L37)</f>
        <v>37.5</v>
      </c>
    </row>
    <row r="38" spans="1:14" x14ac:dyDescent="0.25">
      <c r="A38">
        <v>23</v>
      </c>
      <c r="B38">
        <v>23</v>
      </c>
      <c r="C38">
        <v>7</v>
      </c>
      <c r="D38">
        <v>23.5</v>
      </c>
      <c r="E38">
        <v>0.342592593</v>
      </c>
      <c r="F38">
        <v>0</v>
      </c>
      <c r="G38">
        <v>1.3267011E-2</v>
      </c>
      <c r="H38">
        <v>30.5</v>
      </c>
      <c r="I38">
        <v>22</v>
      </c>
      <c r="J38">
        <v>59.5</v>
      </c>
      <c r="K38">
        <v>55</v>
      </c>
      <c r="L38">
        <v>46.5</v>
      </c>
      <c r="M38">
        <f>0.35*H38+0.35*I38+0.25*J38+0.03*K38+0.02*L38</f>
        <v>35.83</v>
      </c>
      <c r="N38">
        <f>MAX(H38:L38)-MIN(H38:L38)</f>
        <v>37.5</v>
      </c>
    </row>
    <row r="39" spans="1:14" x14ac:dyDescent="0.25">
      <c r="A39">
        <v>18</v>
      </c>
      <c r="B39">
        <v>18</v>
      </c>
      <c r="C39">
        <v>7</v>
      </c>
      <c r="D39">
        <v>23.5</v>
      </c>
      <c r="E39">
        <v>0.342592593</v>
      </c>
      <c r="F39">
        <v>0</v>
      </c>
      <c r="G39">
        <v>1.1536566999999999E-2</v>
      </c>
      <c r="H39">
        <v>30.5</v>
      </c>
      <c r="I39">
        <v>22</v>
      </c>
      <c r="J39">
        <v>59.5</v>
      </c>
      <c r="K39">
        <v>55</v>
      </c>
      <c r="L39">
        <v>51.5</v>
      </c>
      <c r="M39">
        <f>0.35*H39+0.35*I39+0.25*J39+0.03*K39+0.02*L39</f>
        <v>35.93</v>
      </c>
      <c r="N39">
        <f>MAX(H39:L39)-MIN(H39:L39)</f>
        <v>37.5</v>
      </c>
    </row>
    <row r="40" spans="1:14" x14ac:dyDescent="0.25">
      <c r="A40">
        <v>19</v>
      </c>
      <c r="B40">
        <v>19</v>
      </c>
      <c r="C40">
        <v>7</v>
      </c>
      <c r="D40">
        <v>23.5</v>
      </c>
      <c r="E40">
        <v>0.342592593</v>
      </c>
      <c r="F40">
        <v>0</v>
      </c>
      <c r="G40">
        <v>1.1536566999999999E-2</v>
      </c>
      <c r="H40">
        <v>30.5</v>
      </c>
      <c r="I40">
        <v>22</v>
      </c>
      <c r="J40">
        <v>59.5</v>
      </c>
      <c r="K40">
        <v>55</v>
      </c>
      <c r="L40">
        <v>51.5</v>
      </c>
      <c r="M40">
        <f>0.35*H40+0.35*I40+0.25*J40+0.03*K40+0.02*L40</f>
        <v>35.93</v>
      </c>
      <c r="N40">
        <f>MAX(H40:L40)-MIN(H40:L40)</f>
        <v>37.5</v>
      </c>
    </row>
    <row r="41" spans="1:14" x14ac:dyDescent="0.25">
      <c r="A41">
        <v>32</v>
      </c>
      <c r="B41">
        <v>32</v>
      </c>
      <c r="C41">
        <v>4</v>
      </c>
      <c r="D41">
        <v>8.5</v>
      </c>
      <c r="E41">
        <v>0.42045454500000001</v>
      </c>
      <c r="F41">
        <v>8.8084070000000007E-3</v>
      </c>
      <c r="G41">
        <v>1.8283536999999999E-2</v>
      </c>
      <c r="H41">
        <v>42.5</v>
      </c>
      <c r="I41">
        <v>44</v>
      </c>
      <c r="J41">
        <v>19</v>
      </c>
      <c r="K41">
        <v>19</v>
      </c>
      <c r="L41">
        <v>35</v>
      </c>
      <c r="M41">
        <f>0.35*H41+0.35*I41+0.25*J41+0.03*K41+0.02*L41</f>
        <v>36.295000000000002</v>
      </c>
      <c r="N41">
        <f>MAX(H41:L41)-MIN(H41:L41)</f>
        <v>25</v>
      </c>
    </row>
    <row r="42" spans="1:14" x14ac:dyDescent="0.25">
      <c r="A42">
        <v>29</v>
      </c>
      <c r="B42">
        <v>29</v>
      </c>
      <c r="C42">
        <v>4</v>
      </c>
      <c r="D42">
        <v>10.5</v>
      </c>
      <c r="E42">
        <v>0.40437158499999998</v>
      </c>
      <c r="F42">
        <v>2.7212144000000001E-2</v>
      </c>
      <c r="G42">
        <v>2.4666170000000001E-2</v>
      </c>
      <c r="H42">
        <v>42.5</v>
      </c>
      <c r="I42">
        <v>43</v>
      </c>
      <c r="J42">
        <v>28</v>
      </c>
      <c r="K42">
        <v>13</v>
      </c>
      <c r="L42">
        <v>29</v>
      </c>
      <c r="M42">
        <f>0.35*H42+0.35*I42+0.25*J42+0.03*K42+0.02*L42</f>
        <v>37.894999999999996</v>
      </c>
      <c r="N42">
        <f>MAX(H42:L42)-MIN(H42:L42)</f>
        <v>30</v>
      </c>
    </row>
    <row r="43" spans="1:14" x14ac:dyDescent="0.25">
      <c r="A43">
        <v>74</v>
      </c>
      <c r="B43">
        <v>76</v>
      </c>
      <c r="C43">
        <v>7</v>
      </c>
      <c r="D43">
        <v>11.5</v>
      </c>
      <c r="E43">
        <v>0.38341968900000001</v>
      </c>
      <c r="F43" s="1">
        <v>4.6279155999999998E-4</v>
      </c>
      <c r="G43">
        <v>2.4808255000000001E-2</v>
      </c>
      <c r="H43">
        <v>30.5</v>
      </c>
      <c r="I43">
        <v>41</v>
      </c>
      <c r="J43">
        <v>46</v>
      </c>
      <c r="K43">
        <v>31</v>
      </c>
      <c r="L43">
        <v>28</v>
      </c>
      <c r="M43">
        <f>0.35*H43+0.35*I43+0.25*J43+0.03*K43+0.02*L43</f>
        <v>38.015000000000001</v>
      </c>
      <c r="N43">
        <f>MAX(H43:L43)-MIN(H43:L43)</f>
        <v>18</v>
      </c>
    </row>
    <row r="44" spans="1:14" x14ac:dyDescent="0.25">
      <c r="A44">
        <v>3</v>
      </c>
      <c r="B44">
        <v>3</v>
      </c>
      <c r="C44">
        <v>3</v>
      </c>
      <c r="D44">
        <v>11.5</v>
      </c>
      <c r="E44">
        <v>0.41573033700000001</v>
      </c>
      <c r="F44">
        <v>0</v>
      </c>
      <c r="G44">
        <v>1.7016287000000001E-2</v>
      </c>
      <c r="H44">
        <v>46.5</v>
      </c>
      <c r="I44">
        <v>41</v>
      </c>
      <c r="J44">
        <v>21</v>
      </c>
      <c r="K44">
        <v>55</v>
      </c>
      <c r="L44">
        <v>41.5</v>
      </c>
      <c r="M44">
        <f>0.35*H44+0.35*I44+0.25*J44+0.03*K44+0.02*L44</f>
        <v>38.354999999999997</v>
      </c>
      <c r="N44">
        <f>MAX(H44:L44)-MIN(H44:L44)</f>
        <v>34</v>
      </c>
    </row>
    <row r="45" spans="1:14" x14ac:dyDescent="0.25">
      <c r="A45">
        <v>4</v>
      </c>
      <c r="B45">
        <v>4</v>
      </c>
      <c r="C45">
        <v>3</v>
      </c>
      <c r="D45">
        <v>11.5</v>
      </c>
      <c r="E45">
        <v>0.41573033700000001</v>
      </c>
      <c r="F45">
        <v>0</v>
      </c>
      <c r="G45">
        <v>1.7016287000000001E-2</v>
      </c>
      <c r="H45">
        <v>46.5</v>
      </c>
      <c r="I45">
        <v>41</v>
      </c>
      <c r="J45">
        <v>21</v>
      </c>
      <c r="K45">
        <v>55</v>
      </c>
      <c r="L45">
        <v>41.5</v>
      </c>
      <c r="M45">
        <f>0.35*H45+0.35*I45+0.25*J45+0.03*K45+0.02*L45</f>
        <v>38.354999999999997</v>
      </c>
      <c r="N45">
        <f>MAX(H45:L45)-MIN(H45:L45)</f>
        <v>34</v>
      </c>
    </row>
    <row r="46" spans="1:14" x14ac:dyDescent="0.25">
      <c r="A46">
        <v>75</v>
      </c>
      <c r="B46">
        <v>77</v>
      </c>
      <c r="C46">
        <v>7</v>
      </c>
      <c r="D46">
        <v>7</v>
      </c>
      <c r="E46">
        <v>0.35576923100000002</v>
      </c>
      <c r="F46">
        <v>0</v>
      </c>
      <c r="G46">
        <v>5.3852791999999997E-2</v>
      </c>
      <c r="H46">
        <v>30.5</v>
      </c>
      <c r="I46">
        <v>45</v>
      </c>
      <c r="J46">
        <v>50</v>
      </c>
      <c r="K46">
        <v>55</v>
      </c>
      <c r="L46">
        <v>21</v>
      </c>
      <c r="M46">
        <f>0.35*H46+0.35*I46+0.25*J46+0.03*K46+0.02*L46</f>
        <v>40.994999999999997</v>
      </c>
      <c r="N46">
        <f>MAX(H46:L46)-MIN(H46:L46)</f>
        <v>34</v>
      </c>
    </row>
    <row r="47" spans="1:14" x14ac:dyDescent="0.25">
      <c r="A47">
        <v>44</v>
      </c>
      <c r="B47">
        <v>44</v>
      </c>
      <c r="C47">
        <v>3</v>
      </c>
      <c r="D47">
        <v>4.5</v>
      </c>
      <c r="E47">
        <v>0.40217391299999999</v>
      </c>
      <c r="F47">
        <v>0</v>
      </c>
      <c r="G47">
        <v>1.6782658999999998E-2</v>
      </c>
      <c r="H47">
        <v>46.5</v>
      </c>
      <c r="I47">
        <v>49.5</v>
      </c>
      <c r="J47">
        <v>29.5</v>
      </c>
      <c r="K47">
        <v>55</v>
      </c>
      <c r="L47">
        <v>43</v>
      </c>
      <c r="M47">
        <f>0.35*H47+0.35*I47+0.25*J47+0.03*K47+0.02*L47</f>
        <v>43.484999999999992</v>
      </c>
      <c r="N47">
        <f>MAX(H47:L47)-MIN(H47:L47)</f>
        <v>25.5</v>
      </c>
    </row>
    <row r="48" spans="1:14" x14ac:dyDescent="0.25">
      <c r="A48">
        <v>71</v>
      </c>
      <c r="B48">
        <v>73</v>
      </c>
      <c r="C48">
        <v>3</v>
      </c>
      <c r="D48">
        <v>4.5</v>
      </c>
      <c r="E48">
        <v>0.40217391299999999</v>
      </c>
      <c r="F48">
        <v>0</v>
      </c>
      <c r="G48">
        <v>1.2878608999999999E-2</v>
      </c>
      <c r="H48">
        <v>46.5</v>
      </c>
      <c r="I48">
        <v>49.5</v>
      </c>
      <c r="J48">
        <v>29.5</v>
      </c>
      <c r="K48">
        <v>55</v>
      </c>
      <c r="L48">
        <v>48</v>
      </c>
      <c r="M48">
        <f>0.35*H48+0.35*I48+0.25*J48+0.03*K48+0.02*L48</f>
        <v>43.584999999999994</v>
      </c>
      <c r="N48">
        <f>MAX(H48:L48)-MIN(H48:L48)</f>
        <v>25.5</v>
      </c>
    </row>
    <row r="49" spans="1:14" x14ac:dyDescent="0.25">
      <c r="A49">
        <v>13</v>
      </c>
      <c r="B49">
        <v>13</v>
      </c>
      <c r="C49">
        <v>2</v>
      </c>
      <c r="D49">
        <v>3.5</v>
      </c>
      <c r="E49">
        <v>0.41573033700000001</v>
      </c>
      <c r="F49">
        <v>0</v>
      </c>
      <c r="G49">
        <v>8.199787E-3</v>
      </c>
      <c r="H49">
        <v>54.5</v>
      </c>
      <c r="I49">
        <v>53</v>
      </c>
      <c r="J49">
        <v>21</v>
      </c>
      <c r="K49">
        <v>55</v>
      </c>
      <c r="L49">
        <v>55</v>
      </c>
      <c r="M49">
        <f>0.35*H49+0.35*I49+0.25*J49+0.03*K49+0.02*L49</f>
        <v>45.625</v>
      </c>
      <c r="N49">
        <f>MAX(H49:L49)-MIN(H49:L49)</f>
        <v>34</v>
      </c>
    </row>
    <row r="50" spans="1:14" x14ac:dyDescent="0.25">
      <c r="A50">
        <v>43</v>
      </c>
      <c r="B50">
        <v>43</v>
      </c>
      <c r="C50">
        <v>3</v>
      </c>
      <c r="D50">
        <v>6</v>
      </c>
      <c r="E50">
        <v>0.35406698599999997</v>
      </c>
      <c r="F50">
        <v>0</v>
      </c>
      <c r="G50">
        <v>1.2413169E-2</v>
      </c>
      <c r="H50">
        <v>46.5</v>
      </c>
      <c r="I50">
        <v>46</v>
      </c>
      <c r="J50">
        <v>51</v>
      </c>
      <c r="K50">
        <v>55</v>
      </c>
      <c r="L50">
        <v>49</v>
      </c>
      <c r="M50">
        <f>0.35*H50+0.35*I50+0.25*J50+0.03*K50+0.02*L50</f>
        <v>47.754999999999995</v>
      </c>
      <c r="N50">
        <f>MAX(H50:L50)-MIN(H50:L50)</f>
        <v>9</v>
      </c>
    </row>
    <row r="51" spans="1:14" x14ac:dyDescent="0.25">
      <c r="A51">
        <v>45</v>
      </c>
      <c r="B51">
        <v>45</v>
      </c>
      <c r="C51">
        <v>2</v>
      </c>
      <c r="D51">
        <v>3.5</v>
      </c>
      <c r="E51">
        <v>0.4</v>
      </c>
      <c r="F51">
        <v>0</v>
      </c>
      <c r="G51">
        <v>6.3981419999999999E-3</v>
      </c>
      <c r="H51">
        <v>54.5</v>
      </c>
      <c r="I51">
        <v>53</v>
      </c>
      <c r="J51">
        <v>31.5</v>
      </c>
      <c r="K51">
        <v>55</v>
      </c>
      <c r="L51">
        <v>57</v>
      </c>
      <c r="M51">
        <f>0.35*H51+0.35*I51+0.25*J51+0.03*K51+0.02*L51</f>
        <v>48.29</v>
      </c>
      <c r="N51">
        <f>MAX(H51:L51)-MIN(H51:L51)</f>
        <v>25.5</v>
      </c>
    </row>
    <row r="52" spans="1:14" x14ac:dyDescent="0.25">
      <c r="A52">
        <v>34</v>
      </c>
      <c r="B52">
        <v>34</v>
      </c>
      <c r="C52">
        <v>2</v>
      </c>
      <c r="D52">
        <v>3.5</v>
      </c>
      <c r="E52">
        <v>0.39784946199999999</v>
      </c>
      <c r="F52">
        <v>0</v>
      </c>
      <c r="G52">
        <v>1.4646612999999999E-2</v>
      </c>
      <c r="H52">
        <v>54.5</v>
      </c>
      <c r="I52">
        <v>53</v>
      </c>
      <c r="J52">
        <v>33</v>
      </c>
      <c r="K52">
        <v>55</v>
      </c>
      <c r="L52">
        <v>44</v>
      </c>
      <c r="M52">
        <f>0.35*H52+0.35*I52+0.25*J52+0.03*K52+0.02*L52</f>
        <v>48.405000000000001</v>
      </c>
      <c r="N52">
        <f>MAX(H52:L52)-MIN(H52:L52)</f>
        <v>22</v>
      </c>
    </row>
    <row r="53" spans="1:14" x14ac:dyDescent="0.25">
      <c r="A53">
        <v>40</v>
      </c>
      <c r="B53">
        <v>40</v>
      </c>
      <c r="C53">
        <v>3</v>
      </c>
      <c r="D53">
        <v>3</v>
      </c>
      <c r="E53">
        <v>0.37185929600000001</v>
      </c>
      <c r="F53">
        <v>7.3074790000000004E-3</v>
      </c>
      <c r="G53">
        <v>1.0600712999999999E-2</v>
      </c>
      <c r="H53">
        <v>46.5</v>
      </c>
      <c r="I53">
        <v>56</v>
      </c>
      <c r="J53">
        <v>47</v>
      </c>
      <c r="K53">
        <v>21</v>
      </c>
      <c r="L53">
        <v>53</v>
      </c>
      <c r="M53">
        <f>0.35*H53+0.35*I53+0.25*J53+0.03*K53+0.02*L53</f>
        <v>49.315000000000005</v>
      </c>
      <c r="N53">
        <f>MAX(H53:L53)-MIN(H53:L53)</f>
        <v>35</v>
      </c>
    </row>
    <row r="54" spans="1:14" x14ac:dyDescent="0.25">
      <c r="A54">
        <v>72</v>
      </c>
      <c r="B54">
        <v>74</v>
      </c>
      <c r="C54">
        <v>2</v>
      </c>
      <c r="D54">
        <v>5</v>
      </c>
      <c r="E54">
        <v>0.34418604699999999</v>
      </c>
      <c r="F54">
        <v>0</v>
      </c>
      <c r="G54">
        <v>2.1506535E-2</v>
      </c>
      <c r="H54">
        <v>54.5</v>
      </c>
      <c r="I54">
        <v>47.5</v>
      </c>
      <c r="J54">
        <v>55</v>
      </c>
      <c r="K54">
        <v>55</v>
      </c>
      <c r="L54">
        <v>30.5</v>
      </c>
      <c r="M54">
        <f>0.35*H54+0.35*I54+0.25*J54+0.03*K54+0.02*L54</f>
        <v>51.71</v>
      </c>
      <c r="N54">
        <f>MAX(H54:L54)-MIN(H54:L54)</f>
        <v>24.5</v>
      </c>
    </row>
    <row r="55" spans="1:14" x14ac:dyDescent="0.25">
      <c r="A55">
        <v>73</v>
      </c>
      <c r="B55">
        <v>75</v>
      </c>
      <c r="C55">
        <v>2</v>
      </c>
      <c r="D55">
        <v>5</v>
      </c>
      <c r="E55">
        <v>0.34418604699999999</v>
      </c>
      <c r="F55">
        <v>0</v>
      </c>
      <c r="G55">
        <v>2.1506535E-2</v>
      </c>
      <c r="H55">
        <v>54.5</v>
      </c>
      <c r="I55">
        <v>47.5</v>
      </c>
      <c r="J55">
        <v>55</v>
      </c>
      <c r="K55">
        <v>55</v>
      </c>
      <c r="L55">
        <v>30.5</v>
      </c>
      <c r="M55">
        <f>0.35*H55+0.35*I55+0.25*J55+0.03*K55+0.02*L55</f>
        <v>51.71</v>
      </c>
      <c r="N55">
        <f>MAX(H55:L55)-MIN(H55:L55)</f>
        <v>24.5</v>
      </c>
    </row>
    <row r="56" spans="1:14" x14ac:dyDescent="0.25">
      <c r="A56">
        <v>48</v>
      </c>
      <c r="B56">
        <v>48</v>
      </c>
      <c r="C56">
        <v>2</v>
      </c>
      <c r="D56">
        <v>3.5</v>
      </c>
      <c r="E56">
        <v>0.34579439299999998</v>
      </c>
      <c r="F56">
        <v>2.7027026999999999E-2</v>
      </c>
      <c r="G56">
        <v>2.0074241E-2</v>
      </c>
      <c r="H56">
        <v>54.5</v>
      </c>
      <c r="I56">
        <v>53</v>
      </c>
      <c r="J56">
        <v>53</v>
      </c>
      <c r="K56">
        <v>14</v>
      </c>
      <c r="L56">
        <v>33</v>
      </c>
      <c r="M56">
        <f>0.35*H56+0.35*I56+0.25*J56+0.03*K56+0.02*L56</f>
        <v>51.954999999999998</v>
      </c>
      <c r="N56">
        <f>MAX(H56:L56)-MIN(H56:L56)</f>
        <v>40.5</v>
      </c>
    </row>
    <row r="57" spans="1:14" x14ac:dyDescent="0.25">
      <c r="A57">
        <v>55</v>
      </c>
      <c r="B57">
        <v>57</v>
      </c>
      <c r="C57">
        <v>2</v>
      </c>
      <c r="D57">
        <v>2</v>
      </c>
      <c r="E57">
        <v>0.35071089999999999</v>
      </c>
      <c r="F57">
        <v>0</v>
      </c>
      <c r="G57">
        <v>9.5545809999999995E-3</v>
      </c>
      <c r="H57">
        <v>54.5</v>
      </c>
      <c r="I57">
        <v>61</v>
      </c>
      <c r="J57">
        <v>52</v>
      </c>
      <c r="K57">
        <v>55</v>
      </c>
      <c r="L57">
        <v>54</v>
      </c>
      <c r="M57">
        <f>0.35*H57+0.35*I57+0.25*J57+0.03*K57+0.02*L57</f>
        <v>56.154999999999994</v>
      </c>
      <c r="N57">
        <f>MAX(H57:L57)-MIN(H57:L57)</f>
        <v>9</v>
      </c>
    </row>
    <row r="58" spans="1:14" x14ac:dyDescent="0.25">
      <c r="A58">
        <v>31</v>
      </c>
      <c r="B58">
        <v>31</v>
      </c>
      <c r="C58">
        <v>2</v>
      </c>
      <c r="D58">
        <v>3.5</v>
      </c>
      <c r="E58">
        <v>0.32034632000000002</v>
      </c>
      <c r="F58">
        <v>0</v>
      </c>
      <c r="G58">
        <v>2.6144269999999999E-3</v>
      </c>
      <c r="H58">
        <v>54.5</v>
      </c>
      <c r="I58">
        <v>53</v>
      </c>
      <c r="J58">
        <v>64</v>
      </c>
      <c r="K58">
        <v>55</v>
      </c>
      <c r="L58">
        <v>65</v>
      </c>
      <c r="M58">
        <f>0.35*H58+0.35*I58+0.25*J58+0.03*K58+0.02*L58</f>
        <v>56.574999999999996</v>
      </c>
      <c r="N58">
        <f>MAX(H58:L58)-MIN(H58:L58)</f>
        <v>12</v>
      </c>
    </row>
    <row r="59" spans="1:14" x14ac:dyDescent="0.25">
      <c r="A59">
        <v>51</v>
      </c>
      <c r="B59">
        <v>51</v>
      </c>
      <c r="C59">
        <v>2</v>
      </c>
      <c r="D59">
        <v>2</v>
      </c>
      <c r="E59">
        <v>0.33333333300000001</v>
      </c>
      <c r="F59" s="1">
        <v>2.2919201000000001E-4</v>
      </c>
      <c r="G59">
        <v>3.1766670000000002E-3</v>
      </c>
      <c r="H59">
        <v>54.5</v>
      </c>
      <c r="I59">
        <v>61</v>
      </c>
      <c r="J59">
        <v>63</v>
      </c>
      <c r="K59">
        <v>32</v>
      </c>
      <c r="L59">
        <v>63</v>
      </c>
      <c r="M59">
        <f>0.35*H59+0.35*I59+0.25*J59+0.03*K59+0.02*L59</f>
        <v>58.394999999999996</v>
      </c>
      <c r="N59">
        <f>MAX(H59:L59)-MIN(H59:L59)</f>
        <v>31</v>
      </c>
    </row>
    <row r="60" spans="1:14" x14ac:dyDescent="0.25">
      <c r="A60">
        <v>53</v>
      </c>
      <c r="B60">
        <v>53</v>
      </c>
      <c r="C60">
        <v>2</v>
      </c>
      <c r="D60">
        <v>2</v>
      </c>
      <c r="E60">
        <v>0.312236287</v>
      </c>
      <c r="F60" s="1">
        <v>1.8511662E-4</v>
      </c>
      <c r="G60">
        <v>1.9061320000000001E-3</v>
      </c>
      <c r="H60">
        <v>54.5</v>
      </c>
      <c r="I60">
        <v>61</v>
      </c>
      <c r="J60">
        <v>65</v>
      </c>
      <c r="K60">
        <v>33</v>
      </c>
      <c r="L60">
        <v>66</v>
      </c>
      <c r="M60">
        <f>0.35*H60+0.35*I60+0.25*J60+0.03*K60+0.02*L60</f>
        <v>58.984999999999999</v>
      </c>
      <c r="N60">
        <f>MAX(H60:L60)-MIN(H60:L60)</f>
        <v>33</v>
      </c>
    </row>
    <row r="61" spans="1:14" x14ac:dyDescent="0.25">
      <c r="A61">
        <v>11</v>
      </c>
      <c r="B61">
        <v>11</v>
      </c>
      <c r="C61">
        <v>1</v>
      </c>
      <c r="D61">
        <v>1</v>
      </c>
      <c r="E61">
        <v>0.39572192499999997</v>
      </c>
      <c r="F61">
        <v>0</v>
      </c>
      <c r="G61">
        <v>4.7387469999999998E-3</v>
      </c>
      <c r="H61">
        <v>67.5</v>
      </c>
      <c r="I61">
        <v>69</v>
      </c>
      <c r="J61">
        <v>37</v>
      </c>
      <c r="K61">
        <v>55</v>
      </c>
      <c r="L61">
        <v>60</v>
      </c>
      <c r="M61">
        <f>0.35*H61+0.35*I61+0.25*J61+0.03*K61+0.02*L61</f>
        <v>59.875</v>
      </c>
      <c r="N61">
        <f>MAX(H61:L61)-MIN(H61:L61)</f>
        <v>32</v>
      </c>
    </row>
    <row r="62" spans="1:14" x14ac:dyDescent="0.25">
      <c r="A62">
        <v>14</v>
      </c>
      <c r="B62">
        <v>14</v>
      </c>
      <c r="C62">
        <v>1</v>
      </c>
      <c r="D62">
        <v>1</v>
      </c>
      <c r="E62">
        <v>0.39572192499999997</v>
      </c>
      <c r="F62">
        <v>0</v>
      </c>
      <c r="G62">
        <v>4.7387469999999998E-3</v>
      </c>
      <c r="H62">
        <v>67.5</v>
      </c>
      <c r="I62">
        <v>69</v>
      </c>
      <c r="J62">
        <v>37</v>
      </c>
      <c r="K62">
        <v>55</v>
      </c>
      <c r="L62">
        <v>60</v>
      </c>
      <c r="M62">
        <f>0.35*H62+0.35*I62+0.25*J62+0.03*K62+0.02*L62</f>
        <v>59.875</v>
      </c>
      <c r="N62">
        <f>MAX(H62:L62)-MIN(H62:L62)</f>
        <v>32</v>
      </c>
    </row>
    <row r="63" spans="1:14" x14ac:dyDescent="0.25">
      <c r="A63">
        <v>15</v>
      </c>
      <c r="B63">
        <v>15</v>
      </c>
      <c r="C63">
        <v>1</v>
      </c>
      <c r="D63">
        <v>1</v>
      </c>
      <c r="E63">
        <v>0.39572192499999997</v>
      </c>
      <c r="F63">
        <v>0</v>
      </c>
      <c r="G63">
        <v>4.7387469999999998E-3</v>
      </c>
      <c r="H63">
        <v>67.5</v>
      </c>
      <c r="I63">
        <v>69</v>
      </c>
      <c r="J63">
        <v>37</v>
      </c>
      <c r="K63">
        <v>55</v>
      </c>
      <c r="L63">
        <v>60</v>
      </c>
      <c r="M63">
        <f>0.35*H63+0.35*I63+0.25*J63+0.03*K63+0.02*L63</f>
        <v>59.875</v>
      </c>
      <c r="N63">
        <f>MAX(H63:L63)-MIN(H63:L63)</f>
        <v>32</v>
      </c>
    </row>
    <row r="64" spans="1:14" x14ac:dyDescent="0.25">
      <c r="A64">
        <v>16</v>
      </c>
      <c r="B64">
        <v>16</v>
      </c>
      <c r="C64">
        <v>1</v>
      </c>
      <c r="D64">
        <v>1</v>
      </c>
      <c r="E64">
        <v>0.39572192499999997</v>
      </c>
      <c r="F64">
        <v>0</v>
      </c>
      <c r="G64">
        <v>4.7387469999999998E-3</v>
      </c>
      <c r="H64">
        <v>67.5</v>
      </c>
      <c r="I64">
        <v>69</v>
      </c>
      <c r="J64">
        <v>37</v>
      </c>
      <c r="K64">
        <v>55</v>
      </c>
      <c r="L64">
        <v>60</v>
      </c>
      <c r="M64">
        <f>0.35*H64+0.35*I64+0.25*J64+0.03*K64+0.02*L64</f>
        <v>59.875</v>
      </c>
      <c r="N64">
        <f>MAX(H64:L64)-MIN(H64:L64)</f>
        <v>32</v>
      </c>
    </row>
    <row r="65" spans="1:14" x14ac:dyDescent="0.25">
      <c r="A65">
        <v>33</v>
      </c>
      <c r="B65">
        <v>33</v>
      </c>
      <c r="C65">
        <v>1</v>
      </c>
      <c r="D65">
        <v>1</v>
      </c>
      <c r="E65">
        <v>0.39572192499999997</v>
      </c>
      <c r="F65">
        <v>0</v>
      </c>
      <c r="G65">
        <v>4.7387469999999998E-3</v>
      </c>
      <c r="H65">
        <v>67.5</v>
      </c>
      <c r="I65">
        <v>69</v>
      </c>
      <c r="J65">
        <v>37</v>
      </c>
      <c r="K65">
        <v>55</v>
      </c>
      <c r="L65">
        <v>60</v>
      </c>
      <c r="M65">
        <f>0.35*H65+0.35*I65+0.25*J65+0.03*K65+0.02*L65</f>
        <v>59.875</v>
      </c>
      <c r="N65">
        <f>MAX(H65:L65)-MIN(H65:L65)</f>
        <v>32</v>
      </c>
    </row>
    <row r="66" spans="1:14" x14ac:dyDescent="0.25">
      <c r="A66">
        <v>9</v>
      </c>
      <c r="B66">
        <v>9</v>
      </c>
      <c r="C66">
        <v>1</v>
      </c>
      <c r="D66">
        <v>2.5</v>
      </c>
      <c r="E66">
        <v>0.30327868899999999</v>
      </c>
      <c r="F66">
        <v>0</v>
      </c>
      <c r="G66">
        <v>1.7271439999999999E-3</v>
      </c>
      <c r="H66">
        <v>67.5</v>
      </c>
      <c r="I66">
        <v>58</v>
      </c>
      <c r="J66">
        <v>69</v>
      </c>
      <c r="K66">
        <v>55</v>
      </c>
      <c r="L66">
        <v>67</v>
      </c>
      <c r="M66">
        <f>0.35*H66+0.35*I66+0.25*J66+0.03*K66+0.02*L66</f>
        <v>64.164999999999992</v>
      </c>
      <c r="N66">
        <f>MAX(H66:L66)-MIN(H66:L66)</f>
        <v>14</v>
      </c>
    </row>
    <row r="67" spans="1:14" x14ac:dyDescent="0.25">
      <c r="A67">
        <v>41</v>
      </c>
      <c r="B67">
        <v>41</v>
      </c>
      <c r="C67">
        <v>1</v>
      </c>
      <c r="D67">
        <v>1</v>
      </c>
      <c r="E67">
        <v>0.34418604699999999</v>
      </c>
      <c r="F67">
        <v>0</v>
      </c>
      <c r="G67">
        <v>2.6227020000000002E-3</v>
      </c>
      <c r="H67">
        <v>67.5</v>
      </c>
      <c r="I67">
        <v>69</v>
      </c>
      <c r="J67">
        <v>55</v>
      </c>
      <c r="K67">
        <v>55</v>
      </c>
      <c r="L67">
        <v>64</v>
      </c>
      <c r="M67">
        <f>0.35*H67+0.35*I67+0.25*J67+0.03*K67+0.02*L67</f>
        <v>64.454999999999998</v>
      </c>
      <c r="N67">
        <f>MAX(H67:L67)-MIN(H67:L67)</f>
        <v>14</v>
      </c>
    </row>
    <row r="68" spans="1:14" x14ac:dyDescent="0.25">
      <c r="A68">
        <v>46</v>
      </c>
      <c r="B68">
        <v>46</v>
      </c>
      <c r="C68">
        <v>1</v>
      </c>
      <c r="D68">
        <v>2.5</v>
      </c>
      <c r="E68">
        <v>0.2890625</v>
      </c>
      <c r="F68">
        <v>0</v>
      </c>
      <c r="G68">
        <v>1.6593949999999999E-3</v>
      </c>
      <c r="H68">
        <v>67.5</v>
      </c>
      <c r="I68">
        <v>58</v>
      </c>
      <c r="J68">
        <v>73</v>
      </c>
      <c r="K68">
        <v>55</v>
      </c>
      <c r="L68">
        <v>68</v>
      </c>
      <c r="M68">
        <f>0.35*H68+0.35*I68+0.25*J68+0.03*K68+0.02*L68</f>
        <v>65.185000000000002</v>
      </c>
      <c r="N68">
        <f>MAX(H68:L68)-MIN(H68:L68)</f>
        <v>18</v>
      </c>
    </row>
    <row r="69" spans="1:14" x14ac:dyDescent="0.25">
      <c r="A69">
        <v>66</v>
      </c>
      <c r="B69">
        <v>68</v>
      </c>
      <c r="C69">
        <v>1</v>
      </c>
      <c r="D69">
        <v>2.5</v>
      </c>
      <c r="E69">
        <v>0.284615385</v>
      </c>
      <c r="F69">
        <v>0</v>
      </c>
      <c r="G69">
        <v>7.6343239999999996E-3</v>
      </c>
      <c r="H69">
        <v>67.5</v>
      </c>
      <c r="I69">
        <v>58</v>
      </c>
      <c r="J69">
        <v>74</v>
      </c>
      <c r="K69">
        <v>55</v>
      </c>
      <c r="L69">
        <v>56</v>
      </c>
      <c r="M69">
        <f>0.35*H69+0.35*I69+0.25*J69+0.03*K69+0.02*L69</f>
        <v>65.195000000000007</v>
      </c>
      <c r="N69">
        <f>MAX(H69:L69)-MIN(H69:L69)</f>
        <v>19</v>
      </c>
    </row>
    <row r="70" spans="1:14" x14ac:dyDescent="0.25">
      <c r="A70">
        <v>2</v>
      </c>
      <c r="B70">
        <v>2</v>
      </c>
      <c r="C70">
        <v>1</v>
      </c>
      <c r="D70">
        <v>1</v>
      </c>
      <c r="E70">
        <v>0.30327868899999999</v>
      </c>
      <c r="F70">
        <v>0</v>
      </c>
      <c r="G70" s="1">
        <v>6.9085760999999996E-4</v>
      </c>
      <c r="H70">
        <v>67.5</v>
      </c>
      <c r="I70">
        <v>69</v>
      </c>
      <c r="J70">
        <v>69</v>
      </c>
      <c r="K70">
        <v>55</v>
      </c>
      <c r="L70">
        <v>72</v>
      </c>
      <c r="M70">
        <f>0.35*H70+0.35*I70+0.25*J70+0.03*K70+0.02*L70</f>
        <v>68.115000000000009</v>
      </c>
      <c r="N70">
        <f>MAX(H70:L70)-MIN(H70:L70)</f>
        <v>17</v>
      </c>
    </row>
    <row r="71" spans="1:14" x14ac:dyDescent="0.25">
      <c r="A71">
        <v>5</v>
      </c>
      <c r="B71">
        <v>5</v>
      </c>
      <c r="C71">
        <v>1</v>
      </c>
      <c r="D71">
        <v>1</v>
      </c>
      <c r="E71">
        <v>0.30327868899999999</v>
      </c>
      <c r="F71">
        <v>0</v>
      </c>
      <c r="G71" s="1">
        <v>6.9085760999999996E-4</v>
      </c>
      <c r="H71">
        <v>67.5</v>
      </c>
      <c r="I71">
        <v>69</v>
      </c>
      <c r="J71">
        <v>69</v>
      </c>
      <c r="K71">
        <v>55</v>
      </c>
      <c r="L71">
        <v>72</v>
      </c>
      <c r="M71">
        <f>0.35*H71+0.35*I71+0.25*J71+0.03*K71+0.02*L71</f>
        <v>68.115000000000009</v>
      </c>
      <c r="N71">
        <f>MAX(H71:L71)-MIN(H71:L71)</f>
        <v>17</v>
      </c>
    </row>
    <row r="72" spans="1:14" x14ac:dyDescent="0.25">
      <c r="A72">
        <v>6</v>
      </c>
      <c r="B72">
        <v>6</v>
      </c>
      <c r="C72">
        <v>1</v>
      </c>
      <c r="D72">
        <v>1</v>
      </c>
      <c r="E72">
        <v>0.30327868899999999</v>
      </c>
      <c r="F72">
        <v>0</v>
      </c>
      <c r="G72" s="1">
        <v>6.9085760999999996E-4</v>
      </c>
      <c r="H72">
        <v>67.5</v>
      </c>
      <c r="I72">
        <v>69</v>
      </c>
      <c r="J72">
        <v>69</v>
      </c>
      <c r="K72">
        <v>55</v>
      </c>
      <c r="L72">
        <v>72</v>
      </c>
      <c r="M72">
        <f>0.35*H72+0.35*I72+0.25*J72+0.03*K72+0.02*L72</f>
        <v>68.115000000000009</v>
      </c>
      <c r="N72">
        <f>MAX(H72:L72)-MIN(H72:L72)</f>
        <v>17</v>
      </c>
    </row>
    <row r="73" spans="1:14" x14ac:dyDescent="0.25">
      <c r="A73">
        <v>7</v>
      </c>
      <c r="B73">
        <v>7</v>
      </c>
      <c r="C73">
        <v>1</v>
      </c>
      <c r="D73">
        <v>1</v>
      </c>
      <c r="E73">
        <v>0.30327868899999999</v>
      </c>
      <c r="F73">
        <v>0</v>
      </c>
      <c r="G73" s="1">
        <v>6.9085760999999996E-4</v>
      </c>
      <c r="H73">
        <v>67.5</v>
      </c>
      <c r="I73">
        <v>69</v>
      </c>
      <c r="J73">
        <v>69</v>
      </c>
      <c r="K73">
        <v>55</v>
      </c>
      <c r="L73">
        <v>72</v>
      </c>
      <c r="M73">
        <f>0.35*H73+0.35*I73+0.25*J73+0.03*K73+0.02*L73</f>
        <v>68.115000000000009</v>
      </c>
      <c r="N73">
        <f>MAX(H73:L73)-MIN(H73:L73)</f>
        <v>17</v>
      </c>
    </row>
    <row r="74" spans="1:14" x14ac:dyDescent="0.25">
      <c r="A74">
        <v>8</v>
      </c>
      <c r="B74">
        <v>8</v>
      </c>
      <c r="C74">
        <v>1</v>
      </c>
      <c r="D74">
        <v>1</v>
      </c>
      <c r="E74">
        <v>0.30327868899999999</v>
      </c>
      <c r="F74">
        <v>0</v>
      </c>
      <c r="G74" s="1">
        <v>6.9085760999999996E-4</v>
      </c>
      <c r="H74">
        <v>67.5</v>
      </c>
      <c r="I74">
        <v>69</v>
      </c>
      <c r="J74">
        <v>69</v>
      </c>
      <c r="K74">
        <v>55</v>
      </c>
      <c r="L74">
        <v>72</v>
      </c>
      <c r="M74">
        <f>0.35*H74+0.35*I74+0.25*J74+0.03*K74+0.02*L74</f>
        <v>68.115000000000009</v>
      </c>
      <c r="N74">
        <f>MAX(H74:L74)-MIN(H74:L74)</f>
        <v>17</v>
      </c>
    </row>
    <row r="75" spans="1:14" x14ac:dyDescent="0.25">
      <c r="A75">
        <v>10</v>
      </c>
      <c r="B75">
        <v>10</v>
      </c>
      <c r="C75">
        <v>1</v>
      </c>
      <c r="D75">
        <v>1</v>
      </c>
      <c r="E75">
        <v>0.30327868899999999</v>
      </c>
      <c r="F75">
        <v>0</v>
      </c>
      <c r="G75" s="1">
        <v>6.9085760999999996E-4</v>
      </c>
      <c r="H75">
        <v>67.5</v>
      </c>
      <c r="I75">
        <v>69</v>
      </c>
      <c r="J75">
        <v>69</v>
      </c>
      <c r="K75">
        <v>55</v>
      </c>
      <c r="L75">
        <v>72</v>
      </c>
      <c r="M75">
        <f>0.35*H75+0.35*I75+0.25*J75+0.03*K75+0.02*L75</f>
        <v>68.115000000000009</v>
      </c>
      <c r="N75">
        <f>MAX(H75:L75)-MIN(H75:L75)</f>
        <v>17</v>
      </c>
    </row>
    <row r="76" spans="1:14" x14ac:dyDescent="0.25">
      <c r="A76">
        <v>47</v>
      </c>
      <c r="B76">
        <v>47</v>
      </c>
      <c r="C76">
        <v>1</v>
      </c>
      <c r="D76">
        <v>1</v>
      </c>
      <c r="E76">
        <v>0.25783972100000002</v>
      </c>
      <c r="F76">
        <v>0</v>
      </c>
      <c r="G76" s="1">
        <v>5.4018969000000001E-4</v>
      </c>
      <c r="H76">
        <v>67.5</v>
      </c>
      <c r="I76">
        <v>69</v>
      </c>
      <c r="J76">
        <v>75</v>
      </c>
      <c r="K76">
        <v>55</v>
      </c>
      <c r="L76">
        <v>72</v>
      </c>
      <c r="M76">
        <f>0.35*H76+0.35*I76+0.25*J76+0.03*K76+0.02*L76</f>
        <v>69.615000000000009</v>
      </c>
      <c r="N76">
        <f>MAX(H76:L76)-MIN(H76:L76)</f>
        <v>20</v>
      </c>
    </row>
  </sheetData>
  <autoFilter ref="A1:N1" xr:uid="{00000000-0009-0000-0000-000000000000}">
    <sortState xmlns:xlrd2="http://schemas.microsoft.com/office/spreadsheetml/2017/richdata2" ref="A2:N76">
      <sortCondition ref="M1"/>
    </sortState>
  </autoFilter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"/>
  <sheetViews>
    <sheetView tabSelected="1" topLeftCell="A31" zoomScaleNormal="100" workbookViewId="0">
      <selection activeCell="P53" sqref="P53"/>
    </sheetView>
  </sheetViews>
  <sheetFormatPr baseColWidth="10" defaultRowHeight="15" x14ac:dyDescent="0.25"/>
  <cols>
    <col min="11" max="11" width="16.28515625" bestFit="1" customWidth="1"/>
    <col min="12" max="12" width="19.28515625" bestFit="1" customWidth="1"/>
  </cols>
  <sheetData>
    <row r="1" spans="1:14" x14ac:dyDescent="0.25">
      <c r="A1" s="4" t="s">
        <v>0</v>
      </c>
      <c r="B1" s="4" t="s">
        <v>1</v>
      </c>
      <c r="C1" s="4" t="s">
        <v>6</v>
      </c>
      <c r="D1" s="4" t="s">
        <v>5</v>
      </c>
      <c r="E1" s="4" t="s">
        <v>4</v>
      </c>
      <c r="F1" s="4" t="s">
        <v>3</v>
      </c>
      <c r="G1" s="4" t="s">
        <v>2</v>
      </c>
      <c r="H1" s="4" t="s">
        <v>14</v>
      </c>
      <c r="I1" s="4" t="s">
        <v>15</v>
      </c>
      <c r="J1" s="4" t="s">
        <v>16</v>
      </c>
      <c r="K1" s="4" t="s">
        <v>17</v>
      </c>
      <c r="L1" s="4" t="s">
        <v>18</v>
      </c>
      <c r="M1" s="4" t="s">
        <v>12</v>
      </c>
      <c r="N1" s="4" t="s">
        <v>13</v>
      </c>
    </row>
    <row r="2" spans="1:14" x14ac:dyDescent="0.25">
      <c r="A2" s="2">
        <v>12</v>
      </c>
      <c r="B2" s="2">
        <v>12</v>
      </c>
      <c r="C2" s="2">
        <v>36</v>
      </c>
      <c r="D2" s="2">
        <v>87</v>
      </c>
      <c r="E2" s="2">
        <v>0.64912280700000002</v>
      </c>
      <c r="F2" s="2">
        <v>0.57493973899999995</v>
      </c>
      <c r="G2" s="2">
        <v>0.17609849599999999</v>
      </c>
      <c r="H2" s="2">
        <f>C2/$C$77</f>
        <v>7.2289156626506021E-2</v>
      </c>
      <c r="I2" s="2">
        <f>D2/$D$77</f>
        <v>6.9377990430622011E-2</v>
      </c>
      <c r="J2" s="2">
        <f>E2/$E$77</f>
        <v>2.2062264341103942E-2</v>
      </c>
      <c r="K2" s="2">
        <f>F2/$F$77</f>
        <v>0.34509160792627724</v>
      </c>
      <c r="L2" s="2">
        <f>G2/$G$77</f>
        <v>3.7671110987452953E-2</v>
      </c>
      <c r="M2" s="2">
        <f>0.35*H2+0.35*I2+0.25*J2+0.03*K2+0.02*L2</f>
        <v>6.6205238012808171E-2</v>
      </c>
      <c r="N2" s="2">
        <f>MAX(H2:L2)-MIN(H2:L2)</f>
        <v>0.32302934358517332</v>
      </c>
    </row>
    <row r="3" spans="1:14" x14ac:dyDescent="0.25">
      <c r="A3" s="2">
        <v>49</v>
      </c>
      <c r="B3" s="2">
        <v>49</v>
      </c>
      <c r="C3" s="2">
        <v>22</v>
      </c>
      <c r="D3" s="2">
        <v>50.5</v>
      </c>
      <c r="E3" s="2">
        <v>0.51748251700000003</v>
      </c>
      <c r="F3" s="2">
        <v>0.17060607</v>
      </c>
      <c r="G3" s="2">
        <v>0.29817918900000001</v>
      </c>
      <c r="H3" s="2">
        <f>C3/$C$77</f>
        <v>4.4176706827309238E-2</v>
      </c>
      <c r="I3" s="2">
        <f>D3/$D$77</f>
        <v>4.0271132376395534E-2</v>
      </c>
      <c r="J3" s="2">
        <f>E3/$E$77</f>
        <v>1.7588098829431228E-2</v>
      </c>
      <c r="K3" s="2">
        <f>F3/$F$77</f>
        <v>0.10240155450149362</v>
      </c>
      <c r="L3" s="2">
        <f>G3/$G$77</f>
        <v>6.3786696525606396E-2</v>
      </c>
      <c r="M3" s="2">
        <f>0.35*H3+0.35*I3+0.25*J3+0.03*K3+0.02*L3</f>
        <v>3.8301548994211412E-2</v>
      </c>
      <c r="N3" s="2">
        <f>MAX(H3:L3)-MIN(H3:L3)</f>
        <v>8.4813455672062388E-2</v>
      </c>
    </row>
    <row r="4" spans="1:14" x14ac:dyDescent="0.25">
      <c r="A4" s="2">
        <v>54</v>
      </c>
      <c r="B4" s="2">
        <v>56</v>
      </c>
      <c r="C4" s="2">
        <v>18</v>
      </c>
      <c r="D4" s="2">
        <v>56</v>
      </c>
      <c r="E4" s="2">
        <v>0.52857142899999998</v>
      </c>
      <c r="F4" s="2">
        <v>0.119829792</v>
      </c>
      <c r="G4" s="2">
        <v>0.29456834599999998</v>
      </c>
      <c r="H4" s="2">
        <f>C4/$C$77</f>
        <v>3.614457831325301E-2</v>
      </c>
      <c r="I4" s="2">
        <f>D4/$D$77</f>
        <v>4.4657097288676235E-2</v>
      </c>
      <c r="J4" s="2">
        <f>E4/$E$77</f>
        <v>1.796498669280781E-2</v>
      </c>
      <c r="K4" s="2">
        <f>F4/$F$77</f>
        <v>7.1924504071810835E-2</v>
      </c>
      <c r="L4" s="2">
        <f>G4/$G$77</f>
        <v>6.3014262515657393E-2</v>
      </c>
      <c r="M4" s="2">
        <f>0.35*H4+0.35*I4+0.25*J4+0.03*K4+0.02*L4</f>
        <v>3.6189853506344655E-2</v>
      </c>
      <c r="N4" s="2">
        <f>MAX(H4:L4)-MIN(H4:L4)</f>
        <v>5.3959517379003022E-2</v>
      </c>
    </row>
    <row r="5" spans="1:14" x14ac:dyDescent="0.25">
      <c r="A5" s="2">
        <v>57</v>
      </c>
      <c r="B5" s="2">
        <v>59</v>
      </c>
      <c r="C5" s="2">
        <v>15</v>
      </c>
      <c r="D5" s="2">
        <v>55</v>
      </c>
      <c r="E5" s="2">
        <v>0.48366013099999999</v>
      </c>
      <c r="F5" s="2">
        <v>4.4492611000000001E-2</v>
      </c>
      <c r="G5" s="2">
        <v>0.35880012700000002</v>
      </c>
      <c r="H5" s="2">
        <f>C5/$C$77</f>
        <v>3.0120481927710843E-2</v>
      </c>
      <c r="I5" s="2">
        <f>D5/$D$77</f>
        <v>4.3859649122807015E-2</v>
      </c>
      <c r="J5" s="2">
        <f>E5/$E$77</f>
        <v>1.6438549911211117E-2</v>
      </c>
      <c r="K5" s="2">
        <f>F5/$F$77</f>
        <v>2.6705453857710074E-2</v>
      </c>
      <c r="L5" s="2">
        <f>G5/$G$77</f>
        <v>7.6754769140840451E-2</v>
      </c>
      <c r="M5" s="2">
        <f>0.35*H5+0.35*I5+0.25*J5+0.03*K5+0.02*L5</f>
        <v>3.2338942344032139E-2</v>
      </c>
      <c r="N5" s="2">
        <f>MAX(H5:L5)-MIN(H5:L5)</f>
        <v>6.0316219229629334E-2</v>
      </c>
    </row>
    <row r="6" spans="1:14" x14ac:dyDescent="0.25">
      <c r="A6" s="2">
        <v>26</v>
      </c>
      <c r="B6" s="2">
        <v>26</v>
      </c>
      <c r="C6" s="2">
        <v>16</v>
      </c>
      <c r="D6" s="2">
        <v>43</v>
      </c>
      <c r="E6" s="2">
        <v>0.52112676099999999</v>
      </c>
      <c r="F6" s="2">
        <v>7.7198417000000005E-2</v>
      </c>
      <c r="G6" s="2">
        <v>9.7463264999999993E-2</v>
      </c>
      <c r="H6" s="2">
        <f>C6/$C$77</f>
        <v>3.2128514056224897E-2</v>
      </c>
      <c r="I6" s="2">
        <f>D6/$D$77</f>
        <v>3.4290271132376399E-2</v>
      </c>
      <c r="J6" s="2">
        <f>E6/$E$77</f>
        <v>1.7711958711697669E-2</v>
      </c>
      <c r="K6" s="2">
        <f>F6/$F$77</f>
        <v>4.6336205422553442E-2</v>
      </c>
      <c r="L6" s="2">
        <f>G6/$G$77</f>
        <v>2.0849408464082161E-2</v>
      </c>
      <c r="M6" s="2">
        <f>0.35*H6+0.35*I6+0.25*J6+0.03*K6+0.02*L6</f>
        <v>2.9481638825893119E-2</v>
      </c>
      <c r="N6" s="2">
        <f>MAX(H6:L6)-MIN(H6:L6)</f>
        <v>2.8624246710855773E-2</v>
      </c>
    </row>
    <row r="7" spans="1:14" x14ac:dyDescent="0.25">
      <c r="A7">
        <v>24</v>
      </c>
      <c r="B7">
        <v>24</v>
      </c>
      <c r="C7">
        <v>15</v>
      </c>
      <c r="D7">
        <v>43</v>
      </c>
      <c r="E7">
        <v>0.46540880499999998</v>
      </c>
      <c r="F7">
        <v>0.135623945</v>
      </c>
      <c r="G7">
        <v>5.1446655000000001E-2</v>
      </c>
      <c r="H7">
        <f>C7/$C$77</f>
        <v>3.0120481927710843E-2</v>
      </c>
      <c r="I7">
        <f>D7/$D$77</f>
        <v>3.4290271132376399E-2</v>
      </c>
      <c r="J7">
        <f>E7/$E$77</f>
        <v>1.5818227262791733E-2</v>
      </c>
      <c r="K7">
        <f>F7/$F$77</f>
        <v>8.1404505687429948E-2</v>
      </c>
      <c r="L7">
        <f>G7/$G$77</f>
        <v>1.1005503706506395E-2</v>
      </c>
      <c r="M7">
        <f>0.35*H7+0.35*I7+0.25*J7+0.03*K7+0.02*L7</f>
        <v>2.9160565631481495E-2</v>
      </c>
      <c r="N7">
        <f>MAX(H7:L7)-MIN(H7:L7)</f>
        <v>7.0399001980923553E-2</v>
      </c>
    </row>
    <row r="8" spans="1:14" x14ac:dyDescent="0.25">
      <c r="A8">
        <v>63</v>
      </c>
      <c r="B8">
        <v>65</v>
      </c>
      <c r="C8">
        <v>13</v>
      </c>
      <c r="D8">
        <v>44</v>
      </c>
      <c r="E8">
        <v>0.47741935499999999</v>
      </c>
      <c r="F8">
        <v>3.2079000000000003E-2</v>
      </c>
      <c r="G8">
        <v>0.32321307399999999</v>
      </c>
      <c r="H8">
        <f>C8/$C$77</f>
        <v>2.6104417670682729E-2</v>
      </c>
      <c r="I8">
        <f>D8/$D$77</f>
        <v>3.5087719298245612E-2</v>
      </c>
      <c r="J8">
        <f>E8/$E$77</f>
        <v>1.6226439585829162E-2</v>
      </c>
      <c r="K8">
        <f>F8/$F$77</f>
        <v>1.92545286744687E-2</v>
      </c>
      <c r="L8">
        <f>G8/$G$77</f>
        <v>6.9141962366616946E-2</v>
      </c>
      <c r="M8">
        <f>0.35*H8+0.35*I8+0.25*J8+0.03*K8+0.02*L8</f>
        <v>2.7434332943148607E-2</v>
      </c>
      <c r="N8">
        <f>MAX(H8:L8)-MIN(H8:L8)</f>
        <v>5.2915522780787788E-2</v>
      </c>
    </row>
    <row r="9" spans="1:14" x14ac:dyDescent="0.25">
      <c r="A9">
        <v>28</v>
      </c>
      <c r="B9">
        <v>28</v>
      </c>
      <c r="C9">
        <v>17</v>
      </c>
      <c r="D9">
        <v>32.5</v>
      </c>
      <c r="E9">
        <v>0.52112676099999999</v>
      </c>
      <c r="F9">
        <v>5.6719919000000001E-2</v>
      </c>
      <c r="G9">
        <v>0.10404250299999999</v>
      </c>
      <c r="H9">
        <f>C9/$C$77</f>
        <v>3.4136546184738957E-2</v>
      </c>
      <c r="I9">
        <f>D9/$D$77</f>
        <v>2.5917065390749602E-2</v>
      </c>
      <c r="J9">
        <f>E9/$E$77</f>
        <v>1.7711958711697669E-2</v>
      </c>
      <c r="K9">
        <f>F9/$F$77</f>
        <v>3.4044555840239465E-2</v>
      </c>
      <c r="L9">
        <f>G9/$G$77</f>
        <v>2.2256843567394276E-2</v>
      </c>
      <c r="M9">
        <f>0.35*H9+0.35*I9+0.25*J9+0.03*K9+0.02*L9</f>
        <v>2.6913227275900481E-2</v>
      </c>
      <c r="N9">
        <f>MAX(H9:L9)-MIN(H9:L9)</f>
        <v>1.6424587473041288E-2</v>
      </c>
    </row>
    <row r="10" spans="1:14" x14ac:dyDescent="0.25">
      <c r="A10">
        <v>61</v>
      </c>
      <c r="B10">
        <v>63</v>
      </c>
      <c r="C10">
        <v>13</v>
      </c>
      <c r="D10">
        <v>45.5</v>
      </c>
      <c r="E10">
        <v>0.4</v>
      </c>
      <c r="F10">
        <v>5.2948680000000003E-3</v>
      </c>
      <c r="G10">
        <v>0.32460893600000001</v>
      </c>
      <c r="H10">
        <f>C10/$C$77</f>
        <v>2.6104417670682729E-2</v>
      </c>
      <c r="I10">
        <f>D10/$D$77</f>
        <v>3.6283891547049439E-2</v>
      </c>
      <c r="J10">
        <f>E10/$E$77</f>
        <v>1.3595125053804459E-2</v>
      </c>
      <c r="K10">
        <f>F10/$F$77</f>
        <v>3.1780974386211142E-3</v>
      </c>
      <c r="L10">
        <f>G10/$G$77</f>
        <v>6.9440566122580705E-2</v>
      </c>
      <c r="M10">
        <f>0.35*H10+0.35*I10+0.25*J10+0.03*K10+0.02*L10</f>
        <v>2.671884373526762E-2</v>
      </c>
      <c r="N10">
        <f>MAX(H10:L10)-MIN(H10:L10)</f>
        <v>6.6262468683959588E-2</v>
      </c>
    </row>
    <row r="11" spans="1:14" x14ac:dyDescent="0.25">
      <c r="A11">
        <v>58</v>
      </c>
      <c r="B11">
        <v>60</v>
      </c>
      <c r="C11">
        <v>11</v>
      </c>
      <c r="D11">
        <v>42</v>
      </c>
      <c r="E11">
        <v>0.39153439200000001</v>
      </c>
      <c r="F11">
        <v>1.1592359999999999E-3</v>
      </c>
      <c r="G11">
        <v>0.31729359000000001</v>
      </c>
      <c r="H11">
        <f>C11/$C$77</f>
        <v>2.2088353413654619E-2</v>
      </c>
      <c r="I11">
        <f>D11/$D$77</f>
        <v>3.3492822966507178E-2</v>
      </c>
      <c r="J11">
        <f>E11/$E$77</f>
        <v>1.330739755526324E-2</v>
      </c>
      <c r="K11">
        <f>F11/$F$77</f>
        <v>6.9579920828194127E-4</v>
      </c>
      <c r="L11">
        <f>G11/$G$77</f>
        <v>6.787566229127473E-2</v>
      </c>
      <c r="M11">
        <f>0.35*H11+0.35*I11+0.25*J11+0.03*K11+0.02*L11</f>
        <v>2.4158648343946387E-2</v>
      </c>
      <c r="N11">
        <f>MAX(H11:L11)-MIN(H11:L11)</f>
        <v>6.7179863082992786E-2</v>
      </c>
    </row>
    <row r="12" spans="1:14" x14ac:dyDescent="0.25">
      <c r="A12">
        <v>64</v>
      </c>
      <c r="B12">
        <v>66</v>
      </c>
      <c r="C12">
        <v>12</v>
      </c>
      <c r="D12">
        <v>39</v>
      </c>
      <c r="E12">
        <v>0.39361702100000001</v>
      </c>
      <c r="F12">
        <v>2.0433339999999999E-3</v>
      </c>
      <c r="G12">
        <v>0.29053073800000001</v>
      </c>
      <c r="H12">
        <f>C12/$C$77</f>
        <v>2.4096385542168676E-2</v>
      </c>
      <c r="I12">
        <f>D12/$D$77</f>
        <v>3.1100478468899521E-2</v>
      </c>
      <c r="J12">
        <f>E12/$E$77</f>
        <v>1.3378181559502439E-2</v>
      </c>
      <c r="K12">
        <f>F12/$F$77</f>
        <v>1.2264544747191877E-3</v>
      </c>
      <c r="L12">
        <f>G12/$G$77</f>
        <v>6.2150534644342538E-2</v>
      </c>
      <c r="M12">
        <f>0.35*H12+0.35*I12+0.25*J12+0.03*K12+0.02*L12</f>
        <v>2.3943252120877903E-2</v>
      </c>
      <c r="N12">
        <f>MAX(H12:L12)-MIN(H12:L12)</f>
        <v>6.0924080169623349E-2</v>
      </c>
    </row>
    <row r="13" spans="1:14" x14ac:dyDescent="0.25">
      <c r="A13">
        <v>62</v>
      </c>
      <c r="B13">
        <v>64</v>
      </c>
      <c r="C13">
        <v>12</v>
      </c>
      <c r="D13">
        <v>37.5</v>
      </c>
      <c r="E13">
        <v>0.39361702100000001</v>
      </c>
      <c r="F13">
        <v>2.0433339999999999E-3</v>
      </c>
      <c r="G13">
        <v>0.281327045</v>
      </c>
      <c r="H13">
        <f>C13/$C$77</f>
        <v>2.4096385542168676E-2</v>
      </c>
      <c r="I13">
        <f>D13/$D$77</f>
        <v>2.9904306220095694E-2</v>
      </c>
      <c r="J13">
        <f>E13/$E$77</f>
        <v>1.3378181559502439E-2</v>
      </c>
      <c r="K13">
        <f>F13/$F$77</f>
        <v>1.2264544747191877E-3</v>
      </c>
      <c r="L13">
        <f>G13/$G$77</f>
        <v>6.0181674328253047E-2</v>
      </c>
      <c r="M13">
        <f>0.35*H13+0.35*I13+0.25*J13+0.03*K13+0.02*L13</f>
        <v>2.3485214627474774E-2</v>
      </c>
      <c r="N13">
        <f>MAX(H13:L13)-MIN(H13:L13)</f>
        <v>5.8955219853533858E-2</v>
      </c>
    </row>
    <row r="14" spans="1:14" x14ac:dyDescent="0.25">
      <c r="A14">
        <v>60</v>
      </c>
      <c r="B14">
        <v>62</v>
      </c>
      <c r="C14">
        <v>11</v>
      </c>
      <c r="D14">
        <v>33</v>
      </c>
      <c r="E14">
        <v>0.39153439200000001</v>
      </c>
      <c r="F14">
        <v>1.1592359999999999E-3</v>
      </c>
      <c r="G14">
        <v>0.26064115300000001</v>
      </c>
      <c r="H14">
        <f>C14/$C$77</f>
        <v>2.2088353413654619E-2</v>
      </c>
      <c r="I14">
        <f>D14/$D$77</f>
        <v>2.6315789473684209E-2</v>
      </c>
      <c r="J14">
        <f>E14/$E$77</f>
        <v>1.330739755526324E-2</v>
      </c>
      <c r="K14">
        <f>F14/$F$77</f>
        <v>6.9579920828194127E-4</v>
      </c>
      <c r="L14">
        <f>G14/$G$77</f>
        <v>5.5756534130539687E-2</v>
      </c>
      <c r="M14">
        <f>0.35*H14+0.35*I14+0.25*J14+0.03*K14+0.02*L14</f>
        <v>2.1404304058243648E-2</v>
      </c>
      <c r="N14">
        <f>MAX(H14:L14)-MIN(H14:L14)</f>
        <v>5.5060734922257742E-2</v>
      </c>
    </row>
    <row r="15" spans="1:14" x14ac:dyDescent="0.25">
      <c r="A15">
        <v>1</v>
      </c>
      <c r="B15">
        <v>1</v>
      </c>
      <c r="C15">
        <v>10</v>
      </c>
      <c r="D15">
        <v>22</v>
      </c>
      <c r="E15">
        <v>0.43274853800000002</v>
      </c>
      <c r="F15">
        <v>0.18141429100000001</v>
      </c>
      <c r="G15">
        <v>2.567322E-2</v>
      </c>
      <c r="H15">
        <f>C15/$C$77</f>
        <v>2.0080321285140562E-2</v>
      </c>
      <c r="I15">
        <f>D15/$D$77</f>
        <v>1.7543859649122806E-2</v>
      </c>
      <c r="J15">
        <f>E15/$E$77</f>
        <v>1.4708176227402628E-2</v>
      </c>
      <c r="K15">
        <f>F15/$F$77</f>
        <v>0.10888888893101122</v>
      </c>
      <c r="L15">
        <f>G15/$G$77</f>
        <v>5.4920328225023397E-3</v>
      </c>
      <c r="M15">
        <f>0.35*H15+0.35*I15+0.25*J15+0.03*K15+0.02*L15</f>
        <v>2.022201470822322E-2</v>
      </c>
      <c r="N15">
        <f>MAX(H15:L15)-MIN(H15:L15)</f>
        <v>0.10339685610850888</v>
      </c>
    </row>
    <row r="16" spans="1:14" x14ac:dyDescent="0.25">
      <c r="A16">
        <v>25</v>
      </c>
      <c r="B16">
        <v>25</v>
      </c>
      <c r="C16">
        <v>11</v>
      </c>
      <c r="D16">
        <v>24.5</v>
      </c>
      <c r="E16">
        <v>0.46250000000000002</v>
      </c>
      <c r="F16">
        <v>3.0213585000000001E-2</v>
      </c>
      <c r="G16">
        <v>5.7555648000000001E-2</v>
      </c>
      <c r="H16">
        <f>C16/$C$77</f>
        <v>2.2088353413654619E-2</v>
      </c>
      <c r="I16">
        <f>D16/$D$77</f>
        <v>1.9537480063795853E-2</v>
      </c>
      <c r="J16">
        <f>E16/$E$77</f>
        <v>1.5719363343461405E-2</v>
      </c>
      <c r="K16">
        <f>F16/$F$77</f>
        <v>1.8134865137348338E-2</v>
      </c>
      <c r="L16">
        <f>G16/$G$77</f>
        <v>1.2312343677045231E-2</v>
      </c>
      <c r="M16">
        <f>0.35*H16+0.35*I16+0.25*J16+0.03*K16+0.02*L16</f>
        <v>1.928917538063437E-2</v>
      </c>
      <c r="N16">
        <f>MAX(H16:L16)-MIN(H16:L16)</f>
        <v>9.7760097366093885E-3</v>
      </c>
    </row>
    <row r="17" spans="1:14" x14ac:dyDescent="0.25">
      <c r="A17">
        <v>27</v>
      </c>
      <c r="B17">
        <v>27</v>
      </c>
      <c r="C17">
        <v>10</v>
      </c>
      <c r="D17">
        <v>25</v>
      </c>
      <c r="E17">
        <v>0.47435897399999999</v>
      </c>
      <c r="F17">
        <v>1.5816113E-2</v>
      </c>
      <c r="G17">
        <v>7.9378487999999997E-2</v>
      </c>
      <c r="H17">
        <f>C17/$C$77</f>
        <v>2.0080321285140562E-2</v>
      </c>
      <c r="I17">
        <f>D17/$D$77</f>
        <v>1.9936204146730464E-2</v>
      </c>
      <c r="J17">
        <f>E17/$E$77</f>
        <v>1.6122423929810944E-2</v>
      </c>
      <c r="K17">
        <f>F17/$F$77</f>
        <v>9.4931824956244627E-3</v>
      </c>
      <c r="L17">
        <f>G17/$G$77</f>
        <v>1.6980700570345598E-2</v>
      </c>
      <c r="M17">
        <f>0.35*H17+0.35*I17+0.25*J17+0.03*K17+0.02*L17</f>
        <v>1.8660799369883241E-2</v>
      </c>
      <c r="N17">
        <f>MAX(H17:L17)-MIN(H17:L17)</f>
        <v>1.0587138789516099E-2</v>
      </c>
    </row>
    <row r="18" spans="1:14" x14ac:dyDescent="0.25">
      <c r="A18">
        <v>68</v>
      </c>
      <c r="B18">
        <v>70</v>
      </c>
      <c r="C18">
        <v>10</v>
      </c>
      <c r="D18">
        <v>25</v>
      </c>
      <c r="E18">
        <v>0.46835442999999999</v>
      </c>
      <c r="F18">
        <v>5.1969989999999999E-3</v>
      </c>
      <c r="G18">
        <v>4.9740438999999997E-2</v>
      </c>
      <c r="H18">
        <f>C18/$C$77</f>
        <v>2.0080321285140562E-2</v>
      </c>
      <c r="I18">
        <f>D18/$D$77</f>
        <v>1.9936204146730464E-2</v>
      </c>
      <c r="J18">
        <f>E18/$E$77</f>
        <v>1.5918342613383266E-2</v>
      </c>
      <c r="K18">
        <f>F18/$F$77</f>
        <v>3.1193542899306446E-3</v>
      </c>
      <c r="L18">
        <f>G18/$G$77</f>
        <v>1.0640508810101555E-2</v>
      </c>
      <c r="M18">
        <f>0.35*H18+0.35*I18+0.25*J18+0.03*K18+0.02*L18</f>
        <v>1.8291760359400625E-2</v>
      </c>
      <c r="N18">
        <f>MAX(H18:L18)-MIN(H18:L18)</f>
        <v>1.6960966995209919E-2</v>
      </c>
    </row>
    <row r="19" spans="1:14" x14ac:dyDescent="0.25">
      <c r="A19">
        <v>67</v>
      </c>
      <c r="B19">
        <v>69</v>
      </c>
      <c r="C19">
        <v>10</v>
      </c>
      <c r="D19">
        <v>23.5</v>
      </c>
      <c r="E19">
        <v>0.46835442999999999</v>
      </c>
      <c r="F19">
        <v>5.1969989999999999E-3</v>
      </c>
      <c r="G19">
        <v>4.5994436E-2</v>
      </c>
      <c r="H19">
        <f>C19/$C$77</f>
        <v>2.0080321285140562E-2</v>
      </c>
      <c r="I19">
        <f>D19/$D$77</f>
        <v>1.8740031897926633E-2</v>
      </c>
      <c r="J19">
        <f>E19/$E$77</f>
        <v>1.5918342613383266E-2</v>
      </c>
      <c r="K19">
        <f>F19/$F$77</f>
        <v>3.1193542899306446E-3</v>
      </c>
      <c r="L19">
        <f>G19/$G$77</f>
        <v>9.8391612802945332E-3</v>
      </c>
      <c r="M19">
        <f>0.35*H19+0.35*I19+0.25*J19+0.03*K19+0.02*L19</f>
        <v>1.7857073121723143E-2</v>
      </c>
      <c r="N19">
        <f>MAX(H19:L19)-MIN(H19:L19)</f>
        <v>1.6960966995209919E-2</v>
      </c>
    </row>
    <row r="20" spans="1:14" x14ac:dyDescent="0.25">
      <c r="A20">
        <v>17</v>
      </c>
      <c r="B20">
        <v>17</v>
      </c>
      <c r="C20">
        <v>9</v>
      </c>
      <c r="D20">
        <v>25.5</v>
      </c>
      <c r="E20">
        <v>0.39153439200000001</v>
      </c>
      <c r="F20">
        <v>3.9044913000000001E-2</v>
      </c>
      <c r="G20">
        <v>2.0512415999999999E-2</v>
      </c>
      <c r="H20">
        <f>C20/$C$77</f>
        <v>1.8072289156626505E-2</v>
      </c>
      <c r="I20">
        <f>D20/$D$77</f>
        <v>2.033492822966507E-2</v>
      </c>
      <c r="J20">
        <f>E20/$E$77</f>
        <v>1.330739755526324E-2</v>
      </c>
      <c r="K20">
        <f>F20/$F$77</f>
        <v>2.3435624456829566E-2</v>
      </c>
      <c r="L20">
        <f>G20/$G$77</f>
        <v>4.3880300928680598E-3</v>
      </c>
      <c r="M20">
        <f>0.35*H20+0.35*I20+0.25*J20+0.03*K20+0.02*L20</f>
        <v>1.7560204809580107E-2</v>
      </c>
      <c r="N20">
        <f>MAX(H20:L20)-MIN(H20:L20)</f>
        <v>1.9047594363961508E-2</v>
      </c>
    </row>
    <row r="21" spans="1:14" x14ac:dyDescent="0.25">
      <c r="A21">
        <v>69</v>
      </c>
      <c r="B21">
        <v>71</v>
      </c>
      <c r="C21">
        <v>10</v>
      </c>
      <c r="D21">
        <v>22</v>
      </c>
      <c r="E21">
        <v>0.45679012299999999</v>
      </c>
      <c r="F21">
        <v>5.0929809999999999E-3</v>
      </c>
      <c r="G21">
        <v>4.6556309999999997E-2</v>
      </c>
      <c r="H21">
        <f>C21/$C$77</f>
        <v>2.0080321285140562E-2</v>
      </c>
      <c r="I21">
        <f>D21/$D$77</f>
        <v>1.7543859649122806E-2</v>
      </c>
      <c r="J21">
        <f>E21/$E$77</f>
        <v>1.55252971138193E-2</v>
      </c>
      <c r="K21">
        <f>F21/$F$77</f>
        <v>3.056920374794235E-3</v>
      </c>
      <c r="L21">
        <f>G21/$G$77</f>
        <v>9.9593577515634524E-3</v>
      </c>
      <c r="M21">
        <f>0.35*H21+0.35*I21+0.25*J21+0.03*K21+0.02*L21</f>
        <v>1.7340682371722097E-2</v>
      </c>
      <c r="N21">
        <f>MAX(H21:L21)-MIN(H21:L21)</f>
        <v>1.7023400910346327E-2</v>
      </c>
    </row>
    <row r="22" spans="1:14" x14ac:dyDescent="0.25">
      <c r="A22">
        <v>42</v>
      </c>
      <c r="B22">
        <v>42</v>
      </c>
      <c r="C22">
        <v>11</v>
      </c>
      <c r="D22">
        <v>19</v>
      </c>
      <c r="E22">
        <v>0.39572192499999997</v>
      </c>
      <c r="F22">
        <v>1.1685206E-2</v>
      </c>
      <c r="G22">
        <v>6.4030769000000001E-2</v>
      </c>
      <c r="H22">
        <f>C22/$C$77</f>
        <v>2.2088353413654619E-2</v>
      </c>
      <c r="I22">
        <f>D22/$D$77</f>
        <v>1.5151515151515152E-2</v>
      </c>
      <c r="J22">
        <f>E22/$E$77</f>
        <v>1.3449722642268071E-2</v>
      </c>
      <c r="K22">
        <f>F22/$F$77</f>
        <v>7.0137203152864386E-3</v>
      </c>
      <c r="L22">
        <f>G22/$G$77</f>
        <v>1.3697506000340639E-2</v>
      </c>
      <c r="M22">
        <f>0.35*H22+0.35*I22+0.25*J22+0.03*K22+0.02*L22</f>
        <v>1.6880746387841841E-2</v>
      </c>
      <c r="N22">
        <f>MAX(H22:L22)-MIN(H22:L22)</f>
        <v>1.507463309836818E-2</v>
      </c>
    </row>
    <row r="23" spans="1:14" x14ac:dyDescent="0.25">
      <c r="A23">
        <v>56</v>
      </c>
      <c r="B23">
        <v>58</v>
      </c>
      <c r="C23">
        <v>11</v>
      </c>
      <c r="D23">
        <v>17</v>
      </c>
      <c r="E23">
        <v>0.39572192499999997</v>
      </c>
      <c r="F23">
        <v>2.8446695000000001E-2</v>
      </c>
      <c r="G23">
        <v>0.113481076</v>
      </c>
      <c r="H23">
        <f>C23/$C$77</f>
        <v>2.2088353413654619E-2</v>
      </c>
      <c r="I23">
        <f>D23/$D$77</f>
        <v>1.3556618819776715E-2</v>
      </c>
      <c r="J23">
        <f>E23/$E$77</f>
        <v>1.3449722642268071E-2</v>
      </c>
      <c r="K23">
        <f>F23/$F$77</f>
        <v>1.7074338494696386E-2</v>
      </c>
      <c r="L23">
        <f>G23/$G$77</f>
        <v>2.4275949574104165E-2</v>
      </c>
      <c r="M23">
        <f>0.35*H23+0.35*I23+0.25*J23+0.03*K23+0.02*L23</f>
        <v>1.6835920088590962E-2</v>
      </c>
      <c r="N23">
        <f>MAX(H23:L23)-MIN(H23:L23)</f>
        <v>1.0826226931836094E-2</v>
      </c>
    </row>
    <row r="24" spans="1:14" x14ac:dyDescent="0.25">
      <c r="A24">
        <v>59</v>
      </c>
      <c r="B24">
        <v>61</v>
      </c>
      <c r="C24">
        <v>9</v>
      </c>
      <c r="D24">
        <v>21.5</v>
      </c>
      <c r="E24">
        <v>0.35922330099999999</v>
      </c>
      <c r="F24">
        <v>0</v>
      </c>
      <c r="G24">
        <v>0.17575748099999999</v>
      </c>
      <c r="H24">
        <f>C24/$C$77</f>
        <v>1.8072289156626505E-2</v>
      </c>
      <c r="I24">
        <f>D24/$D$77</f>
        <v>1.7145135566188199E-2</v>
      </c>
      <c r="J24">
        <f>E24/$E$77</f>
        <v>1.2209214248338599E-2</v>
      </c>
      <c r="K24">
        <f>F24/$F$77</f>
        <v>0</v>
      </c>
      <c r="L24">
        <f>G24/$G$77</f>
        <v>3.7598160824872426E-2</v>
      </c>
      <c r="M24">
        <f>0.35*H24+0.35*I24+0.25*J24+0.03*K24+0.02*L24</f>
        <v>1.6130365431567244E-2</v>
      </c>
      <c r="N24">
        <f>MAX(H24:L24)-MIN(H24:L24)</f>
        <v>3.7598160824872426E-2</v>
      </c>
    </row>
    <row r="25" spans="1:14" x14ac:dyDescent="0.25">
      <c r="A25">
        <v>65</v>
      </c>
      <c r="B25">
        <v>67</v>
      </c>
      <c r="C25">
        <v>10</v>
      </c>
      <c r="D25">
        <v>16</v>
      </c>
      <c r="E25">
        <v>0.36097561</v>
      </c>
      <c r="F25" s="1">
        <v>1.5867139E-4</v>
      </c>
      <c r="G25">
        <v>0.12458963100000001</v>
      </c>
      <c r="H25">
        <f>C25/$C$77</f>
        <v>2.0080321285140562E-2</v>
      </c>
      <c r="I25">
        <f>D25/$D$77</f>
        <v>1.2759170653907496E-2</v>
      </c>
      <c r="J25">
        <f>E25/$E$77</f>
        <v>1.2268771398308368E-2</v>
      </c>
      <c r="K25">
        <f>F25/$F$77</f>
        <v>9.5238094347479833E-5</v>
      </c>
      <c r="L25">
        <f>G25/$G$77</f>
        <v>2.6652299275098917E-2</v>
      </c>
      <c r="M25">
        <f>0.35*H25+0.35*I25+0.25*J25+0.03*K25+0.02*L25</f>
        <v>1.5096918156576315E-2</v>
      </c>
      <c r="N25">
        <f>MAX(H25:L25)-MIN(H25:L25)</f>
        <v>2.6557061180751438E-2</v>
      </c>
    </row>
    <row r="26" spans="1:14" x14ac:dyDescent="0.25">
      <c r="A26">
        <v>21</v>
      </c>
      <c r="B26">
        <v>21</v>
      </c>
      <c r="C26">
        <v>7</v>
      </c>
      <c r="D26">
        <v>25.5</v>
      </c>
      <c r="E26">
        <v>0.342592593</v>
      </c>
      <c r="F26">
        <v>0</v>
      </c>
      <c r="G26">
        <v>1.3852768E-2</v>
      </c>
      <c r="H26">
        <f>C26/$C$77</f>
        <v>1.4056224899598393E-2</v>
      </c>
      <c r="I26">
        <f>D26/$D$77</f>
        <v>2.033492822966507E-2</v>
      </c>
      <c r="J26">
        <f>E26/$E$77</f>
        <v>1.1643972860855334E-2</v>
      </c>
      <c r="K26">
        <f>F26/$F$77</f>
        <v>0</v>
      </c>
      <c r="L26">
        <f>G26/$G$77</f>
        <v>2.9633936272314143E-3</v>
      </c>
      <c r="M26">
        <f>0.35*H26+0.35*I26+0.25*J26+0.03*K26+0.02*L26</f>
        <v>1.5007164683000673E-2</v>
      </c>
      <c r="N26">
        <f>MAX(H26:L26)-MIN(H26:L26)</f>
        <v>2.033492822966507E-2</v>
      </c>
    </row>
    <row r="27" spans="1:14" x14ac:dyDescent="0.25">
      <c r="A27">
        <v>20</v>
      </c>
      <c r="B27">
        <v>20</v>
      </c>
      <c r="C27">
        <v>7</v>
      </c>
      <c r="D27">
        <v>25.5</v>
      </c>
      <c r="E27">
        <v>0.342592593</v>
      </c>
      <c r="F27">
        <v>0</v>
      </c>
      <c r="G27">
        <v>1.2201590999999999E-2</v>
      </c>
      <c r="H27">
        <f>C27/$C$77</f>
        <v>1.4056224899598393E-2</v>
      </c>
      <c r="I27">
        <f>D27/$D$77</f>
        <v>2.033492822966507E-2</v>
      </c>
      <c r="J27">
        <f>E27/$E$77</f>
        <v>1.1643972860855334E-2</v>
      </c>
      <c r="K27">
        <f>F27/$F$77</f>
        <v>0</v>
      </c>
      <c r="L27">
        <f>G27/$G$77</f>
        <v>2.6101727114381888E-3</v>
      </c>
      <c r="M27">
        <f>0.35*H27+0.35*I27+0.25*J27+0.03*K27+0.02*L27</f>
        <v>1.5000100264684808E-2</v>
      </c>
      <c r="N27">
        <f>MAX(H27:L27)-MIN(H27:L27)</f>
        <v>2.033492822966507E-2</v>
      </c>
    </row>
    <row r="28" spans="1:14" x14ac:dyDescent="0.25">
      <c r="A28">
        <v>22</v>
      </c>
      <c r="B28">
        <v>22</v>
      </c>
      <c r="C28">
        <v>7</v>
      </c>
      <c r="D28">
        <v>23.5</v>
      </c>
      <c r="E28">
        <v>0.342592593</v>
      </c>
      <c r="F28">
        <v>0</v>
      </c>
      <c r="G28">
        <v>1.3267011E-2</v>
      </c>
      <c r="H28">
        <f>C28/$C$77</f>
        <v>1.4056224899598393E-2</v>
      </c>
      <c r="I28">
        <f>D28/$D$77</f>
        <v>1.8740031897926633E-2</v>
      </c>
      <c r="J28">
        <f>E28/$E$77</f>
        <v>1.1643972860855334E-2</v>
      </c>
      <c r="K28">
        <f>F28/$F$77</f>
        <v>0</v>
      </c>
      <c r="L28">
        <f>G28/$G$77</f>
        <v>2.8380880882296644E-3</v>
      </c>
      <c r="M28">
        <f>0.35*H28+0.35*I28+0.25*J28+0.03*K28+0.02*L28</f>
        <v>1.4446444856112186E-2</v>
      </c>
      <c r="N28">
        <f>MAX(H28:L28)-MIN(H28:L28)</f>
        <v>1.8740031897926633E-2</v>
      </c>
    </row>
    <row r="29" spans="1:14" x14ac:dyDescent="0.25">
      <c r="A29">
        <v>23</v>
      </c>
      <c r="B29">
        <v>23</v>
      </c>
      <c r="C29">
        <v>7</v>
      </c>
      <c r="D29">
        <v>23.5</v>
      </c>
      <c r="E29">
        <v>0.342592593</v>
      </c>
      <c r="F29">
        <v>0</v>
      </c>
      <c r="G29">
        <v>1.3267011E-2</v>
      </c>
      <c r="H29">
        <f>C29/$C$77</f>
        <v>1.4056224899598393E-2</v>
      </c>
      <c r="I29">
        <f>D29/$D$77</f>
        <v>1.8740031897926633E-2</v>
      </c>
      <c r="J29">
        <f>E29/$E$77</f>
        <v>1.1643972860855334E-2</v>
      </c>
      <c r="K29">
        <f>F29/$F$77</f>
        <v>0</v>
      </c>
      <c r="L29">
        <f>G29/$G$77</f>
        <v>2.8380880882296644E-3</v>
      </c>
      <c r="M29">
        <f>0.35*H29+0.35*I29+0.25*J29+0.03*K29+0.02*L29</f>
        <v>1.4446444856112186E-2</v>
      </c>
      <c r="N29">
        <f>MAX(H29:L29)-MIN(H29:L29)</f>
        <v>1.8740031897926633E-2</v>
      </c>
    </row>
    <row r="30" spans="1:14" x14ac:dyDescent="0.25">
      <c r="A30">
        <v>18</v>
      </c>
      <c r="B30">
        <v>18</v>
      </c>
      <c r="C30">
        <v>7</v>
      </c>
      <c r="D30">
        <v>23.5</v>
      </c>
      <c r="E30">
        <v>0.342592593</v>
      </c>
      <c r="F30">
        <v>0</v>
      </c>
      <c r="G30">
        <v>1.1536566999999999E-2</v>
      </c>
      <c r="H30">
        <f>C30/$C$77</f>
        <v>1.4056224899598393E-2</v>
      </c>
      <c r="I30">
        <f>D30/$D$77</f>
        <v>1.8740031897926633E-2</v>
      </c>
      <c r="J30">
        <f>E30/$E$77</f>
        <v>1.1643972860855334E-2</v>
      </c>
      <c r="K30">
        <f>F30/$F$77</f>
        <v>0</v>
      </c>
      <c r="L30">
        <f>G30/$G$77</f>
        <v>2.4679103214554831E-3</v>
      </c>
      <c r="M30">
        <f>0.35*H30+0.35*I30+0.25*J30+0.03*K30+0.02*L30</f>
        <v>1.4439041300776702E-2</v>
      </c>
      <c r="N30">
        <f>MAX(H30:L30)-MIN(H30:L30)</f>
        <v>1.8740031897926633E-2</v>
      </c>
    </row>
    <row r="31" spans="1:14" x14ac:dyDescent="0.25">
      <c r="A31">
        <v>19</v>
      </c>
      <c r="B31">
        <v>19</v>
      </c>
      <c r="C31">
        <v>7</v>
      </c>
      <c r="D31">
        <v>23.5</v>
      </c>
      <c r="E31">
        <v>0.342592593</v>
      </c>
      <c r="F31">
        <v>0</v>
      </c>
      <c r="G31">
        <v>1.1536566999999999E-2</v>
      </c>
      <c r="H31">
        <f>C31/$C$77</f>
        <v>1.4056224899598393E-2</v>
      </c>
      <c r="I31">
        <f>D31/$D$77</f>
        <v>1.8740031897926633E-2</v>
      </c>
      <c r="J31">
        <f>E31/$E$77</f>
        <v>1.1643972860855334E-2</v>
      </c>
      <c r="K31">
        <f>F31/$F$77</f>
        <v>0</v>
      </c>
      <c r="L31">
        <f>G31/$G$77</f>
        <v>2.4679103214554831E-3</v>
      </c>
      <c r="M31">
        <f>0.35*H31+0.35*I31+0.25*J31+0.03*K31+0.02*L31</f>
        <v>1.4439041300776702E-2</v>
      </c>
      <c r="N31">
        <f>MAX(H31:L31)-MIN(H31:L31)</f>
        <v>1.8740031897926633E-2</v>
      </c>
    </row>
    <row r="32" spans="1:14" x14ac:dyDescent="0.25">
      <c r="A32">
        <v>70</v>
      </c>
      <c r="B32">
        <v>72</v>
      </c>
      <c r="C32">
        <v>9</v>
      </c>
      <c r="D32">
        <v>13.5</v>
      </c>
      <c r="E32">
        <v>0.46250000000000002</v>
      </c>
      <c r="F32">
        <v>4.0505050000000003E-3</v>
      </c>
      <c r="G32">
        <v>3.0148219E-2</v>
      </c>
      <c r="H32">
        <f>C32/$C$77</f>
        <v>1.8072289156626505E-2</v>
      </c>
      <c r="I32">
        <f>D32/$D$77</f>
        <v>1.076555023923445E-2</v>
      </c>
      <c r="J32">
        <f>E32/$E$77</f>
        <v>1.5719363343461405E-2</v>
      </c>
      <c r="K32">
        <f>F32/$F$77</f>
        <v>2.4312031132073578E-3</v>
      </c>
      <c r="L32">
        <f>G32/$G$77</f>
        <v>6.449327676387639E-3</v>
      </c>
      <c r="M32">
        <f>0.35*H32+0.35*I32+0.25*J32+0.03*K32+0.02*L32</f>
        <v>1.4225007271340658E-2</v>
      </c>
      <c r="N32">
        <f>MAX(H32:L32)-MIN(H32:L32)</f>
        <v>1.5641086043419149E-2</v>
      </c>
    </row>
    <row r="33" spans="1:14" x14ac:dyDescent="0.25">
      <c r="A33">
        <v>30</v>
      </c>
      <c r="B33">
        <v>30</v>
      </c>
      <c r="C33">
        <v>8</v>
      </c>
      <c r="D33">
        <v>12.5</v>
      </c>
      <c r="E33">
        <v>0.43023255799999999</v>
      </c>
      <c r="F33">
        <v>8.4845119999999996E-3</v>
      </c>
      <c r="G33">
        <v>1.9807834999999999E-2</v>
      </c>
      <c r="H33">
        <f>C33/$C$77</f>
        <v>1.6064257028112448E-2</v>
      </c>
      <c r="I33">
        <f>D33/$D$77</f>
        <v>9.9681020733652318E-3</v>
      </c>
      <c r="J33">
        <f>E33/$E$77</f>
        <v>1.462266357057045E-2</v>
      </c>
      <c r="K33">
        <f>F33/$F$77</f>
        <v>5.092592649174655E-3</v>
      </c>
      <c r="L33">
        <f>G33/$G$77</f>
        <v>4.2373056423273209E-3</v>
      </c>
      <c r="M33">
        <f>0.35*H33+0.35*I33+0.25*J33+0.03*K33+0.02*L33</f>
        <v>1.3004515470481585E-2</v>
      </c>
      <c r="N33">
        <f>MAX(H33:L33)-MIN(H33:L33)</f>
        <v>1.1826951385785128E-2</v>
      </c>
    </row>
    <row r="34" spans="1:14" x14ac:dyDescent="0.25">
      <c r="A34">
        <v>50</v>
      </c>
      <c r="B34">
        <v>50</v>
      </c>
      <c r="C34">
        <v>6</v>
      </c>
      <c r="D34">
        <v>16</v>
      </c>
      <c r="E34">
        <v>0.43786982200000002</v>
      </c>
      <c r="F34">
        <v>1.7477166999999998E-2</v>
      </c>
      <c r="G34">
        <v>6.0493725999999998E-2</v>
      </c>
      <c r="H34">
        <f>C34/$C$77</f>
        <v>1.2048192771084338E-2</v>
      </c>
      <c r="I34">
        <f>D34/$D$77</f>
        <v>1.2759170653907496E-2</v>
      </c>
      <c r="J34">
        <f>E34/$E$77</f>
        <v>1.4882237468442748E-2</v>
      </c>
      <c r="K34">
        <f>F34/$F$77</f>
        <v>1.0490184019139563E-2</v>
      </c>
      <c r="L34">
        <f>G34/$G$77</f>
        <v>1.2940859336984731E-2</v>
      </c>
      <c r="M34">
        <f>0.35*H34+0.35*I34+0.25*J34+0.03*K34+0.02*L34</f>
        <v>1.2976659273171709E-2</v>
      </c>
      <c r="N34">
        <f>MAX(H34:L34)-MIN(H34:L34)</f>
        <v>4.3920534493031849E-3</v>
      </c>
    </row>
    <row r="35" spans="1:14" x14ac:dyDescent="0.25">
      <c r="A35">
        <v>52</v>
      </c>
      <c r="B35">
        <v>52</v>
      </c>
      <c r="C35">
        <v>5</v>
      </c>
      <c r="D35">
        <v>15</v>
      </c>
      <c r="E35">
        <v>0.43529411800000001</v>
      </c>
      <c r="F35">
        <v>1.9349314999999999E-2</v>
      </c>
      <c r="G35">
        <v>6.0233889999999998E-2</v>
      </c>
      <c r="H35">
        <f>C35/$C$77</f>
        <v>1.0040160642570281E-2</v>
      </c>
      <c r="I35">
        <f>D35/$D$77</f>
        <v>1.1961722488038277E-2</v>
      </c>
      <c r="J35">
        <f>E35/$E$77</f>
        <v>1.4794694923488786E-2</v>
      </c>
      <c r="K35">
        <f>F35/$F$77</f>
        <v>1.1613888852483783E-2</v>
      </c>
      <c r="L35">
        <f>G35/$G$77</f>
        <v>1.2885275041735918E-2</v>
      </c>
      <c r="M35">
        <f>0.35*H35+0.35*I35+0.25*J35+0.03*K35+0.02*L35</f>
        <v>1.2005454992994422E-2</v>
      </c>
      <c r="N35">
        <f>MAX(H35:L35)-MIN(H35:L35)</f>
        <v>4.754534280918505E-3</v>
      </c>
    </row>
    <row r="36" spans="1:14" x14ac:dyDescent="0.25">
      <c r="A36">
        <v>35</v>
      </c>
      <c r="B36">
        <v>35</v>
      </c>
      <c r="C36">
        <v>6</v>
      </c>
      <c r="D36">
        <v>15</v>
      </c>
      <c r="E36">
        <v>0.40659340700000002</v>
      </c>
      <c r="F36">
        <v>0</v>
      </c>
      <c r="G36">
        <v>1.7824833000000002E-2</v>
      </c>
      <c r="H36">
        <f>C36/$C$77</f>
        <v>1.2048192771084338E-2</v>
      </c>
      <c r="I36">
        <f>D36/$D$77</f>
        <v>1.1961722488038277E-2</v>
      </c>
      <c r="J36">
        <f>E36/$E$77</f>
        <v>1.3819220535543533E-2</v>
      </c>
      <c r="K36">
        <f>F36/$F$77</f>
        <v>0</v>
      </c>
      <c r="L36">
        <f>G36/$G$77</f>
        <v>3.8131004950537118E-3</v>
      </c>
      <c r="M36">
        <f>0.35*H36+0.35*I36+0.25*J36+0.03*K36+0.02*L36</f>
        <v>1.1934537484479871E-2</v>
      </c>
      <c r="N36">
        <f>MAX(H36:L36)-MIN(H36:L36)</f>
        <v>1.3819220535543533E-2</v>
      </c>
    </row>
    <row r="37" spans="1:14" x14ac:dyDescent="0.25">
      <c r="A37">
        <v>36</v>
      </c>
      <c r="B37">
        <v>36</v>
      </c>
      <c r="C37">
        <v>6</v>
      </c>
      <c r="D37">
        <v>15</v>
      </c>
      <c r="E37">
        <v>0.40659340700000002</v>
      </c>
      <c r="F37">
        <v>0</v>
      </c>
      <c r="G37">
        <v>1.7824833000000002E-2</v>
      </c>
      <c r="H37">
        <f>C37/$C$77</f>
        <v>1.2048192771084338E-2</v>
      </c>
      <c r="I37">
        <f>D37/$D$77</f>
        <v>1.1961722488038277E-2</v>
      </c>
      <c r="J37">
        <f>E37/$E$77</f>
        <v>1.3819220535543533E-2</v>
      </c>
      <c r="K37">
        <f>F37/$F$77</f>
        <v>0</v>
      </c>
      <c r="L37">
        <f>G37/$G$77</f>
        <v>3.8131004950537118E-3</v>
      </c>
      <c r="M37">
        <f>0.35*H37+0.35*I37+0.25*J37+0.03*K37+0.02*L37</f>
        <v>1.1934537484479871E-2</v>
      </c>
      <c r="N37">
        <f>MAX(H37:L37)-MIN(H37:L37)</f>
        <v>1.3819220535543533E-2</v>
      </c>
    </row>
    <row r="38" spans="1:14" x14ac:dyDescent="0.25">
      <c r="A38">
        <v>37</v>
      </c>
      <c r="B38">
        <v>37</v>
      </c>
      <c r="C38">
        <v>6</v>
      </c>
      <c r="D38">
        <v>13.5</v>
      </c>
      <c r="E38">
        <v>0.40659340700000002</v>
      </c>
      <c r="F38">
        <v>0</v>
      </c>
      <c r="G38">
        <v>1.7075697000000001E-2</v>
      </c>
      <c r="H38">
        <f>C38/$C$77</f>
        <v>1.2048192771084338E-2</v>
      </c>
      <c r="I38">
        <f>D38/$D$77</f>
        <v>1.076555023923445E-2</v>
      </c>
      <c r="J38">
        <f>E38/$E$77</f>
        <v>1.3819220535543533E-2</v>
      </c>
      <c r="K38">
        <f>F38/$F$77</f>
        <v>0</v>
      </c>
      <c r="L38">
        <f>G38/$G$77</f>
        <v>3.6528448083685931E-3</v>
      </c>
      <c r="M38">
        <f>0.35*H38+0.35*I38+0.25*J38+0.03*K38+0.02*L38</f>
        <v>1.151267208366483E-2</v>
      </c>
      <c r="N38">
        <f>MAX(H38:L38)-MIN(H38:L38)</f>
        <v>1.3819220535543533E-2</v>
      </c>
    </row>
    <row r="39" spans="1:14" x14ac:dyDescent="0.25">
      <c r="A39">
        <v>38</v>
      </c>
      <c r="B39">
        <v>38</v>
      </c>
      <c r="C39">
        <v>6</v>
      </c>
      <c r="D39">
        <v>13.5</v>
      </c>
      <c r="E39">
        <v>0.40659340700000002</v>
      </c>
      <c r="F39">
        <v>0</v>
      </c>
      <c r="G39">
        <v>1.7075697000000001E-2</v>
      </c>
      <c r="H39">
        <f>C39/$C$77</f>
        <v>1.2048192771084338E-2</v>
      </c>
      <c r="I39">
        <f>D39/$D$77</f>
        <v>1.076555023923445E-2</v>
      </c>
      <c r="J39">
        <f>E39/$E$77</f>
        <v>1.3819220535543533E-2</v>
      </c>
      <c r="K39">
        <f>F39/$F$77</f>
        <v>0</v>
      </c>
      <c r="L39">
        <f>G39/$G$77</f>
        <v>3.6528448083685931E-3</v>
      </c>
      <c r="M39">
        <f>0.35*H39+0.35*I39+0.25*J39+0.03*K39+0.02*L39</f>
        <v>1.151267208366483E-2</v>
      </c>
      <c r="N39">
        <f>MAX(H39:L39)-MIN(H39:L39)</f>
        <v>1.3819220535543533E-2</v>
      </c>
    </row>
    <row r="40" spans="1:14" x14ac:dyDescent="0.25">
      <c r="A40">
        <v>39</v>
      </c>
      <c r="B40">
        <v>39</v>
      </c>
      <c r="C40">
        <v>6</v>
      </c>
      <c r="D40">
        <v>13.5</v>
      </c>
      <c r="E40">
        <v>0.40659340700000002</v>
      </c>
      <c r="F40">
        <v>0</v>
      </c>
      <c r="G40">
        <v>1.7075697000000001E-2</v>
      </c>
      <c r="H40">
        <f>C40/$C$77</f>
        <v>1.2048192771084338E-2</v>
      </c>
      <c r="I40">
        <f>D40/$D$77</f>
        <v>1.076555023923445E-2</v>
      </c>
      <c r="J40">
        <f>E40/$E$77</f>
        <v>1.3819220535543533E-2</v>
      </c>
      <c r="K40">
        <f>F40/$F$77</f>
        <v>0</v>
      </c>
      <c r="L40">
        <f>G40/$G$77</f>
        <v>3.6528448083685931E-3</v>
      </c>
      <c r="M40">
        <f>0.35*H40+0.35*I40+0.25*J40+0.03*K40+0.02*L40</f>
        <v>1.151267208366483E-2</v>
      </c>
      <c r="N40">
        <f>MAX(H40:L40)-MIN(H40:L40)</f>
        <v>1.3819220535543533E-2</v>
      </c>
    </row>
    <row r="41" spans="1:14" x14ac:dyDescent="0.25">
      <c r="A41">
        <v>74</v>
      </c>
      <c r="B41">
        <v>76</v>
      </c>
      <c r="C41">
        <v>7</v>
      </c>
      <c r="D41">
        <v>11.5</v>
      </c>
      <c r="E41">
        <v>0.38341968900000001</v>
      </c>
      <c r="F41" s="1">
        <v>4.6279155999999998E-4</v>
      </c>
      <c r="G41">
        <v>2.4808255000000001E-2</v>
      </c>
      <c r="H41">
        <f>C41/$C$77</f>
        <v>1.4056224899598393E-2</v>
      </c>
      <c r="I41">
        <f>D41/$D$77</f>
        <v>9.1706539074960132E-3</v>
      </c>
      <c r="J41">
        <f>E41/$E$77</f>
        <v>1.3031596550114535E-2</v>
      </c>
      <c r="K41">
        <f>F41/$F$77</f>
        <v>2.7777777868144581E-4</v>
      </c>
      <c r="L41">
        <f>G41/$G$77</f>
        <v>5.3069989167314341E-3</v>
      </c>
      <c r="M41">
        <f>0.35*H41+0.35*I41+0.25*J41+0.03*K41+0.02*L41</f>
        <v>1.1501780031706748E-2</v>
      </c>
      <c r="N41">
        <f>MAX(H41:L41)-MIN(H41:L41)</f>
        <v>1.3778447120916948E-2</v>
      </c>
    </row>
    <row r="42" spans="1:14" x14ac:dyDescent="0.25">
      <c r="A42">
        <v>75</v>
      </c>
      <c r="B42">
        <v>77</v>
      </c>
      <c r="C42">
        <v>7</v>
      </c>
      <c r="D42">
        <v>7</v>
      </c>
      <c r="E42">
        <v>0.35576923100000002</v>
      </c>
      <c r="F42">
        <v>0</v>
      </c>
      <c r="G42">
        <v>5.3852791999999997E-2</v>
      </c>
      <c r="H42">
        <f>C42/$C$77</f>
        <v>1.4056224899598393E-2</v>
      </c>
      <c r="I42">
        <f>D42/$D$77</f>
        <v>5.5821371610845294E-3</v>
      </c>
      <c r="J42">
        <f>E42/$E$77</f>
        <v>1.2091817964352115E-2</v>
      </c>
      <c r="K42">
        <f>F42/$F$77</f>
        <v>0</v>
      </c>
      <c r="L42">
        <f>G42/$G$77</f>
        <v>1.1520226183057342E-2</v>
      </c>
      <c r="M42">
        <f>0.35*H42+0.35*I42+0.25*J42+0.03*K42+0.02*L42</f>
        <v>1.0126785735988198E-2</v>
      </c>
      <c r="N42">
        <f>MAX(H42:L42)-MIN(H42:L42)</f>
        <v>1.4056224899598393E-2</v>
      </c>
    </row>
    <row r="43" spans="1:14" x14ac:dyDescent="0.25">
      <c r="A43">
        <v>29</v>
      </c>
      <c r="B43">
        <v>29</v>
      </c>
      <c r="C43">
        <v>4</v>
      </c>
      <c r="D43">
        <v>10.5</v>
      </c>
      <c r="E43">
        <v>0.40437158499999998</v>
      </c>
      <c r="F43">
        <v>2.7212144000000001E-2</v>
      </c>
      <c r="G43">
        <v>2.4666170000000001E-2</v>
      </c>
      <c r="H43">
        <f>C43/$C$77</f>
        <v>8.0321285140562242E-3</v>
      </c>
      <c r="I43">
        <f>D43/$D$77</f>
        <v>8.3732057416267946E-3</v>
      </c>
      <c r="J43">
        <f>E43/$E$77</f>
        <v>1.3743705665700297E-2</v>
      </c>
      <c r="K43">
        <f>F43/$F$77</f>
        <v>1.6333333549729458E-2</v>
      </c>
      <c r="L43">
        <f>G43/$G$77</f>
        <v>5.2766039961260232E-3</v>
      </c>
      <c r="M43">
        <f>0.35*H43+0.35*I43+0.25*J43+0.03*K43+0.02*L43</f>
        <v>9.773325492328535E-3</v>
      </c>
      <c r="N43">
        <f>MAX(H43:L43)-MIN(H43:L43)</f>
        <v>1.1056729553603435E-2</v>
      </c>
    </row>
    <row r="44" spans="1:14" x14ac:dyDescent="0.25">
      <c r="A44">
        <v>32</v>
      </c>
      <c r="B44">
        <v>32</v>
      </c>
      <c r="C44">
        <v>4</v>
      </c>
      <c r="D44">
        <v>8.5</v>
      </c>
      <c r="E44">
        <v>0.42045454500000001</v>
      </c>
      <c r="F44">
        <v>8.8084070000000007E-3</v>
      </c>
      <c r="G44">
        <v>1.8283536999999999E-2</v>
      </c>
      <c r="H44">
        <f>C44/$C$77</f>
        <v>8.0321285140562242E-3</v>
      </c>
      <c r="I44">
        <f>D44/$D$77</f>
        <v>6.7783094098883574E-3</v>
      </c>
      <c r="J44">
        <f>E44/$E$77</f>
        <v>1.4290330296788636E-2</v>
      </c>
      <c r="K44">
        <f>F44/$F$77</f>
        <v>5.2870016259200974E-3</v>
      </c>
      <c r="L44">
        <f>G44/$G$77</f>
        <v>3.9112267691951358E-3</v>
      </c>
      <c r="M44">
        <f>0.35*H44+0.35*I44+0.25*J44+0.03*K44+0.02*L44</f>
        <v>8.9930704317392682E-3</v>
      </c>
      <c r="N44">
        <f>MAX(H44:L44)-MIN(H44:L44)</f>
        <v>1.0379103527593501E-2</v>
      </c>
    </row>
    <row r="45" spans="1:14" x14ac:dyDescent="0.25">
      <c r="A45">
        <v>3</v>
      </c>
      <c r="B45">
        <v>3</v>
      </c>
      <c r="C45">
        <v>3</v>
      </c>
      <c r="D45">
        <v>11.5</v>
      </c>
      <c r="E45">
        <v>0.41573033700000001</v>
      </c>
      <c r="F45">
        <v>0</v>
      </c>
      <c r="G45">
        <v>1.7016287000000001E-2</v>
      </c>
      <c r="H45">
        <f>C45/$C$77</f>
        <v>6.024096385542169E-3</v>
      </c>
      <c r="I45">
        <f>D45/$D$77</f>
        <v>9.1706539074960132E-3</v>
      </c>
      <c r="J45">
        <f>E45/$E$77</f>
        <v>1.4129764800438177E-2</v>
      </c>
      <c r="K45">
        <f>F45/$F$77</f>
        <v>0</v>
      </c>
      <c r="L45">
        <f>G45/$G$77</f>
        <v>3.6401357804404697E-3</v>
      </c>
      <c r="M45">
        <f>0.35*H45+0.35*I45+0.25*J45+0.03*K45+0.02*L45</f>
        <v>8.9234065182817162E-3</v>
      </c>
      <c r="N45">
        <f>MAX(H45:L45)-MIN(H45:L45)</f>
        <v>1.4129764800438177E-2</v>
      </c>
    </row>
    <row r="46" spans="1:14" x14ac:dyDescent="0.25">
      <c r="A46">
        <v>4</v>
      </c>
      <c r="B46">
        <v>4</v>
      </c>
      <c r="C46">
        <v>3</v>
      </c>
      <c r="D46">
        <v>11.5</v>
      </c>
      <c r="E46">
        <v>0.41573033700000001</v>
      </c>
      <c r="F46">
        <v>0</v>
      </c>
      <c r="G46">
        <v>1.7016287000000001E-2</v>
      </c>
      <c r="H46">
        <f>C46/$C$77</f>
        <v>6.024096385542169E-3</v>
      </c>
      <c r="I46">
        <f>D46/$D$77</f>
        <v>9.1706539074960132E-3</v>
      </c>
      <c r="J46">
        <f>E46/$E$77</f>
        <v>1.4129764800438177E-2</v>
      </c>
      <c r="K46">
        <f>F46/$F$77</f>
        <v>0</v>
      </c>
      <c r="L46">
        <f>G46/$G$77</f>
        <v>3.6401357804404697E-3</v>
      </c>
      <c r="M46">
        <f>0.35*H46+0.35*I46+0.25*J46+0.03*K46+0.02*L46</f>
        <v>8.9234065182817162E-3</v>
      </c>
      <c r="N46">
        <f>MAX(H46:L46)-MIN(H46:L46)</f>
        <v>1.4129764800438177E-2</v>
      </c>
    </row>
    <row r="47" spans="1:14" x14ac:dyDescent="0.25">
      <c r="A47">
        <v>44</v>
      </c>
      <c r="B47">
        <v>44</v>
      </c>
      <c r="C47">
        <v>3</v>
      </c>
      <c r="D47">
        <v>4.5</v>
      </c>
      <c r="E47">
        <v>0.40217391299999999</v>
      </c>
      <c r="F47">
        <v>0</v>
      </c>
      <c r="G47">
        <v>1.6782658999999998E-2</v>
      </c>
      <c r="H47">
        <f>C47/$C$77</f>
        <v>6.024096385542169E-3</v>
      </c>
      <c r="I47">
        <f>D47/$D$77</f>
        <v>3.5885167464114833E-3</v>
      </c>
      <c r="J47">
        <f>E47/$E$77</f>
        <v>1.3669011601532185E-2</v>
      </c>
      <c r="K47">
        <f>F47/$F$77</f>
        <v>0</v>
      </c>
      <c r="L47">
        <f>G47/$G$77</f>
        <v>3.5901579185183738E-3</v>
      </c>
      <c r="M47">
        <f>0.35*H47+0.35*I47+0.25*J47+0.03*K47+0.02*L47</f>
        <v>6.8534706549371917E-3</v>
      </c>
      <c r="N47">
        <f>MAX(H47:L47)-MIN(H47:L47)</f>
        <v>1.3669011601532185E-2</v>
      </c>
    </row>
    <row r="48" spans="1:14" x14ac:dyDescent="0.25">
      <c r="A48">
        <v>43</v>
      </c>
      <c r="B48">
        <v>43</v>
      </c>
      <c r="C48">
        <v>3</v>
      </c>
      <c r="D48">
        <v>6</v>
      </c>
      <c r="E48">
        <v>0.35406698599999997</v>
      </c>
      <c r="F48">
        <v>0</v>
      </c>
      <c r="G48">
        <v>1.2413169E-2</v>
      </c>
      <c r="H48">
        <f>C48/$C$77</f>
        <v>6.024096385542169E-3</v>
      </c>
      <c r="I48">
        <f>D48/$D$77</f>
        <v>4.7846889952153108E-3</v>
      </c>
      <c r="J48">
        <f>E48/$E$77</f>
        <v>1.2033962380234079E-2</v>
      </c>
      <c r="K48">
        <f>F48/$F$77</f>
        <v>0</v>
      </c>
      <c r="L48">
        <f>G48/$G$77</f>
        <v>2.6554336222440558E-3</v>
      </c>
      <c r="M48">
        <f>0.35*H48+0.35*I48+0.25*J48+0.03*K48+0.02*L48</f>
        <v>6.8446741507685186E-3</v>
      </c>
      <c r="N48">
        <f>MAX(H48:L48)-MIN(H48:L48)</f>
        <v>1.2033962380234079E-2</v>
      </c>
    </row>
    <row r="49" spans="1:14" x14ac:dyDescent="0.25">
      <c r="A49">
        <v>71</v>
      </c>
      <c r="B49">
        <v>73</v>
      </c>
      <c r="C49">
        <v>3</v>
      </c>
      <c r="D49">
        <v>4.5</v>
      </c>
      <c r="E49">
        <v>0.40217391299999999</v>
      </c>
      <c r="F49">
        <v>0</v>
      </c>
      <c r="G49">
        <v>1.2878608999999999E-2</v>
      </c>
      <c r="H49">
        <f>C49/$C$77</f>
        <v>6.024096385542169E-3</v>
      </c>
      <c r="I49">
        <f>D49/$D$77</f>
        <v>3.5885167464114833E-3</v>
      </c>
      <c r="J49">
        <f>E49/$E$77</f>
        <v>1.3669011601532185E-2</v>
      </c>
      <c r="K49">
        <f>F49/$F$77</f>
        <v>0</v>
      </c>
      <c r="L49">
        <f>G49/$G$77</f>
        <v>2.7550008661232999E-3</v>
      </c>
      <c r="M49">
        <f>0.35*H49+0.35*I49+0.25*J49+0.03*K49+0.02*L49</f>
        <v>6.8367675138892902E-3</v>
      </c>
      <c r="N49">
        <f>MAX(H49:L49)-MIN(H49:L49)</f>
        <v>1.3669011601532185E-2</v>
      </c>
    </row>
    <row r="50" spans="1:14" x14ac:dyDescent="0.25">
      <c r="A50">
        <v>40</v>
      </c>
      <c r="B50">
        <v>40</v>
      </c>
      <c r="C50">
        <v>3</v>
      </c>
      <c r="D50">
        <v>3</v>
      </c>
      <c r="E50">
        <v>0.37185929600000001</v>
      </c>
      <c r="F50">
        <v>7.3074790000000004E-3</v>
      </c>
      <c r="G50">
        <v>1.0600712999999999E-2</v>
      </c>
      <c r="H50">
        <f>C50/$C$77</f>
        <v>6.024096385542169E-3</v>
      </c>
      <c r="I50">
        <f>D50/$D$77</f>
        <v>2.3923444976076554E-3</v>
      </c>
      <c r="J50">
        <f>E50/$E$77</f>
        <v>1.263868407884922E-2</v>
      </c>
      <c r="K50">
        <f>F50/$F$77</f>
        <v>4.3861112859994965E-3</v>
      </c>
      <c r="L50">
        <f>G50/$G$77</f>
        <v>2.2677117922071028E-3</v>
      </c>
      <c r="M50">
        <f>0.35*H50+0.35*I50+0.25*J50+0.03*K50+0.02*L50</f>
        <v>6.2823629032388697E-3</v>
      </c>
      <c r="N50">
        <f>MAX(H50:L50)-MIN(H50:L50)</f>
        <v>1.0370972286642117E-2</v>
      </c>
    </row>
    <row r="51" spans="1:14" x14ac:dyDescent="0.25">
      <c r="A51">
        <v>13</v>
      </c>
      <c r="B51">
        <v>13</v>
      </c>
      <c r="C51">
        <v>2</v>
      </c>
      <c r="D51">
        <v>3.5</v>
      </c>
      <c r="E51">
        <v>0.41573033700000001</v>
      </c>
      <c r="F51">
        <v>0</v>
      </c>
      <c r="G51">
        <v>8.199787E-3</v>
      </c>
      <c r="H51">
        <f>C51/$C$77</f>
        <v>4.0160642570281121E-3</v>
      </c>
      <c r="I51">
        <f>D51/$D$77</f>
        <v>2.7910685805422647E-3</v>
      </c>
      <c r="J51">
        <f>E51/$E$77</f>
        <v>1.4129764800438177E-2</v>
      </c>
      <c r="K51">
        <f>F51/$F$77</f>
        <v>0</v>
      </c>
      <c r="L51">
        <f>G51/$G$77</f>
        <v>1.7541040563485216E-3</v>
      </c>
      <c r="M51">
        <f>0.35*H51+0.35*I51+0.25*J51+0.03*K51+0.02*L51</f>
        <v>5.9500197743861463E-3</v>
      </c>
      <c r="N51">
        <f>MAX(H51:L51)-MIN(H51:L51)</f>
        <v>1.4129764800438177E-2</v>
      </c>
    </row>
    <row r="52" spans="1:14" x14ac:dyDescent="0.25">
      <c r="A52">
        <v>48</v>
      </c>
      <c r="B52">
        <v>48</v>
      </c>
      <c r="C52">
        <v>2</v>
      </c>
      <c r="D52">
        <v>3.5</v>
      </c>
      <c r="E52">
        <v>0.34579439299999998</v>
      </c>
      <c r="F52">
        <v>2.7027026999999999E-2</v>
      </c>
      <c r="G52">
        <v>2.0074241E-2</v>
      </c>
      <c r="H52">
        <f>C52/$C$77</f>
        <v>4.0160642570281121E-3</v>
      </c>
      <c r="I52">
        <f>D52/$D$77</f>
        <v>2.7910685805422647E-3</v>
      </c>
      <c r="J52">
        <f>E52/$E$77</f>
        <v>1.1752795039348512E-2</v>
      </c>
      <c r="K52">
        <f>F52/$F$77</f>
        <v>1.6222222212573325E-2</v>
      </c>
      <c r="L52">
        <f>G52/$G$77</f>
        <v>4.2942953964801526E-3</v>
      </c>
      <c r="M52">
        <f>0.35*H52+0.35*I52+0.25*J52+0.03*K52+0.02*L52</f>
        <v>5.8932478272935634E-3</v>
      </c>
      <c r="N52">
        <f>MAX(H52:L52)-MIN(H52:L52)</f>
        <v>1.3431153632031061E-2</v>
      </c>
    </row>
    <row r="53" spans="1:14" x14ac:dyDescent="0.25">
      <c r="A53">
        <v>34</v>
      </c>
      <c r="B53">
        <v>34</v>
      </c>
      <c r="C53">
        <v>2</v>
      </c>
      <c r="D53">
        <v>3.5</v>
      </c>
      <c r="E53">
        <v>0.39784946199999999</v>
      </c>
      <c r="F53">
        <v>0</v>
      </c>
      <c r="G53">
        <v>1.4646612999999999E-2</v>
      </c>
      <c r="H53">
        <f>C53/$C$77</f>
        <v>4.0160642570281121E-3</v>
      </c>
      <c r="I53">
        <f>D53/$D$77</f>
        <v>2.7910685805422647E-3</v>
      </c>
      <c r="J53">
        <f>E53/$E$77</f>
        <v>1.3522032971197062E-2</v>
      </c>
      <c r="K53">
        <f>F53/$F$77</f>
        <v>0</v>
      </c>
      <c r="L53">
        <f>G53/$G$77</f>
        <v>3.1332134938464851E-3</v>
      </c>
      <c r="M53">
        <f>0.35*H53+0.35*I53+0.25*J53+0.03*K53+0.02*L53</f>
        <v>5.8256690058258271E-3</v>
      </c>
      <c r="N53">
        <f>MAX(H53:L53)-MIN(H53:L53)</f>
        <v>1.3522032971197062E-2</v>
      </c>
    </row>
    <row r="54" spans="1:14" x14ac:dyDescent="0.25">
      <c r="A54">
        <v>72</v>
      </c>
      <c r="B54">
        <v>74</v>
      </c>
      <c r="C54">
        <v>2</v>
      </c>
      <c r="D54">
        <v>5</v>
      </c>
      <c r="E54">
        <v>0.34418604699999999</v>
      </c>
      <c r="F54">
        <v>0</v>
      </c>
      <c r="G54">
        <v>2.1506535E-2</v>
      </c>
      <c r="H54">
        <f>C54/$C$77</f>
        <v>4.0160642570281121E-3</v>
      </c>
      <c r="I54">
        <f>D54/$D$77</f>
        <v>3.9872408293460922E-3</v>
      </c>
      <c r="J54">
        <f>E54/$E$77</f>
        <v>1.1698130876849048E-2</v>
      </c>
      <c r="K54">
        <f>F54/$F$77</f>
        <v>0</v>
      </c>
      <c r="L54">
        <f>G54/$G$77</f>
        <v>4.6006927108596177E-3</v>
      </c>
      <c r="M54">
        <f>0.35*H54+0.35*I54+0.25*J54+0.03*K54+0.02*L54</f>
        <v>5.8177033536604252E-3</v>
      </c>
      <c r="N54">
        <f>MAX(H54:L54)-MIN(H54:L54)</f>
        <v>1.1698130876849048E-2</v>
      </c>
    </row>
    <row r="55" spans="1:14" x14ac:dyDescent="0.25">
      <c r="A55">
        <v>73</v>
      </c>
      <c r="B55">
        <v>75</v>
      </c>
      <c r="C55">
        <v>2</v>
      </c>
      <c r="D55">
        <v>5</v>
      </c>
      <c r="E55">
        <v>0.34418604699999999</v>
      </c>
      <c r="F55">
        <v>0</v>
      </c>
      <c r="G55">
        <v>2.1506535E-2</v>
      </c>
      <c r="H55">
        <f>C55/$C$77</f>
        <v>4.0160642570281121E-3</v>
      </c>
      <c r="I55">
        <f>D55/$D$77</f>
        <v>3.9872408293460922E-3</v>
      </c>
      <c r="J55">
        <f>E55/$E$77</f>
        <v>1.1698130876849048E-2</v>
      </c>
      <c r="K55">
        <f>F55/$F$77</f>
        <v>0</v>
      </c>
      <c r="L55">
        <f>G55/$G$77</f>
        <v>4.6006927108596177E-3</v>
      </c>
      <c r="M55">
        <f>0.35*H55+0.35*I55+0.25*J55+0.03*K55+0.02*L55</f>
        <v>5.8177033536604252E-3</v>
      </c>
      <c r="N55">
        <f>MAX(H55:L55)-MIN(H55:L55)</f>
        <v>1.1698130876849048E-2</v>
      </c>
    </row>
    <row r="56" spans="1:14" x14ac:dyDescent="0.25">
      <c r="A56">
        <v>45</v>
      </c>
      <c r="B56">
        <v>45</v>
      </c>
      <c r="C56">
        <v>2</v>
      </c>
      <c r="D56">
        <v>3.5</v>
      </c>
      <c r="E56">
        <v>0.4</v>
      </c>
      <c r="F56">
        <v>0</v>
      </c>
      <c r="G56">
        <v>6.3981419999999999E-3</v>
      </c>
      <c r="H56">
        <f>C56/$C$77</f>
        <v>4.0160642570281121E-3</v>
      </c>
      <c r="I56">
        <f>D56/$D$77</f>
        <v>2.7910685805422647E-3</v>
      </c>
      <c r="J56">
        <f>E56/$E$77</f>
        <v>1.3595125053804459E-2</v>
      </c>
      <c r="K56">
        <f>F56/$F$77</f>
        <v>0</v>
      </c>
      <c r="L56">
        <f>G56/$G$77</f>
        <v>1.3686949228429765E-3</v>
      </c>
      <c r="M56">
        <f>0.35*H56+0.35*I56+0.25*J56+0.03*K56+0.02*L56</f>
        <v>5.8086516550576069E-3</v>
      </c>
      <c r="N56">
        <f>MAX(H56:L56)-MIN(H56:L56)</f>
        <v>1.3595125053804459E-2</v>
      </c>
    </row>
    <row r="57" spans="1:14" x14ac:dyDescent="0.25">
      <c r="A57">
        <v>31</v>
      </c>
      <c r="B57">
        <v>31</v>
      </c>
      <c r="C57">
        <v>2</v>
      </c>
      <c r="D57">
        <v>3.5</v>
      </c>
      <c r="E57">
        <v>0.32034632000000002</v>
      </c>
      <c r="F57">
        <v>0</v>
      </c>
      <c r="G57">
        <v>2.6144269999999999E-3</v>
      </c>
      <c r="H57">
        <f>C57/$C$77</f>
        <v>4.0160642570281121E-3</v>
      </c>
      <c r="I57">
        <f>D57/$D$77</f>
        <v>2.7910685805422647E-3</v>
      </c>
      <c r="J57">
        <f>E57/$E$77</f>
        <v>1.0887870702315151E-2</v>
      </c>
      <c r="K57">
        <f>F57/$F$77</f>
        <v>0</v>
      </c>
      <c r="L57">
        <f>G57/$G$77</f>
        <v>5.5928001614274805E-4</v>
      </c>
      <c r="M57">
        <f>0.35*H57+0.35*I57+0.25*J57+0.03*K57+0.02*L57</f>
        <v>5.1156497690512748E-3</v>
      </c>
      <c r="N57">
        <f>MAX(H57:L57)-MIN(H57:L57)</f>
        <v>1.0887870702315151E-2</v>
      </c>
    </row>
    <row r="58" spans="1:14" x14ac:dyDescent="0.25">
      <c r="A58">
        <v>55</v>
      </c>
      <c r="B58">
        <v>57</v>
      </c>
      <c r="C58">
        <v>2</v>
      </c>
      <c r="D58">
        <v>2</v>
      </c>
      <c r="E58">
        <v>0.35071089999999999</v>
      </c>
      <c r="F58">
        <v>0</v>
      </c>
      <c r="G58">
        <v>9.5545809999999995E-3</v>
      </c>
      <c r="H58">
        <f>C58/$C$77</f>
        <v>4.0160642570281121E-3</v>
      </c>
      <c r="I58">
        <f>D58/$D$77</f>
        <v>1.594896331738437E-3</v>
      </c>
      <c r="J58">
        <f>E58/$E$77</f>
        <v>1.1919896358080774E-2</v>
      </c>
      <c r="K58">
        <f>F58/$F$77</f>
        <v>0</v>
      </c>
      <c r="L58">
        <f>G58/$G$77</f>
        <v>2.0439225175983857E-3</v>
      </c>
      <c r="M58">
        <f>0.35*H58+0.35*I58+0.25*J58+0.03*K58+0.02*L58</f>
        <v>4.9846887459404536E-3</v>
      </c>
      <c r="N58">
        <f>MAX(H58:L58)-MIN(H58:L58)</f>
        <v>1.1919896358080774E-2</v>
      </c>
    </row>
    <row r="59" spans="1:14" x14ac:dyDescent="0.25">
      <c r="A59">
        <v>51</v>
      </c>
      <c r="B59">
        <v>51</v>
      </c>
      <c r="C59">
        <v>2</v>
      </c>
      <c r="D59">
        <v>2</v>
      </c>
      <c r="E59">
        <v>0.33333333300000001</v>
      </c>
      <c r="F59" s="1">
        <v>2.2919201000000001E-4</v>
      </c>
      <c r="G59">
        <v>3.1766670000000002E-3</v>
      </c>
      <c r="H59">
        <f>C59/$C$77</f>
        <v>4.0160642570281121E-3</v>
      </c>
      <c r="I59">
        <f>D59/$D$77</f>
        <v>1.594896331738437E-3</v>
      </c>
      <c r="J59">
        <f>E59/$E$77</f>
        <v>1.1329270866841112E-2</v>
      </c>
      <c r="K59">
        <f>F59/$F$77</f>
        <v>1.3756613761352026E-4</v>
      </c>
      <c r="L59">
        <f>G59/$G$77</f>
        <v>6.7955478238257763E-4</v>
      </c>
      <c r="M59">
        <f>0.35*H59+0.35*I59+0.25*J59+0.03*K59+0.02*L59</f>
        <v>4.8138720025546269E-3</v>
      </c>
      <c r="N59">
        <f>MAX(H59:L59)-MIN(H59:L59)</f>
        <v>1.1191704729227592E-2</v>
      </c>
    </row>
    <row r="60" spans="1:14" x14ac:dyDescent="0.25">
      <c r="A60">
        <v>53</v>
      </c>
      <c r="B60">
        <v>53</v>
      </c>
      <c r="C60">
        <v>2</v>
      </c>
      <c r="D60">
        <v>2</v>
      </c>
      <c r="E60">
        <v>0.312236287</v>
      </c>
      <c r="F60" s="1">
        <v>1.8511662E-4</v>
      </c>
      <c r="G60">
        <v>1.9061320000000001E-3</v>
      </c>
      <c r="H60">
        <f>C60/$C$77</f>
        <v>4.0160642570281121E-3</v>
      </c>
      <c r="I60">
        <f>D60/$D$77</f>
        <v>1.594896331738437E-3</v>
      </c>
      <c r="J60">
        <f>E60/$E$77</f>
        <v>1.0612228420251448E-2</v>
      </c>
      <c r="K60">
        <f>F60/$F$77</f>
        <v>1.1111110907168944E-4</v>
      </c>
      <c r="L60">
        <f>G60/$G$77</f>
        <v>4.0776106417590117E-4</v>
      </c>
      <c r="M60">
        <f>0.35*H60+0.35*I60+0.25*J60+0.03*K60+0.02*L60</f>
        <v>4.6283818656868226E-3</v>
      </c>
      <c r="N60">
        <f>MAX(H60:L60)-MIN(H60:L60)</f>
        <v>1.0501117311179758E-2</v>
      </c>
    </row>
    <row r="61" spans="1:14" x14ac:dyDescent="0.25">
      <c r="A61">
        <v>11</v>
      </c>
      <c r="B61">
        <v>11</v>
      </c>
      <c r="C61">
        <v>1</v>
      </c>
      <c r="D61">
        <v>1</v>
      </c>
      <c r="E61">
        <v>0.39572192499999997</v>
      </c>
      <c r="F61">
        <v>0</v>
      </c>
      <c r="G61">
        <v>4.7387469999999998E-3</v>
      </c>
      <c r="H61">
        <f>C61/$C$77</f>
        <v>2.008032128514056E-3</v>
      </c>
      <c r="I61">
        <f>D61/$D$77</f>
        <v>7.9744816586921851E-4</v>
      </c>
      <c r="J61">
        <f>E61/$E$77</f>
        <v>1.3449722642268071E-2</v>
      </c>
      <c r="K61">
        <f>F61/$F$77</f>
        <v>0</v>
      </c>
      <c r="L61">
        <f>G61/$G$77</f>
        <v>1.013716006855957E-3</v>
      </c>
      <c r="M61">
        <f>0.35*H61+0.35*I61+0.25*J61+0.03*K61+0.02*L61</f>
        <v>4.3646230837382826E-3</v>
      </c>
      <c r="N61">
        <f>MAX(H61:L61)-MIN(H61:L61)</f>
        <v>1.3449722642268071E-2</v>
      </c>
    </row>
    <row r="62" spans="1:14" x14ac:dyDescent="0.25">
      <c r="A62">
        <v>14</v>
      </c>
      <c r="B62">
        <v>14</v>
      </c>
      <c r="C62">
        <v>1</v>
      </c>
      <c r="D62">
        <v>1</v>
      </c>
      <c r="E62">
        <v>0.39572192499999997</v>
      </c>
      <c r="F62">
        <v>0</v>
      </c>
      <c r="G62">
        <v>4.7387469999999998E-3</v>
      </c>
      <c r="H62">
        <f>C62/$C$77</f>
        <v>2.008032128514056E-3</v>
      </c>
      <c r="I62">
        <f>D62/$D$77</f>
        <v>7.9744816586921851E-4</v>
      </c>
      <c r="J62">
        <f>E62/$E$77</f>
        <v>1.3449722642268071E-2</v>
      </c>
      <c r="K62">
        <f>F62/$F$77</f>
        <v>0</v>
      </c>
      <c r="L62">
        <f>G62/$G$77</f>
        <v>1.013716006855957E-3</v>
      </c>
      <c r="M62">
        <f>0.35*H62+0.35*I62+0.25*J62+0.03*K62+0.02*L62</f>
        <v>4.3646230837382826E-3</v>
      </c>
      <c r="N62">
        <f>MAX(H62:L62)-MIN(H62:L62)</f>
        <v>1.3449722642268071E-2</v>
      </c>
    </row>
    <row r="63" spans="1:14" x14ac:dyDescent="0.25">
      <c r="A63">
        <v>15</v>
      </c>
      <c r="B63">
        <v>15</v>
      </c>
      <c r="C63">
        <v>1</v>
      </c>
      <c r="D63">
        <v>1</v>
      </c>
      <c r="E63">
        <v>0.39572192499999997</v>
      </c>
      <c r="F63">
        <v>0</v>
      </c>
      <c r="G63">
        <v>4.7387469999999998E-3</v>
      </c>
      <c r="H63">
        <f>C63/$C$77</f>
        <v>2.008032128514056E-3</v>
      </c>
      <c r="I63">
        <f>D63/$D$77</f>
        <v>7.9744816586921851E-4</v>
      </c>
      <c r="J63">
        <f>E63/$E$77</f>
        <v>1.3449722642268071E-2</v>
      </c>
      <c r="K63">
        <f>F63/$F$77</f>
        <v>0</v>
      </c>
      <c r="L63">
        <f>G63/$G$77</f>
        <v>1.013716006855957E-3</v>
      </c>
      <c r="M63">
        <f>0.35*H63+0.35*I63+0.25*J63+0.03*K63+0.02*L63</f>
        <v>4.3646230837382826E-3</v>
      </c>
      <c r="N63">
        <f>MAX(H63:L63)-MIN(H63:L63)</f>
        <v>1.3449722642268071E-2</v>
      </c>
    </row>
    <row r="64" spans="1:14" x14ac:dyDescent="0.25">
      <c r="A64">
        <v>16</v>
      </c>
      <c r="B64">
        <v>16</v>
      </c>
      <c r="C64">
        <v>1</v>
      </c>
      <c r="D64">
        <v>1</v>
      </c>
      <c r="E64">
        <v>0.39572192499999997</v>
      </c>
      <c r="F64">
        <v>0</v>
      </c>
      <c r="G64">
        <v>4.7387469999999998E-3</v>
      </c>
      <c r="H64">
        <f>C64/$C$77</f>
        <v>2.008032128514056E-3</v>
      </c>
      <c r="I64">
        <f>D64/$D$77</f>
        <v>7.9744816586921851E-4</v>
      </c>
      <c r="J64">
        <f>E64/$E$77</f>
        <v>1.3449722642268071E-2</v>
      </c>
      <c r="K64">
        <f>F64/$F$77</f>
        <v>0</v>
      </c>
      <c r="L64">
        <f>G64/$G$77</f>
        <v>1.013716006855957E-3</v>
      </c>
      <c r="M64">
        <f>0.35*H64+0.35*I64+0.25*J64+0.03*K64+0.02*L64</f>
        <v>4.3646230837382826E-3</v>
      </c>
      <c r="N64">
        <f>MAX(H64:L64)-MIN(H64:L64)</f>
        <v>1.3449722642268071E-2</v>
      </c>
    </row>
    <row r="65" spans="1:14" x14ac:dyDescent="0.25">
      <c r="A65">
        <v>33</v>
      </c>
      <c r="B65">
        <v>33</v>
      </c>
      <c r="C65">
        <v>1</v>
      </c>
      <c r="D65">
        <v>1</v>
      </c>
      <c r="E65">
        <v>0.39572192499999997</v>
      </c>
      <c r="F65">
        <v>0</v>
      </c>
      <c r="G65">
        <v>4.7387469999999998E-3</v>
      </c>
      <c r="H65">
        <f>C65/$C$77</f>
        <v>2.008032128514056E-3</v>
      </c>
      <c r="I65">
        <f>D65/$D$77</f>
        <v>7.9744816586921851E-4</v>
      </c>
      <c r="J65">
        <f>E65/$E$77</f>
        <v>1.3449722642268071E-2</v>
      </c>
      <c r="K65">
        <f>F65/$F$77</f>
        <v>0</v>
      </c>
      <c r="L65">
        <f>G65/$G$77</f>
        <v>1.013716006855957E-3</v>
      </c>
      <c r="M65">
        <f>0.35*H65+0.35*I65+0.25*J65+0.03*K65+0.02*L65</f>
        <v>4.3646230837382826E-3</v>
      </c>
      <c r="N65">
        <f>MAX(H65:L65)-MIN(H65:L65)</f>
        <v>1.3449722642268071E-2</v>
      </c>
    </row>
    <row r="66" spans="1:14" x14ac:dyDescent="0.25">
      <c r="A66">
        <v>9</v>
      </c>
      <c r="B66">
        <v>9</v>
      </c>
      <c r="C66">
        <v>1</v>
      </c>
      <c r="D66">
        <v>2.5</v>
      </c>
      <c r="E66">
        <v>0.30327868899999999</v>
      </c>
      <c r="F66">
        <v>0</v>
      </c>
      <c r="G66">
        <v>1.7271439999999999E-3</v>
      </c>
      <c r="H66">
        <f>C66/$C$77</f>
        <v>2.008032128514056E-3</v>
      </c>
      <c r="I66">
        <f>D66/$D$77</f>
        <v>1.9936204146730461E-3</v>
      </c>
      <c r="J66">
        <f>E66/$E$77</f>
        <v>1.0307779257772176E-2</v>
      </c>
      <c r="K66">
        <f>F66/$F$77</f>
        <v>0</v>
      </c>
      <c r="L66">
        <f>G66/$G$77</f>
        <v>3.6947182851188829E-4</v>
      </c>
      <c r="M66">
        <f>0.35*H66+0.35*I66+0.25*J66+0.03*K66+0.02*L66</f>
        <v>3.9849126411287674E-3</v>
      </c>
      <c r="N66">
        <f>MAX(H66:L66)-MIN(H66:L66)</f>
        <v>1.0307779257772176E-2</v>
      </c>
    </row>
    <row r="67" spans="1:14" x14ac:dyDescent="0.25">
      <c r="A67">
        <v>41</v>
      </c>
      <c r="B67">
        <v>41</v>
      </c>
      <c r="C67">
        <v>1</v>
      </c>
      <c r="D67">
        <v>1</v>
      </c>
      <c r="E67">
        <v>0.34418604699999999</v>
      </c>
      <c r="F67">
        <v>0</v>
      </c>
      <c r="G67">
        <v>2.6227020000000002E-3</v>
      </c>
      <c r="H67">
        <f>C67/$C$77</f>
        <v>2.008032128514056E-3</v>
      </c>
      <c r="I67">
        <f>D67/$D$77</f>
        <v>7.9744816586921851E-4</v>
      </c>
      <c r="J67">
        <f>E67/$E$77</f>
        <v>1.1698130876849048E-2</v>
      </c>
      <c r="K67">
        <f>F67/$F$77</f>
        <v>0</v>
      </c>
      <c r="L67">
        <f>G67/$G$77</f>
        <v>5.6105020981561844E-4</v>
      </c>
      <c r="M67">
        <f>0.35*H67+0.35*I67+0.25*J67+0.03*K67+0.02*L67</f>
        <v>3.91767182644272E-3</v>
      </c>
      <c r="N67">
        <f>MAX(H67:L67)-MIN(H67:L67)</f>
        <v>1.1698130876849048E-2</v>
      </c>
    </row>
    <row r="68" spans="1:14" x14ac:dyDescent="0.25">
      <c r="A68">
        <v>46</v>
      </c>
      <c r="B68">
        <v>46</v>
      </c>
      <c r="C68">
        <v>1</v>
      </c>
      <c r="D68">
        <v>2.5</v>
      </c>
      <c r="E68">
        <v>0.2890625</v>
      </c>
      <c r="F68">
        <v>0</v>
      </c>
      <c r="G68">
        <v>1.6593949999999999E-3</v>
      </c>
      <c r="H68">
        <f>C68/$C$77</f>
        <v>2.008032128514056E-3</v>
      </c>
      <c r="I68">
        <f>D68/$D$77</f>
        <v>1.9936204146730461E-3</v>
      </c>
      <c r="J68">
        <f>E68/$E$77</f>
        <v>9.8246020896633774E-3</v>
      </c>
      <c r="K68">
        <f>F68/$F$77</f>
        <v>0</v>
      </c>
      <c r="L68">
        <f>G68/$G$77</f>
        <v>3.5497891598701951E-4</v>
      </c>
      <c r="M68">
        <f>0.35*H68+0.35*I68+0.25*J68+0.03*K68+0.02*L68</f>
        <v>3.8638284908510704E-3</v>
      </c>
      <c r="N68">
        <f>MAX(H68:L68)-MIN(H68:L68)</f>
        <v>9.8246020896633774E-3</v>
      </c>
    </row>
    <row r="69" spans="1:14" x14ac:dyDescent="0.25">
      <c r="A69">
        <v>66</v>
      </c>
      <c r="B69">
        <v>68</v>
      </c>
      <c r="C69">
        <v>1</v>
      </c>
      <c r="D69">
        <v>2.5</v>
      </c>
      <c r="E69">
        <v>0.284615385</v>
      </c>
      <c r="F69">
        <v>0</v>
      </c>
      <c r="G69">
        <v>7.6343239999999996E-3</v>
      </c>
      <c r="H69">
        <f>C69/$C$77</f>
        <v>2.008032128514056E-3</v>
      </c>
      <c r="I69">
        <f>D69/$D$77</f>
        <v>1.9936204146730461E-3</v>
      </c>
      <c r="J69">
        <f>E69/$E$77</f>
        <v>9.6734543782792531E-3</v>
      </c>
      <c r="K69">
        <f>F69/$F$77</f>
        <v>0</v>
      </c>
      <c r="L69">
        <f>G69/$G$77</f>
        <v>1.6331398237391861E-3</v>
      </c>
      <c r="M69">
        <f>0.35*H69+0.35*I69+0.25*J69+0.03*K69+0.02*L69</f>
        <v>3.8516047811600826E-3</v>
      </c>
      <c r="N69">
        <f>MAX(H69:L69)-MIN(H69:L69)</f>
        <v>9.6734543782792531E-3</v>
      </c>
    </row>
    <row r="70" spans="1:14" x14ac:dyDescent="0.25">
      <c r="A70">
        <v>2</v>
      </c>
      <c r="B70">
        <v>2</v>
      </c>
      <c r="C70">
        <v>1</v>
      </c>
      <c r="D70">
        <v>1</v>
      </c>
      <c r="E70">
        <v>0.30327868899999999</v>
      </c>
      <c r="F70">
        <v>0</v>
      </c>
      <c r="G70" s="1">
        <v>6.9085760999999996E-4</v>
      </c>
      <c r="H70">
        <f>C70/$C$77</f>
        <v>2.008032128514056E-3</v>
      </c>
      <c r="I70">
        <f>D70/$D$77</f>
        <v>7.9744816586921851E-4</v>
      </c>
      <c r="J70">
        <f>E70/$E$77</f>
        <v>1.0307779257772176E-2</v>
      </c>
      <c r="K70">
        <f>F70/$F$77</f>
        <v>0</v>
      </c>
      <c r="L70">
        <f>G70/$G$77</f>
        <v>1.4778873354396216E-4</v>
      </c>
      <c r="M70">
        <f>0.35*H70+0.35*I70+0.25*J70+0.03*K70+0.02*L70</f>
        <v>3.5618186921480693E-3</v>
      </c>
      <c r="N70">
        <f>MAX(H70:L70)-MIN(H70:L70)</f>
        <v>1.0307779257772176E-2</v>
      </c>
    </row>
    <row r="71" spans="1:14" x14ac:dyDescent="0.25">
      <c r="A71">
        <v>5</v>
      </c>
      <c r="B71">
        <v>5</v>
      </c>
      <c r="C71">
        <v>1</v>
      </c>
      <c r="D71">
        <v>1</v>
      </c>
      <c r="E71">
        <v>0.30327868899999999</v>
      </c>
      <c r="F71">
        <v>0</v>
      </c>
      <c r="G71" s="1">
        <v>6.9085760999999996E-4</v>
      </c>
      <c r="H71">
        <f>C71/$C$77</f>
        <v>2.008032128514056E-3</v>
      </c>
      <c r="I71">
        <f>D71/$D$77</f>
        <v>7.9744816586921851E-4</v>
      </c>
      <c r="J71">
        <f>E71/$E$77</f>
        <v>1.0307779257772176E-2</v>
      </c>
      <c r="K71">
        <f>F71/$F$77</f>
        <v>0</v>
      </c>
      <c r="L71">
        <f>G71/$G$77</f>
        <v>1.4778873354396216E-4</v>
      </c>
      <c r="M71">
        <f>0.35*H71+0.35*I71+0.25*J71+0.03*K71+0.02*L71</f>
        <v>3.5618186921480693E-3</v>
      </c>
      <c r="N71">
        <f>MAX(H71:L71)-MIN(H71:L71)</f>
        <v>1.0307779257772176E-2</v>
      </c>
    </row>
    <row r="72" spans="1:14" x14ac:dyDescent="0.25">
      <c r="A72">
        <v>6</v>
      </c>
      <c r="B72">
        <v>6</v>
      </c>
      <c r="C72">
        <v>1</v>
      </c>
      <c r="D72">
        <v>1</v>
      </c>
      <c r="E72">
        <v>0.30327868899999999</v>
      </c>
      <c r="F72">
        <v>0</v>
      </c>
      <c r="G72" s="1">
        <v>6.9085760999999996E-4</v>
      </c>
      <c r="H72">
        <f>C72/$C$77</f>
        <v>2.008032128514056E-3</v>
      </c>
      <c r="I72">
        <f>D72/$D$77</f>
        <v>7.9744816586921851E-4</v>
      </c>
      <c r="J72">
        <f>E72/$E$77</f>
        <v>1.0307779257772176E-2</v>
      </c>
      <c r="K72">
        <f>F72/$F$77</f>
        <v>0</v>
      </c>
      <c r="L72">
        <f>G72/$G$77</f>
        <v>1.4778873354396216E-4</v>
      </c>
      <c r="M72">
        <f>0.35*H72+0.35*I72+0.25*J72+0.03*K72+0.02*L72</f>
        <v>3.5618186921480693E-3</v>
      </c>
      <c r="N72">
        <f>MAX(H72:L72)-MIN(H72:L72)</f>
        <v>1.0307779257772176E-2</v>
      </c>
    </row>
    <row r="73" spans="1:14" x14ac:dyDescent="0.25">
      <c r="A73">
        <v>7</v>
      </c>
      <c r="B73">
        <v>7</v>
      </c>
      <c r="C73">
        <v>1</v>
      </c>
      <c r="D73">
        <v>1</v>
      </c>
      <c r="E73">
        <v>0.30327868899999999</v>
      </c>
      <c r="F73">
        <v>0</v>
      </c>
      <c r="G73" s="1">
        <v>6.9085760999999996E-4</v>
      </c>
      <c r="H73">
        <f>C73/$C$77</f>
        <v>2.008032128514056E-3</v>
      </c>
      <c r="I73">
        <f>D73/$D$77</f>
        <v>7.9744816586921851E-4</v>
      </c>
      <c r="J73">
        <f>E73/$E$77</f>
        <v>1.0307779257772176E-2</v>
      </c>
      <c r="K73">
        <f>F73/$F$77</f>
        <v>0</v>
      </c>
      <c r="L73">
        <f>G73/$G$77</f>
        <v>1.4778873354396216E-4</v>
      </c>
      <c r="M73">
        <f>0.35*H73+0.35*I73+0.25*J73+0.03*K73+0.02*L73</f>
        <v>3.5618186921480693E-3</v>
      </c>
      <c r="N73">
        <f>MAX(H73:L73)-MIN(H73:L73)</f>
        <v>1.0307779257772176E-2</v>
      </c>
    </row>
    <row r="74" spans="1:14" x14ac:dyDescent="0.25">
      <c r="A74">
        <v>8</v>
      </c>
      <c r="B74">
        <v>8</v>
      </c>
      <c r="C74">
        <v>1</v>
      </c>
      <c r="D74">
        <v>1</v>
      </c>
      <c r="E74">
        <v>0.30327868899999999</v>
      </c>
      <c r="F74">
        <v>0</v>
      </c>
      <c r="G74" s="1">
        <v>6.9085760999999996E-4</v>
      </c>
      <c r="H74">
        <f>C74/$C$77</f>
        <v>2.008032128514056E-3</v>
      </c>
      <c r="I74">
        <f>D74/$D$77</f>
        <v>7.9744816586921851E-4</v>
      </c>
      <c r="J74">
        <f>E74/$E$77</f>
        <v>1.0307779257772176E-2</v>
      </c>
      <c r="K74">
        <f>F74/$F$77</f>
        <v>0</v>
      </c>
      <c r="L74">
        <f>G74/$G$77</f>
        <v>1.4778873354396216E-4</v>
      </c>
      <c r="M74">
        <f>0.35*H74+0.35*I74+0.25*J74+0.03*K74+0.02*L74</f>
        <v>3.5618186921480693E-3</v>
      </c>
      <c r="N74">
        <f>MAX(H74:L74)-MIN(H74:L74)</f>
        <v>1.0307779257772176E-2</v>
      </c>
    </row>
    <row r="75" spans="1:14" x14ac:dyDescent="0.25">
      <c r="A75">
        <v>10</v>
      </c>
      <c r="B75">
        <v>10</v>
      </c>
      <c r="C75">
        <v>1</v>
      </c>
      <c r="D75">
        <v>1</v>
      </c>
      <c r="E75">
        <v>0.30327868899999999</v>
      </c>
      <c r="F75">
        <v>0</v>
      </c>
      <c r="G75" s="1">
        <v>6.9085760999999996E-4</v>
      </c>
      <c r="H75">
        <f>C75/$C$77</f>
        <v>2.008032128514056E-3</v>
      </c>
      <c r="I75">
        <f>D75/$D$77</f>
        <v>7.9744816586921851E-4</v>
      </c>
      <c r="J75">
        <f>E75/$E$77</f>
        <v>1.0307779257772176E-2</v>
      </c>
      <c r="K75">
        <f>F75/$F$77</f>
        <v>0</v>
      </c>
      <c r="L75">
        <f>G75/$G$77</f>
        <v>1.4778873354396216E-4</v>
      </c>
      <c r="M75">
        <f>0.35*H75+0.35*I75+0.25*J75+0.03*K75+0.02*L75</f>
        <v>3.5618186921480693E-3</v>
      </c>
      <c r="N75">
        <f>MAX(H75:L75)-MIN(H75:L75)</f>
        <v>1.0307779257772176E-2</v>
      </c>
    </row>
    <row r="76" spans="1:14" x14ac:dyDescent="0.25">
      <c r="A76">
        <v>47</v>
      </c>
      <c r="B76">
        <v>47</v>
      </c>
      <c r="C76">
        <v>1</v>
      </c>
      <c r="D76">
        <v>1</v>
      </c>
      <c r="E76">
        <v>0.25783972100000002</v>
      </c>
      <c r="F76">
        <v>0</v>
      </c>
      <c r="G76" s="1">
        <v>5.4018969000000001E-4</v>
      </c>
      <c r="H76">
        <f>C76/$C$77</f>
        <v>2.008032128514056E-3</v>
      </c>
      <c r="I76">
        <f>D76/$D$77</f>
        <v>7.9744816586921851E-4</v>
      </c>
      <c r="J76">
        <f>E76/$E$77</f>
        <v>8.7634081270826295E-3</v>
      </c>
      <c r="K76">
        <f>F76/$F$77</f>
        <v>0</v>
      </c>
      <c r="L76">
        <f>G76/$G$77</f>
        <v>1.155577488081886E-4</v>
      </c>
      <c r="M76">
        <f>0.35*H76+0.35*I76+0.25*J76+0.03*K76+0.02*L76</f>
        <v>3.1750812897809676E-3</v>
      </c>
      <c r="N76">
        <f>MAX(H76:L76)-MIN(H76:L76)</f>
        <v>8.7634081270826295E-3</v>
      </c>
    </row>
    <row r="77" spans="1:14" x14ac:dyDescent="0.25">
      <c r="C77">
        <f>SUM(C2:C76)</f>
        <v>498</v>
      </c>
      <c r="D77">
        <f>SUM(D2:D76)</f>
        <v>1254</v>
      </c>
      <c r="E77">
        <f>SUM(E2:E76)</f>
        <v>29.422311189999981</v>
      </c>
      <c r="F77">
        <f>SUM(F2:F76)</f>
        <v>1.6660496105799991</v>
      </c>
      <c r="G77">
        <f>SUM(G2:G76)</f>
        <v>4.6746297463500026</v>
      </c>
    </row>
  </sheetData>
  <autoFilter ref="A1:N1" xr:uid="{00000000-0009-0000-0000-000001000000}">
    <sortState xmlns:xlrd2="http://schemas.microsoft.com/office/spreadsheetml/2017/richdata2" ref="A2:N77">
      <sortCondition descending="1" ref="M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7"/>
  <sheetViews>
    <sheetView workbookViewId="0">
      <selection activeCell="H2" sqref="H2"/>
    </sheetView>
  </sheetViews>
  <sheetFormatPr baseColWidth="10" defaultRowHeight="15" x14ac:dyDescent="0.25"/>
  <sheetData>
    <row r="1" spans="1:14" x14ac:dyDescent="0.25">
      <c r="A1" s="3" t="s">
        <v>0</v>
      </c>
      <c r="B1" s="3" t="s">
        <v>1</v>
      </c>
      <c r="C1" s="3" t="s">
        <v>6</v>
      </c>
      <c r="D1" s="3" t="s">
        <v>5</v>
      </c>
      <c r="E1" s="3" t="s">
        <v>4</v>
      </c>
      <c r="F1" s="3" t="s">
        <v>3</v>
      </c>
      <c r="G1" s="3" t="s">
        <v>2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A2" s="2">
        <v>12</v>
      </c>
      <c r="B2" s="2">
        <v>12</v>
      </c>
      <c r="C2" s="2">
        <v>36</v>
      </c>
      <c r="D2" s="2">
        <v>87</v>
      </c>
      <c r="E2" s="2">
        <v>0.64912280700000002</v>
      </c>
      <c r="F2" s="2">
        <v>0.57493973899999995</v>
      </c>
      <c r="G2" s="2">
        <v>0.17609849599999999</v>
      </c>
      <c r="H2" s="2">
        <f t="shared" ref="H2:H33" si="0">C2/$C$77</f>
        <v>5.4216867469879517</v>
      </c>
      <c r="I2" s="2">
        <f t="shared" ref="I2:I33" si="1">D2/$D$77</f>
        <v>5.2033492822966512</v>
      </c>
      <c r="J2" s="2">
        <f t="shared" ref="J2:J33" si="2">E2/$E$77</f>
        <v>1.6546698255827956</v>
      </c>
      <c r="K2" s="2">
        <f t="shared" ref="K2:K33" si="3">F2/$F$77</f>
        <v>25.881870594470794</v>
      </c>
      <c r="L2" s="2">
        <f t="shared" ref="L2:L33" si="4">G2/$G$77</f>
        <v>2.8253333240589713</v>
      </c>
      <c r="M2" s="2">
        <f t="shared" ref="M2:M33" si="5">0.35*H2+0.35*I2+0.25*J2+0.03*K2+0.02*L2</f>
        <v>4.9653928509606127</v>
      </c>
      <c r="N2" s="2">
        <f t="shared" ref="N2:N33" si="6">MAX(H2:L2)-MIN(H2:L2)</f>
        <v>24.227200768887997</v>
      </c>
    </row>
    <row r="3" spans="1:14" x14ac:dyDescent="0.25">
      <c r="A3" s="2">
        <v>49</v>
      </c>
      <c r="B3" s="2">
        <v>49</v>
      </c>
      <c r="C3" s="2">
        <v>22</v>
      </c>
      <c r="D3" s="2">
        <v>50.5</v>
      </c>
      <c r="E3" s="2">
        <v>0.51748251700000003</v>
      </c>
      <c r="F3" s="2">
        <v>0.17060607</v>
      </c>
      <c r="G3" s="2">
        <v>0.29817918900000001</v>
      </c>
      <c r="H3" s="2">
        <f t="shared" si="0"/>
        <v>3.3132530120481931</v>
      </c>
      <c r="I3" s="2">
        <f t="shared" si="1"/>
        <v>3.0203349282296652</v>
      </c>
      <c r="J3" s="2">
        <f t="shared" si="2"/>
        <v>1.3191074122073423</v>
      </c>
      <c r="K3" s="2">
        <f t="shared" si="3"/>
        <v>7.6801165876120212</v>
      </c>
      <c r="L3" s="2">
        <f t="shared" si="4"/>
        <v>4.78400223942048</v>
      </c>
      <c r="M3" s="2">
        <f t="shared" si="5"/>
        <v>2.8726161745658563</v>
      </c>
      <c r="N3" s="2">
        <f t="shared" si="6"/>
        <v>6.3610091754046785</v>
      </c>
    </row>
    <row r="4" spans="1:14" x14ac:dyDescent="0.25">
      <c r="A4" s="2">
        <v>54</v>
      </c>
      <c r="B4" s="2">
        <v>56</v>
      </c>
      <c r="C4" s="2">
        <v>18</v>
      </c>
      <c r="D4" s="2">
        <v>56</v>
      </c>
      <c r="E4" s="2">
        <v>0.52857142899999998</v>
      </c>
      <c r="F4" s="2">
        <v>0.119829792</v>
      </c>
      <c r="G4" s="2">
        <v>0.29456834599999998</v>
      </c>
      <c r="H4" s="2">
        <f t="shared" si="0"/>
        <v>2.7108433734939759</v>
      </c>
      <c r="I4" s="2">
        <f t="shared" si="1"/>
        <v>3.3492822966507179</v>
      </c>
      <c r="J4" s="2">
        <f t="shared" si="2"/>
        <v>1.3473740019605858</v>
      </c>
      <c r="K4" s="2">
        <f t="shared" si="3"/>
        <v>5.3943378053858124</v>
      </c>
      <c r="L4" s="2">
        <f t="shared" si="4"/>
        <v>4.7260696886743041</v>
      </c>
      <c r="M4" s="2">
        <f t="shared" si="5"/>
        <v>2.7142390129758498</v>
      </c>
      <c r="N4" s="2">
        <f t="shared" si="6"/>
        <v>4.0469638034252267</v>
      </c>
    </row>
    <row r="5" spans="1:14" x14ac:dyDescent="0.25">
      <c r="A5" s="2">
        <v>57</v>
      </c>
      <c r="B5" s="2">
        <v>59</v>
      </c>
      <c r="C5" s="2">
        <v>15</v>
      </c>
      <c r="D5" s="2">
        <v>55</v>
      </c>
      <c r="E5" s="2">
        <v>0.48366013099999999</v>
      </c>
      <c r="F5" s="2">
        <v>4.4492611000000001E-2</v>
      </c>
      <c r="G5" s="2">
        <v>0.35880012700000002</v>
      </c>
      <c r="H5" s="2">
        <f t="shared" si="0"/>
        <v>2.2590361445783134</v>
      </c>
      <c r="I5" s="2">
        <f t="shared" si="1"/>
        <v>3.2894736842105265</v>
      </c>
      <c r="J5" s="2">
        <f t="shared" si="2"/>
        <v>1.2328912433408337</v>
      </c>
      <c r="K5" s="2">
        <f t="shared" si="3"/>
        <v>2.0029090393282556</v>
      </c>
      <c r="L5" s="2">
        <f t="shared" si="4"/>
        <v>5.7566076855630346</v>
      </c>
      <c r="M5" s="2">
        <f t="shared" si="5"/>
        <v>2.4254206758024108</v>
      </c>
      <c r="N5" s="2">
        <f t="shared" si="6"/>
        <v>4.5237164422222005</v>
      </c>
    </row>
    <row r="6" spans="1:14" x14ac:dyDescent="0.25">
      <c r="A6" s="2">
        <v>26</v>
      </c>
      <c r="B6" s="2">
        <v>26</v>
      </c>
      <c r="C6" s="2">
        <v>16</v>
      </c>
      <c r="D6" s="2">
        <v>43</v>
      </c>
      <c r="E6" s="2">
        <v>0.52112676099999999</v>
      </c>
      <c r="F6" s="2">
        <v>7.7198417000000005E-2</v>
      </c>
      <c r="G6" s="2">
        <v>9.7463264999999993E-2</v>
      </c>
      <c r="H6" s="2">
        <f t="shared" si="0"/>
        <v>2.4096385542168677</v>
      </c>
      <c r="I6" s="2">
        <f t="shared" si="1"/>
        <v>2.5717703349282299</v>
      </c>
      <c r="J6" s="2">
        <f t="shared" si="2"/>
        <v>1.3283969033773253</v>
      </c>
      <c r="K6" s="2">
        <f t="shared" si="3"/>
        <v>3.475215406691508</v>
      </c>
      <c r="L6" s="2">
        <f t="shared" si="4"/>
        <v>1.5637056348061622</v>
      </c>
      <c r="M6" s="2">
        <f t="shared" si="5"/>
        <v>2.2111229119419837</v>
      </c>
      <c r="N6" s="2">
        <f t="shared" si="6"/>
        <v>2.1468185033141829</v>
      </c>
    </row>
    <row r="7" spans="1:14" x14ac:dyDescent="0.25">
      <c r="A7">
        <v>24</v>
      </c>
      <c r="B7">
        <v>24</v>
      </c>
      <c r="C7">
        <v>15</v>
      </c>
      <c r="D7">
        <v>43</v>
      </c>
      <c r="E7">
        <v>0.46540880499999998</v>
      </c>
      <c r="F7">
        <v>0.135623945</v>
      </c>
      <c r="G7">
        <v>5.1446655000000001E-2</v>
      </c>
      <c r="H7">
        <f t="shared" si="0"/>
        <v>2.2590361445783134</v>
      </c>
      <c r="I7">
        <f t="shared" si="1"/>
        <v>2.5717703349282299</v>
      </c>
      <c r="J7">
        <f t="shared" si="2"/>
        <v>1.1863670447093799</v>
      </c>
      <c r="K7">
        <f t="shared" si="3"/>
        <v>6.1053379265572465</v>
      </c>
      <c r="L7">
        <f t="shared" si="4"/>
        <v>0.82541277798797963</v>
      </c>
      <c r="M7">
        <f t="shared" si="5"/>
        <v>2.1870424223611122</v>
      </c>
      <c r="N7">
        <f t="shared" si="6"/>
        <v>5.2799251485692666</v>
      </c>
    </row>
    <row r="8" spans="1:14" x14ac:dyDescent="0.25">
      <c r="A8">
        <v>63</v>
      </c>
      <c r="B8">
        <v>65</v>
      </c>
      <c r="C8">
        <v>13</v>
      </c>
      <c r="D8">
        <v>44</v>
      </c>
      <c r="E8">
        <v>0.47741935499999999</v>
      </c>
      <c r="F8">
        <v>3.2079000000000003E-2</v>
      </c>
      <c r="G8">
        <v>0.32321307399999999</v>
      </c>
      <c r="H8">
        <f t="shared" si="0"/>
        <v>1.957831325301205</v>
      </c>
      <c r="I8">
        <f t="shared" si="1"/>
        <v>2.6315789473684212</v>
      </c>
      <c r="J8">
        <f t="shared" si="2"/>
        <v>1.2169829689371872</v>
      </c>
      <c r="K8">
        <f t="shared" si="3"/>
        <v>1.4440896505851524</v>
      </c>
      <c r="L8">
        <f t="shared" si="4"/>
        <v>5.1856471774962705</v>
      </c>
      <c r="M8">
        <f t="shared" si="5"/>
        <v>2.0575749707361455</v>
      </c>
      <c r="N8">
        <f t="shared" si="6"/>
        <v>3.9686642085590833</v>
      </c>
    </row>
    <row r="9" spans="1:14" x14ac:dyDescent="0.25">
      <c r="A9">
        <v>28</v>
      </c>
      <c r="B9">
        <v>28</v>
      </c>
      <c r="C9">
        <v>17</v>
      </c>
      <c r="D9">
        <v>32.5</v>
      </c>
      <c r="E9">
        <v>0.52112676099999999</v>
      </c>
      <c r="F9">
        <v>5.6719919000000001E-2</v>
      </c>
      <c r="G9">
        <v>0.10404250299999999</v>
      </c>
      <c r="H9">
        <f t="shared" si="0"/>
        <v>2.560240963855422</v>
      </c>
      <c r="I9">
        <f t="shared" si="1"/>
        <v>1.9437799043062203</v>
      </c>
      <c r="J9">
        <f t="shared" si="2"/>
        <v>1.3283969033773253</v>
      </c>
      <c r="K9">
        <f t="shared" si="3"/>
        <v>2.55334168801796</v>
      </c>
      <c r="L9">
        <f t="shared" si="4"/>
        <v>1.6692632675545707</v>
      </c>
      <c r="M9">
        <f t="shared" si="5"/>
        <v>2.0184920456925362</v>
      </c>
      <c r="N9">
        <f t="shared" si="6"/>
        <v>1.2318440604780967</v>
      </c>
    </row>
    <row r="10" spans="1:14" x14ac:dyDescent="0.25">
      <c r="A10">
        <v>61</v>
      </c>
      <c r="B10">
        <v>63</v>
      </c>
      <c r="C10">
        <v>13</v>
      </c>
      <c r="D10">
        <v>45.5</v>
      </c>
      <c r="E10">
        <v>0.4</v>
      </c>
      <c r="F10">
        <v>5.2948680000000003E-3</v>
      </c>
      <c r="G10">
        <v>0.32460893600000001</v>
      </c>
      <c r="H10">
        <f t="shared" si="0"/>
        <v>1.957831325301205</v>
      </c>
      <c r="I10">
        <f t="shared" si="1"/>
        <v>2.7212918660287082</v>
      </c>
      <c r="J10">
        <f t="shared" si="2"/>
        <v>1.0196343790353344</v>
      </c>
      <c r="K10">
        <f t="shared" si="3"/>
        <v>0.23835730789658358</v>
      </c>
      <c r="L10">
        <f t="shared" si="4"/>
        <v>5.2080424591935524</v>
      </c>
      <c r="M10">
        <f t="shared" si="5"/>
        <v>2.0039132801450719</v>
      </c>
      <c r="N10">
        <f t="shared" si="6"/>
        <v>4.9696851512969689</v>
      </c>
    </row>
    <row r="11" spans="1:14" x14ac:dyDescent="0.25">
      <c r="A11">
        <v>58</v>
      </c>
      <c r="B11">
        <v>60</v>
      </c>
      <c r="C11">
        <v>11</v>
      </c>
      <c r="D11">
        <v>42</v>
      </c>
      <c r="E11">
        <v>0.39153439200000001</v>
      </c>
      <c r="F11">
        <v>1.1592359999999999E-3</v>
      </c>
      <c r="G11">
        <v>0.31729359000000001</v>
      </c>
      <c r="H11">
        <f t="shared" si="0"/>
        <v>1.6566265060240966</v>
      </c>
      <c r="I11">
        <f t="shared" si="1"/>
        <v>2.5119617224880386</v>
      </c>
      <c r="J11">
        <f t="shared" si="2"/>
        <v>0.99805481664474294</v>
      </c>
      <c r="K11">
        <f t="shared" si="3"/>
        <v>5.2184940621145592E-2</v>
      </c>
      <c r="L11">
        <f t="shared" si="4"/>
        <v>5.0906746718456048</v>
      </c>
      <c r="M11">
        <f t="shared" si="5"/>
        <v>1.8118986257959793</v>
      </c>
      <c r="N11">
        <f t="shared" si="6"/>
        <v>5.038489731224459</v>
      </c>
    </row>
    <row r="12" spans="1:14" x14ac:dyDescent="0.25">
      <c r="A12">
        <v>64</v>
      </c>
      <c r="B12">
        <v>66</v>
      </c>
      <c r="C12">
        <v>12</v>
      </c>
      <c r="D12">
        <v>39</v>
      </c>
      <c r="E12">
        <v>0.39361702100000001</v>
      </c>
      <c r="F12">
        <v>2.0433339999999999E-3</v>
      </c>
      <c r="G12">
        <v>0.29053073800000001</v>
      </c>
      <c r="H12">
        <f t="shared" si="0"/>
        <v>1.8072289156626506</v>
      </c>
      <c r="I12">
        <f t="shared" si="1"/>
        <v>2.3325358851674642</v>
      </c>
      <c r="J12">
        <f t="shared" si="2"/>
        <v>1.0033636169626829</v>
      </c>
      <c r="K12">
        <f t="shared" si="3"/>
        <v>9.1984085603939073E-2</v>
      </c>
      <c r="L12">
        <f t="shared" si="4"/>
        <v>4.6612900983256909</v>
      </c>
      <c r="M12">
        <f t="shared" si="5"/>
        <v>1.7957439090658427</v>
      </c>
      <c r="N12">
        <f t="shared" si="6"/>
        <v>4.5693060127217517</v>
      </c>
    </row>
    <row r="13" spans="1:14" x14ac:dyDescent="0.25">
      <c r="A13">
        <v>62</v>
      </c>
      <c r="B13">
        <v>64</v>
      </c>
      <c r="C13">
        <v>12</v>
      </c>
      <c r="D13">
        <v>37.5</v>
      </c>
      <c r="E13">
        <v>0.39361702100000001</v>
      </c>
      <c r="F13">
        <v>2.0433339999999999E-3</v>
      </c>
      <c r="G13">
        <v>0.281327045</v>
      </c>
      <c r="H13">
        <f t="shared" si="0"/>
        <v>1.8072289156626506</v>
      </c>
      <c r="I13">
        <f t="shared" si="1"/>
        <v>2.2428229665071773</v>
      </c>
      <c r="J13">
        <f t="shared" si="2"/>
        <v>1.0033636169626829</v>
      </c>
      <c r="K13">
        <f t="shared" si="3"/>
        <v>9.1984085603939073E-2</v>
      </c>
      <c r="L13">
        <f t="shared" si="4"/>
        <v>4.5136255746189784</v>
      </c>
      <c r="M13">
        <f t="shared" si="5"/>
        <v>1.7613910970606079</v>
      </c>
      <c r="N13">
        <f t="shared" si="6"/>
        <v>4.4216414890150393</v>
      </c>
    </row>
    <row r="14" spans="1:14" x14ac:dyDescent="0.25">
      <c r="A14">
        <v>60</v>
      </c>
      <c r="B14">
        <v>62</v>
      </c>
      <c r="C14">
        <v>11</v>
      </c>
      <c r="D14">
        <v>33</v>
      </c>
      <c r="E14">
        <v>0.39153439200000001</v>
      </c>
      <c r="F14">
        <v>1.1592359999999999E-3</v>
      </c>
      <c r="G14">
        <v>0.26064115300000001</v>
      </c>
      <c r="H14">
        <f t="shared" si="0"/>
        <v>1.6566265060240966</v>
      </c>
      <c r="I14">
        <f t="shared" si="1"/>
        <v>1.9736842105263159</v>
      </c>
      <c r="J14">
        <f t="shared" si="2"/>
        <v>0.99805481664474294</v>
      </c>
      <c r="K14">
        <f t="shared" si="3"/>
        <v>5.2184940621145592E-2</v>
      </c>
      <c r="L14">
        <f t="shared" si="4"/>
        <v>4.181740059790477</v>
      </c>
      <c r="M14">
        <f t="shared" si="5"/>
        <v>1.6053228043682737</v>
      </c>
      <c r="N14">
        <f t="shared" si="6"/>
        <v>4.1295551191693312</v>
      </c>
    </row>
    <row r="15" spans="1:14" x14ac:dyDescent="0.25">
      <c r="A15">
        <v>1</v>
      </c>
      <c r="B15">
        <v>1</v>
      </c>
      <c r="C15">
        <v>10</v>
      </c>
      <c r="D15">
        <v>22</v>
      </c>
      <c r="E15">
        <v>0.43274853800000002</v>
      </c>
      <c r="F15">
        <v>0.18141429100000001</v>
      </c>
      <c r="G15">
        <v>2.567322E-2</v>
      </c>
      <c r="H15">
        <f t="shared" si="0"/>
        <v>1.5060240963855422</v>
      </c>
      <c r="I15">
        <f t="shared" si="1"/>
        <v>1.3157894736842106</v>
      </c>
      <c r="J15">
        <f t="shared" si="2"/>
        <v>1.1031132170551969</v>
      </c>
      <c r="K15">
        <f t="shared" si="3"/>
        <v>8.1666666698258403</v>
      </c>
      <c r="L15">
        <f t="shared" si="4"/>
        <v>0.41190246168767547</v>
      </c>
      <c r="M15">
        <f t="shared" si="5"/>
        <v>1.5166511031167413</v>
      </c>
      <c r="N15">
        <f t="shared" si="6"/>
        <v>7.7547642081381651</v>
      </c>
    </row>
    <row r="16" spans="1:14" x14ac:dyDescent="0.25">
      <c r="A16">
        <v>25</v>
      </c>
      <c r="B16">
        <v>25</v>
      </c>
      <c r="C16">
        <v>11</v>
      </c>
      <c r="D16">
        <v>24.5</v>
      </c>
      <c r="E16">
        <v>0.46250000000000002</v>
      </c>
      <c r="F16">
        <v>3.0213585000000001E-2</v>
      </c>
      <c r="G16">
        <v>5.7555648000000001E-2</v>
      </c>
      <c r="H16">
        <f t="shared" si="0"/>
        <v>1.6566265060240966</v>
      </c>
      <c r="I16">
        <f t="shared" si="1"/>
        <v>1.4653110047846891</v>
      </c>
      <c r="J16">
        <f t="shared" si="2"/>
        <v>1.1789522507596055</v>
      </c>
      <c r="K16">
        <f t="shared" si="3"/>
        <v>1.3601148853011253</v>
      </c>
      <c r="L16">
        <f t="shared" si="4"/>
        <v>0.92342577577839224</v>
      </c>
      <c r="M16">
        <f t="shared" si="5"/>
        <v>1.446688153547578</v>
      </c>
      <c r="N16">
        <f t="shared" si="6"/>
        <v>0.73320073024570431</v>
      </c>
    </row>
    <row r="17" spans="1:14" x14ac:dyDescent="0.25">
      <c r="A17">
        <v>27</v>
      </c>
      <c r="B17">
        <v>27</v>
      </c>
      <c r="C17">
        <v>10</v>
      </c>
      <c r="D17">
        <v>25</v>
      </c>
      <c r="E17">
        <v>0.47435897399999999</v>
      </c>
      <c r="F17">
        <v>1.5816113E-2</v>
      </c>
      <c r="G17">
        <v>7.9378487999999997E-2</v>
      </c>
      <c r="H17">
        <f t="shared" si="0"/>
        <v>1.5060240963855422</v>
      </c>
      <c r="I17">
        <f t="shared" si="1"/>
        <v>1.4952153110047848</v>
      </c>
      <c r="J17">
        <f t="shared" si="2"/>
        <v>1.2091817947358208</v>
      </c>
      <c r="K17">
        <f t="shared" si="3"/>
        <v>0.71198868717183461</v>
      </c>
      <c r="L17">
        <f t="shared" si="4"/>
        <v>1.27355254277592</v>
      </c>
      <c r="M17">
        <f t="shared" si="5"/>
        <v>1.3995599527412432</v>
      </c>
      <c r="N17">
        <f t="shared" si="6"/>
        <v>0.79403540921370763</v>
      </c>
    </row>
    <row r="18" spans="1:14" x14ac:dyDescent="0.25">
      <c r="A18">
        <v>68</v>
      </c>
      <c r="B18">
        <v>70</v>
      </c>
      <c r="C18">
        <v>10</v>
      </c>
      <c r="D18">
        <v>25</v>
      </c>
      <c r="E18">
        <v>0.46835442999999999</v>
      </c>
      <c r="F18">
        <v>5.1969989999999999E-3</v>
      </c>
      <c r="G18">
        <v>4.9740438999999997E-2</v>
      </c>
      <c r="H18">
        <f t="shared" si="0"/>
        <v>1.5060240963855422</v>
      </c>
      <c r="I18">
        <f t="shared" si="1"/>
        <v>1.4952153110047848</v>
      </c>
      <c r="J18">
        <f t="shared" si="2"/>
        <v>1.1938756960037449</v>
      </c>
      <c r="K18">
        <f t="shared" si="3"/>
        <v>0.23395157174479833</v>
      </c>
      <c r="L18">
        <f t="shared" si="4"/>
        <v>0.79803816075761658</v>
      </c>
      <c r="M18">
        <f t="shared" si="5"/>
        <v>1.3718820269550469</v>
      </c>
      <c r="N18">
        <f t="shared" si="6"/>
        <v>1.2720725246407438</v>
      </c>
    </row>
    <row r="19" spans="1:14" x14ac:dyDescent="0.25">
      <c r="A19">
        <v>67</v>
      </c>
      <c r="B19">
        <v>69</v>
      </c>
      <c r="C19">
        <v>10</v>
      </c>
      <c r="D19">
        <v>23.5</v>
      </c>
      <c r="E19">
        <v>0.46835442999999999</v>
      </c>
      <c r="F19">
        <v>5.1969989999999999E-3</v>
      </c>
      <c r="G19">
        <v>4.5994436E-2</v>
      </c>
      <c r="H19">
        <f t="shared" si="0"/>
        <v>1.5060240963855422</v>
      </c>
      <c r="I19">
        <f t="shared" si="1"/>
        <v>1.4055023923444978</v>
      </c>
      <c r="J19">
        <f t="shared" si="2"/>
        <v>1.1938756960037449</v>
      </c>
      <c r="K19">
        <f t="shared" si="3"/>
        <v>0.23395157174479833</v>
      </c>
      <c r="L19">
        <f t="shared" si="4"/>
        <v>0.73793709602209001</v>
      </c>
      <c r="M19">
        <f t="shared" si="5"/>
        <v>1.3392804841292358</v>
      </c>
      <c r="N19">
        <f t="shared" si="6"/>
        <v>1.2720725246407438</v>
      </c>
    </row>
    <row r="20" spans="1:14" x14ac:dyDescent="0.25">
      <c r="A20">
        <v>17</v>
      </c>
      <c r="B20">
        <v>17</v>
      </c>
      <c r="C20">
        <v>9</v>
      </c>
      <c r="D20">
        <v>25.5</v>
      </c>
      <c r="E20">
        <v>0.39153439200000001</v>
      </c>
      <c r="F20">
        <v>3.9044913000000001E-2</v>
      </c>
      <c r="G20">
        <v>2.0512415999999999E-2</v>
      </c>
      <c r="H20">
        <f t="shared" si="0"/>
        <v>1.3554216867469879</v>
      </c>
      <c r="I20">
        <f t="shared" si="1"/>
        <v>1.5251196172248804</v>
      </c>
      <c r="J20">
        <f t="shared" si="2"/>
        <v>0.99805481664474294</v>
      </c>
      <c r="K20">
        <f t="shared" si="3"/>
        <v>1.7576718342622173</v>
      </c>
      <c r="L20">
        <f t="shared" si="4"/>
        <v>0.32910225696510453</v>
      </c>
      <c r="M20">
        <f t="shared" si="5"/>
        <v>1.3170153607185082</v>
      </c>
      <c r="N20">
        <f t="shared" si="6"/>
        <v>1.4285695772971128</v>
      </c>
    </row>
    <row r="21" spans="1:14" x14ac:dyDescent="0.25">
      <c r="A21">
        <v>69</v>
      </c>
      <c r="B21">
        <v>71</v>
      </c>
      <c r="C21">
        <v>10</v>
      </c>
      <c r="D21">
        <v>22</v>
      </c>
      <c r="E21">
        <v>0.45679012299999999</v>
      </c>
      <c r="F21">
        <v>5.0929809999999999E-3</v>
      </c>
      <c r="G21">
        <v>4.6556309999999997E-2</v>
      </c>
      <c r="H21">
        <f t="shared" si="0"/>
        <v>1.5060240963855422</v>
      </c>
      <c r="I21">
        <f t="shared" si="1"/>
        <v>1.3157894736842106</v>
      </c>
      <c r="J21">
        <f t="shared" si="2"/>
        <v>1.1643972835364476</v>
      </c>
      <c r="K21">
        <f t="shared" si="3"/>
        <v>0.22926902810956762</v>
      </c>
      <c r="L21">
        <f t="shared" si="4"/>
        <v>0.74695183136725896</v>
      </c>
      <c r="M21">
        <f t="shared" si="5"/>
        <v>1.3005511778791574</v>
      </c>
      <c r="N21">
        <f t="shared" si="6"/>
        <v>1.2767550682759747</v>
      </c>
    </row>
    <row r="22" spans="1:14" x14ac:dyDescent="0.25">
      <c r="A22">
        <v>42</v>
      </c>
      <c r="B22">
        <v>42</v>
      </c>
      <c r="C22">
        <v>11</v>
      </c>
      <c r="D22">
        <v>19</v>
      </c>
      <c r="E22">
        <v>0.39572192499999997</v>
      </c>
      <c r="F22">
        <v>1.1685206E-2</v>
      </c>
      <c r="G22">
        <v>6.4030769000000001E-2</v>
      </c>
      <c r="H22">
        <f t="shared" si="0"/>
        <v>1.6566265060240966</v>
      </c>
      <c r="I22">
        <f t="shared" si="1"/>
        <v>1.1363636363636365</v>
      </c>
      <c r="J22">
        <f t="shared" si="2"/>
        <v>1.0087291981701054</v>
      </c>
      <c r="K22">
        <f t="shared" si="3"/>
        <v>0.52602902364648285</v>
      </c>
      <c r="L22">
        <f t="shared" si="4"/>
        <v>1.027312950025548</v>
      </c>
      <c r="M22">
        <f t="shared" si="5"/>
        <v>1.2660559790881383</v>
      </c>
      <c r="N22">
        <f t="shared" si="6"/>
        <v>1.1305974823776137</v>
      </c>
    </row>
    <row r="23" spans="1:14" x14ac:dyDescent="0.25">
      <c r="A23">
        <v>56</v>
      </c>
      <c r="B23">
        <v>58</v>
      </c>
      <c r="C23">
        <v>11</v>
      </c>
      <c r="D23">
        <v>17</v>
      </c>
      <c r="E23">
        <v>0.39572192499999997</v>
      </c>
      <c r="F23">
        <v>2.8446695000000001E-2</v>
      </c>
      <c r="G23">
        <v>0.113481076</v>
      </c>
      <c r="H23">
        <f t="shared" si="0"/>
        <v>1.6566265060240966</v>
      </c>
      <c r="I23">
        <f t="shared" si="1"/>
        <v>1.0167464114832536</v>
      </c>
      <c r="J23">
        <f t="shared" si="2"/>
        <v>1.0087291981701054</v>
      </c>
      <c r="K23">
        <f t="shared" si="3"/>
        <v>1.280575387102229</v>
      </c>
      <c r="L23">
        <f t="shared" si="4"/>
        <v>1.8206962180578123</v>
      </c>
      <c r="M23">
        <f t="shared" si="5"/>
        <v>1.2626940066443222</v>
      </c>
      <c r="N23">
        <f t="shared" si="6"/>
        <v>0.81196701988770692</v>
      </c>
    </row>
    <row r="24" spans="1:14" x14ac:dyDescent="0.25">
      <c r="A24">
        <v>59</v>
      </c>
      <c r="B24">
        <v>61</v>
      </c>
      <c r="C24">
        <v>9</v>
      </c>
      <c r="D24">
        <v>21.5</v>
      </c>
      <c r="E24">
        <v>0.35922330099999999</v>
      </c>
      <c r="F24">
        <v>0</v>
      </c>
      <c r="G24">
        <v>0.17575748099999999</v>
      </c>
      <c r="H24">
        <f t="shared" si="0"/>
        <v>1.3554216867469879</v>
      </c>
      <c r="I24">
        <f t="shared" si="1"/>
        <v>1.285885167464115</v>
      </c>
      <c r="J24">
        <f t="shared" si="2"/>
        <v>0.91569106862539495</v>
      </c>
      <c r="K24">
        <f t="shared" si="3"/>
        <v>0</v>
      </c>
      <c r="L24">
        <f t="shared" si="4"/>
        <v>2.819862061865432</v>
      </c>
      <c r="M24">
        <f t="shared" si="5"/>
        <v>1.2097774073675434</v>
      </c>
      <c r="N24">
        <f t="shared" si="6"/>
        <v>2.819862061865432</v>
      </c>
    </row>
    <row r="25" spans="1:14" x14ac:dyDescent="0.25">
      <c r="A25">
        <v>65</v>
      </c>
      <c r="B25">
        <v>67</v>
      </c>
      <c r="C25">
        <v>10</v>
      </c>
      <c r="D25">
        <v>16</v>
      </c>
      <c r="E25">
        <v>0.36097561</v>
      </c>
      <c r="F25" s="1">
        <v>1.5867139E-4</v>
      </c>
      <c r="G25">
        <v>0.12458963100000001</v>
      </c>
      <c r="H25">
        <f t="shared" si="0"/>
        <v>1.5060240963855422</v>
      </c>
      <c r="I25">
        <f t="shared" si="1"/>
        <v>0.95693779904306231</v>
      </c>
      <c r="J25">
        <f t="shared" si="2"/>
        <v>0.92015785487312762</v>
      </c>
      <c r="K25">
        <f t="shared" si="3"/>
        <v>7.1428570760609881E-3</v>
      </c>
      <c r="L25">
        <f t="shared" si="4"/>
        <v>1.9989224456324188</v>
      </c>
      <c r="M25">
        <f t="shared" si="5"/>
        <v>1.1322688617432237</v>
      </c>
      <c r="N25">
        <f t="shared" si="6"/>
        <v>1.9917795885563578</v>
      </c>
    </row>
    <row r="26" spans="1:14" x14ac:dyDescent="0.25">
      <c r="A26">
        <v>21</v>
      </c>
      <c r="B26">
        <v>21</v>
      </c>
      <c r="C26">
        <v>7</v>
      </c>
      <c r="D26">
        <v>25.5</v>
      </c>
      <c r="E26">
        <v>0.342592593</v>
      </c>
      <c r="F26">
        <v>0</v>
      </c>
      <c r="G26">
        <v>1.3852768E-2</v>
      </c>
      <c r="H26">
        <f t="shared" si="0"/>
        <v>1.0542168674698795</v>
      </c>
      <c r="I26">
        <f t="shared" si="1"/>
        <v>1.5251196172248804</v>
      </c>
      <c r="J26">
        <f t="shared" si="2"/>
        <v>0.8732979645641501</v>
      </c>
      <c r="K26">
        <f t="shared" si="3"/>
        <v>0</v>
      </c>
      <c r="L26">
        <f t="shared" si="4"/>
        <v>0.22225452204235607</v>
      </c>
      <c r="M26">
        <f t="shared" si="5"/>
        <v>1.1255373512250506</v>
      </c>
      <c r="N26">
        <f t="shared" si="6"/>
        <v>1.5251196172248804</v>
      </c>
    </row>
    <row r="27" spans="1:14" x14ac:dyDescent="0.25">
      <c r="A27">
        <v>20</v>
      </c>
      <c r="B27">
        <v>20</v>
      </c>
      <c r="C27">
        <v>7</v>
      </c>
      <c r="D27">
        <v>25.5</v>
      </c>
      <c r="E27">
        <v>0.342592593</v>
      </c>
      <c r="F27">
        <v>0</v>
      </c>
      <c r="G27">
        <v>1.2201590999999999E-2</v>
      </c>
      <c r="H27">
        <f t="shared" si="0"/>
        <v>1.0542168674698795</v>
      </c>
      <c r="I27">
        <f t="shared" si="1"/>
        <v>1.5251196172248804</v>
      </c>
      <c r="J27">
        <f t="shared" si="2"/>
        <v>0.8732979645641501</v>
      </c>
      <c r="K27">
        <f t="shared" si="3"/>
        <v>0</v>
      </c>
      <c r="L27">
        <f t="shared" si="4"/>
        <v>0.19576295335786417</v>
      </c>
      <c r="M27">
        <f t="shared" si="5"/>
        <v>1.1250075198513607</v>
      </c>
      <c r="N27">
        <f t="shared" si="6"/>
        <v>1.5251196172248804</v>
      </c>
    </row>
    <row r="28" spans="1:14" x14ac:dyDescent="0.25">
      <c r="A28">
        <v>22</v>
      </c>
      <c r="B28">
        <v>22</v>
      </c>
      <c r="C28">
        <v>7</v>
      </c>
      <c r="D28">
        <v>23.5</v>
      </c>
      <c r="E28">
        <v>0.342592593</v>
      </c>
      <c r="F28">
        <v>0</v>
      </c>
      <c r="G28">
        <v>1.3267011E-2</v>
      </c>
      <c r="H28">
        <f t="shared" si="0"/>
        <v>1.0542168674698795</v>
      </c>
      <c r="I28">
        <f t="shared" si="1"/>
        <v>1.4055023923444978</v>
      </c>
      <c r="J28">
        <f t="shared" si="2"/>
        <v>0.8732979645641501</v>
      </c>
      <c r="K28">
        <f t="shared" si="3"/>
        <v>0</v>
      </c>
      <c r="L28">
        <f t="shared" si="4"/>
        <v>0.21285660661722483</v>
      </c>
      <c r="M28">
        <f t="shared" si="5"/>
        <v>1.0834833642084141</v>
      </c>
      <c r="N28">
        <f t="shared" si="6"/>
        <v>1.4055023923444978</v>
      </c>
    </row>
    <row r="29" spans="1:14" x14ac:dyDescent="0.25">
      <c r="A29">
        <v>23</v>
      </c>
      <c r="B29">
        <v>23</v>
      </c>
      <c r="C29">
        <v>7</v>
      </c>
      <c r="D29">
        <v>23.5</v>
      </c>
      <c r="E29">
        <v>0.342592593</v>
      </c>
      <c r="F29">
        <v>0</v>
      </c>
      <c r="G29">
        <v>1.3267011E-2</v>
      </c>
      <c r="H29">
        <f t="shared" si="0"/>
        <v>1.0542168674698795</v>
      </c>
      <c r="I29">
        <f t="shared" si="1"/>
        <v>1.4055023923444978</v>
      </c>
      <c r="J29">
        <f t="shared" si="2"/>
        <v>0.8732979645641501</v>
      </c>
      <c r="K29">
        <f t="shared" si="3"/>
        <v>0</v>
      </c>
      <c r="L29">
        <f t="shared" si="4"/>
        <v>0.21285660661722483</v>
      </c>
      <c r="M29">
        <f t="shared" si="5"/>
        <v>1.0834833642084141</v>
      </c>
      <c r="N29">
        <f t="shared" si="6"/>
        <v>1.4055023923444978</v>
      </c>
    </row>
    <row r="30" spans="1:14" x14ac:dyDescent="0.25">
      <c r="A30">
        <v>18</v>
      </c>
      <c r="B30">
        <v>18</v>
      </c>
      <c r="C30">
        <v>7</v>
      </c>
      <c r="D30">
        <v>23.5</v>
      </c>
      <c r="E30">
        <v>0.342592593</v>
      </c>
      <c r="F30">
        <v>0</v>
      </c>
      <c r="G30">
        <v>1.1536566999999999E-2</v>
      </c>
      <c r="H30">
        <f t="shared" si="0"/>
        <v>1.0542168674698795</v>
      </c>
      <c r="I30">
        <f t="shared" si="1"/>
        <v>1.4055023923444978</v>
      </c>
      <c r="J30">
        <f t="shared" si="2"/>
        <v>0.8732979645641501</v>
      </c>
      <c r="K30">
        <f t="shared" si="3"/>
        <v>0</v>
      </c>
      <c r="L30">
        <f t="shared" si="4"/>
        <v>0.18509327410916124</v>
      </c>
      <c r="M30">
        <f t="shared" si="5"/>
        <v>1.0829280975582527</v>
      </c>
      <c r="N30">
        <f t="shared" si="6"/>
        <v>1.4055023923444978</v>
      </c>
    </row>
    <row r="31" spans="1:14" x14ac:dyDescent="0.25">
      <c r="A31">
        <v>19</v>
      </c>
      <c r="B31">
        <v>19</v>
      </c>
      <c r="C31">
        <v>7</v>
      </c>
      <c r="D31">
        <v>23.5</v>
      </c>
      <c r="E31">
        <v>0.342592593</v>
      </c>
      <c r="F31">
        <v>0</v>
      </c>
      <c r="G31">
        <v>1.1536566999999999E-2</v>
      </c>
      <c r="H31">
        <f t="shared" si="0"/>
        <v>1.0542168674698795</v>
      </c>
      <c r="I31">
        <f t="shared" si="1"/>
        <v>1.4055023923444978</v>
      </c>
      <c r="J31">
        <f t="shared" si="2"/>
        <v>0.8732979645641501</v>
      </c>
      <c r="K31">
        <f t="shared" si="3"/>
        <v>0</v>
      </c>
      <c r="L31">
        <f t="shared" si="4"/>
        <v>0.18509327410916124</v>
      </c>
      <c r="M31">
        <f t="shared" si="5"/>
        <v>1.0829280975582527</v>
      </c>
      <c r="N31">
        <f t="shared" si="6"/>
        <v>1.4055023923444978</v>
      </c>
    </row>
    <row r="32" spans="1:14" x14ac:dyDescent="0.25">
      <c r="A32">
        <v>70</v>
      </c>
      <c r="B32">
        <v>72</v>
      </c>
      <c r="C32">
        <v>9</v>
      </c>
      <c r="D32">
        <v>13.5</v>
      </c>
      <c r="E32">
        <v>0.46250000000000002</v>
      </c>
      <c r="F32">
        <v>4.0505050000000003E-3</v>
      </c>
      <c r="G32">
        <v>3.0148219E-2</v>
      </c>
      <c r="H32">
        <f t="shared" si="0"/>
        <v>1.3554216867469879</v>
      </c>
      <c r="I32">
        <f t="shared" si="1"/>
        <v>0.80741626794258381</v>
      </c>
      <c r="J32">
        <f t="shared" si="2"/>
        <v>1.1789522507596055</v>
      </c>
      <c r="K32">
        <f t="shared" si="3"/>
        <v>0.18234023349055184</v>
      </c>
      <c r="L32">
        <f t="shared" si="4"/>
        <v>0.48369957572907291</v>
      </c>
      <c r="M32">
        <f t="shared" si="5"/>
        <v>1.0668755453505494</v>
      </c>
      <c r="N32">
        <f t="shared" si="6"/>
        <v>1.1730814532564362</v>
      </c>
    </row>
    <row r="33" spans="1:14" x14ac:dyDescent="0.25">
      <c r="A33">
        <v>30</v>
      </c>
      <c r="B33">
        <v>30</v>
      </c>
      <c r="C33">
        <v>8</v>
      </c>
      <c r="D33">
        <v>12.5</v>
      </c>
      <c r="E33">
        <v>0.43023255799999999</v>
      </c>
      <c r="F33">
        <v>8.4845119999999996E-3</v>
      </c>
      <c r="G33">
        <v>1.9807834999999999E-2</v>
      </c>
      <c r="H33">
        <f t="shared" si="0"/>
        <v>1.2048192771084338</v>
      </c>
      <c r="I33">
        <f t="shared" si="1"/>
        <v>0.74760765550239239</v>
      </c>
      <c r="J33">
        <f t="shared" si="2"/>
        <v>1.0966997677927837</v>
      </c>
      <c r="K33">
        <f t="shared" si="3"/>
        <v>0.38194444868809913</v>
      </c>
      <c r="L33">
        <f t="shared" si="4"/>
        <v>0.31779792317454908</v>
      </c>
      <c r="M33">
        <f t="shared" si="5"/>
        <v>0.97533866028611904</v>
      </c>
      <c r="N33">
        <f t="shared" si="6"/>
        <v>0.8870213539338847</v>
      </c>
    </row>
    <row r="34" spans="1:14" x14ac:dyDescent="0.25">
      <c r="A34">
        <v>50</v>
      </c>
      <c r="B34">
        <v>50</v>
      </c>
      <c r="C34">
        <v>6</v>
      </c>
      <c r="D34">
        <v>16</v>
      </c>
      <c r="E34">
        <v>0.43786982200000002</v>
      </c>
      <c r="F34">
        <v>1.7477166999999998E-2</v>
      </c>
      <c r="G34">
        <v>6.0493725999999998E-2</v>
      </c>
      <c r="H34">
        <f t="shared" ref="H34:H65" si="7">C34/$C$77</f>
        <v>0.90361445783132532</v>
      </c>
      <c r="I34">
        <f t="shared" ref="I34:I65" si="8">D34/$D$77</f>
        <v>0.95693779904306231</v>
      </c>
      <c r="J34">
        <f t="shared" ref="J34:J65" si="9">E34/$E$77</f>
        <v>1.116167810133206</v>
      </c>
      <c r="K34">
        <f t="shared" ref="K34:K65" si="10">F34/$F$77</f>
        <v>0.7867638014354672</v>
      </c>
      <c r="L34">
        <f t="shared" ref="L34:L65" si="11">G34/$G$77</f>
        <v>0.97056445027385485</v>
      </c>
      <c r="M34">
        <f t="shared" ref="M34:M65" si="12">0.35*H34+0.35*I34+0.25*J34+0.03*K34+0.02*L34</f>
        <v>0.97324944548787828</v>
      </c>
      <c r="N34">
        <f t="shared" ref="N34:N65" si="13">MAX(H34:L34)-MIN(H34:L34)</f>
        <v>0.32940400869773878</v>
      </c>
    </row>
    <row r="35" spans="1:14" x14ac:dyDescent="0.25">
      <c r="A35">
        <v>52</v>
      </c>
      <c r="B35">
        <v>52</v>
      </c>
      <c r="C35">
        <v>5</v>
      </c>
      <c r="D35">
        <v>15</v>
      </c>
      <c r="E35">
        <v>0.43529411800000001</v>
      </c>
      <c r="F35">
        <v>1.9349314999999999E-2</v>
      </c>
      <c r="G35">
        <v>6.0233889999999998E-2</v>
      </c>
      <c r="H35">
        <f t="shared" si="7"/>
        <v>0.75301204819277112</v>
      </c>
      <c r="I35">
        <f t="shared" si="8"/>
        <v>0.89712918660287089</v>
      </c>
      <c r="J35">
        <f t="shared" si="9"/>
        <v>1.109602119261659</v>
      </c>
      <c r="K35">
        <f t="shared" si="10"/>
        <v>0.87104166393628368</v>
      </c>
      <c r="L35">
        <f t="shared" si="11"/>
        <v>0.96639562813019397</v>
      </c>
      <c r="M35">
        <f t="shared" si="12"/>
        <v>0.90040912447458177</v>
      </c>
      <c r="N35">
        <f t="shared" si="13"/>
        <v>0.35659007106888785</v>
      </c>
    </row>
    <row r="36" spans="1:14" x14ac:dyDescent="0.25">
      <c r="A36">
        <v>35</v>
      </c>
      <c r="B36">
        <v>35</v>
      </c>
      <c r="C36">
        <v>6</v>
      </c>
      <c r="D36">
        <v>15</v>
      </c>
      <c r="E36">
        <v>0.40659340700000002</v>
      </c>
      <c r="F36">
        <v>0</v>
      </c>
      <c r="G36">
        <v>1.7824833000000002E-2</v>
      </c>
      <c r="H36">
        <f t="shared" si="7"/>
        <v>0.90361445783132532</v>
      </c>
      <c r="I36">
        <f t="shared" si="8"/>
        <v>0.89712918660287089</v>
      </c>
      <c r="J36">
        <f t="shared" si="9"/>
        <v>1.036441540165765</v>
      </c>
      <c r="K36">
        <f t="shared" si="10"/>
        <v>0</v>
      </c>
      <c r="L36">
        <f t="shared" si="11"/>
        <v>0.28598253712902838</v>
      </c>
      <c r="M36">
        <f t="shared" si="12"/>
        <v>0.89509031133599037</v>
      </c>
      <c r="N36">
        <f t="shared" si="13"/>
        <v>1.036441540165765</v>
      </c>
    </row>
    <row r="37" spans="1:14" x14ac:dyDescent="0.25">
      <c r="A37">
        <v>36</v>
      </c>
      <c r="B37">
        <v>36</v>
      </c>
      <c r="C37">
        <v>6</v>
      </c>
      <c r="D37">
        <v>15</v>
      </c>
      <c r="E37">
        <v>0.40659340700000002</v>
      </c>
      <c r="F37">
        <v>0</v>
      </c>
      <c r="G37">
        <v>1.7824833000000002E-2</v>
      </c>
      <c r="H37">
        <f t="shared" si="7"/>
        <v>0.90361445783132532</v>
      </c>
      <c r="I37">
        <f t="shared" si="8"/>
        <v>0.89712918660287089</v>
      </c>
      <c r="J37">
        <f t="shared" si="9"/>
        <v>1.036441540165765</v>
      </c>
      <c r="K37">
        <f t="shared" si="10"/>
        <v>0</v>
      </c>
      <c r="L37">
        <f t="shared" si="11"/>
        <v>0.28598253712902838</v>
      </c>
      <c r="M37">
        <f t="shared" si="12"/>
        <v>0.89509031133599037</v>
      </c>
      <c r="N37">
        <f t="shared" si="13"/>
        <v>1.036441540165765</v>
      </c>
    </row>
    <row r="38" spans="1:14" x14ac:dyDescent="0.25">
      <c r="A38">
        <v>37</v>
      </c>
      <c r="B38">
        <v>37</v>
      </c>
      <c r="C38">
        <v>6</v>
      </c>
      <c r="D38">
        <v>13.5</v>
      </c>
      <c r="E38">
        <v>0.40659340700000002</v>
      </c>
      <c r="F38">
        <v>0</v>
      </c>
      <c r="G38">
        <v>1.7075697000000001E-2</v>
      </c>
      <c r="H38">
        <f t="shared" si="7"/>
        <v>0.90361445783132532</v>
      </c>
      <c r="I38">
        <f t="shared" si="8"/>
        <v>0.80741626794258381</v>
      </c>
      <c r="J38">
        <f t="shared" si="9"/>
        <v>1.036441540165765</v>
      </c>
      <c r="K38">
        <f t="shared" si="10"/>
        <v>0</v>
      </c>
      <c r="L38">
        <f t="shared" si="11"/>
        <v>0.27396336062764448</v>
      </c>
      <c r="M38">
        <f t="shared" si="12"/>
        <v>0.86345040627486225</v>
      </c>
      <c r="N38">
        <f t="shared" si="13"/>
        <v>1.036441540165765</v>
      </c>
    </row>
    <row r="39" spans="1:14" x14ac:dyDescent="0.25">
      <c r="A39">
        <v>38</v>
      </c>
      <c r="B39">
        <v>38</v>
      </c>
      <c r="C39">
        <v>6</v>
      </c>
      <c r="D39">
        <v>13.5</v>
      </c>
      <c r="E39">
        <v>0.40659340700000002</v>
      </c>
      <c r="F39">
        <v>0</v>
      </c>
      <c r="G39">
        <v>1.7075697000000001E-2</v>
      </c>
      <c r="H39">
        <f t="shared" si="7"/>
        <v>0.90361445783132532</v>
      </c>
      <c r="I39">
        <f t="shared" si="8"/>
        <v>0.80741626794258381</v>
      </c>
      <c r="J39">
        <f t="shared" si="9"/>
        <v>1.036441540165765</v>
      </c>
      <c r="K39">
        <f t="shared" si="10"/>
        <v>0</v>
      </c>
      <c r="L39">
        <f t="shared" si="11"/>
        <v>0.27396336062764448</v>
      </c>
      <c r="M39">
        <f t="shared" si="12"/>
        <v>0.86345040627486225</v>
      </c>
      <c r="N39">
        <f t="shared" si="13"/>
        <v>1.036441540165765</v>
      </c>
    </row>
    <row r="40" spans="1:14" x14ac:dyDescent="0.25">
      <c r="A40">
        <v>39</v>
      </c>
      <c r="B40">
        <v>39</v>
      </c>
      <c r="C40">
        <v>6</v>
      </c>
      <c r="D40">
        <v>13.5</v>
      </c>
      <c r="E40">
        <v>0.40659340700000002</v>
      </c>
      <c r="F40">
        <v>0</v>
      </c>
      <c r="G40">
        <v>1.7075697000000001E-2</v>
      </c>
      <c r="H40">
        <f t="shared" si="7"/>
        <v>0.90361445783132532</v>
      </c>
      <c r="I40">
        <f t="shared" si="8"/>
        <v>0.80741626794258381</v>
      </c>
      <c r="J40">
        <f t="shared" si="9"/>
        <v>1.036441540165765</v>
      </c>
      <c r="K40">
        <f t="shared" si="10"/>
        <v>0</v>
      </c>
      <c r="L40">
        <f t="shared" si="11"/>
        <v>0.27396336062764448</v>
      </c>
      <c r="M40">
        <f t="shared" si="12"/>
        <v>0.86345040627486225</v>
      </c>
      <c r="N40">
        <f t="shared" si="13"/>
        <v>1.036441540165765</v>
      </c>
    </row>
    <row r="41" spans="1:14" x14ac:dyDescent="0.25">
      <c r="A41">
        <v>74</v>
      </c>
      <c r="B41">
        <v>76</v>
      </c>
      <c r="C41">
        <v>7</v>
      </c>
      <c r="D41">
        <v>11.5</v>
      </c>
      <c r="E41">
        <v>0.38341968900000001</v>
      </c>
      <c r="F41" s="1">
        <v>4.6279155999999998E-4</v>
      </c>
      <c r="G41">
        <v>2.4808255000000001E-2</v>
      </c>
      <c r="H41">
        <f t="shared" si="7"/>
        <v>1.0542168674698795</v>
      </c>
      <c r="I41">
        <f t="shared" si="8"/>
        <v>0.68779904306220097</v>
      </c>
      <c r="J41">
        <f t="shared" si="9"/>
        <v>0.97736974125859011</v>
      </c>
      <c r="K41">
        <f t="shared" si="10"/>
        <v>2.0833333401108437E-2</v>
      </c>
      <c r="L41">
        <f t="shared" si="11"/>
        <v>0.39802491875485752</v>
      </c>
      <c r="M41">
        <f t="shared" si="12"/>
        <v>0.86263350237800607</v>
      </c>
      <c r="N41">
        <f t="shared" si="13"/>
        <v>1.0333835340687711</v>
      </c>
    </row>
    <row r="42" spans="1:14" x14ac:dyDescent="0.25">
      <c r="A42">
        <v>75</v>
      </c>
      <c r="B42">
        <v>77</v>
      </c>
      <c r="C42">
        <v>7</v>
      </c>
      <c r="D42">
        <v>7</v>
      </c>
      <c r="E42">
        <v>0.35576923100000002</v>
      </c>
      <c r="F42">
        <v>0</v>
      </c>
      <c r="G42">
        <v>5.3852791999999997E-2</v>
      </c>
      <c r="H42">
        <f t="shared" si="7"/>
        <v>1.0542168674698795</v>
      </c>
      <c r="I42">
        <f t="shared" si="8"/>
        <v>0.41866028708133973</v>
      </c>
      <c r="J42">
        <f t="shared" si="9"/>
        <v>0.9068863473264086</v>
      </c>
      <c r="K42">
        <f t="shared" si="10"/>
        <v>0</v>
      </c>
      <c r="L42">
        <f t="shared" si="11"/>
        <v>0.86401696372930059</v>
      </c>
      <c r="M42">
        <f t="shared" si="12"/>
        <v>0.75950893019911492</v>
      </c>
      <c r="N42">
        <f t="shared" si="13"/>
        <v>1.0542168674698795</v>
      </c>
    </row>
    <row r="43" spans="1:14" x14ac:dyDescent="0.25">
      <c r="A43">
        <v>29</v>
      </c>
      <c r="B43">
        <v>29</v>
      </c>
      <c r="C43">
        <v>4</v>
      </c>
      <c r="D43">
        <v>10.5</v>
      </c>
      <c r="E43">
        <v>0.40437158499999998</v>
      </c>
      <c r="F43">
        <v>2.7212144000000001E-2</v>
      </c>
      <c r="G43">
        <v>2.4666170000000001E-2</v>
      </c>
      <c r="H43">
        <f t="shared" si="7"/>
        <v>0.60240963855421692</v>
      </c>
      <c r="I43">
        <f t="shared" si="8"/>
        <v>0.62799043062200965</v>
      </c>
      <c r="J43">
        <f t="shared" si="9"/>
        <v>1.0307779249275222</v>
      </c>
      <c r="K43">
        <f t="shared" si="10"/>
        <v>1.2250000162297094</v>
      </c>
      <c r="L43">
        <f t="shared" si="11"/>
        <v>0.39574529970945171</v>
      </c>
      <c r="M43">
        <f t="shared" si="12"/>
        <v>0.73299941192464002</v>
      </c>
      <c r="N43">
        <f t="shared" si="13"/>
        <v>0.82925471652025773</v>
      </c>
    </row>
    <row r="44" spans="1:14" x14ac:dyDescent="0.25">
      <c r="A44">
        <v>32</v>
      </c>
      <c r="B44">
        <v>32</v>
      </c>
      <c r="C44">
        <v>4</v>
      </c>
      <c r="D44">
        <v>8.5</v>
      </c>
      <c r="E44">
        <v>0.42045454500000001</v>
      </c>
      <c r="F44">
        <v>8.8084070000000007E-3</v>
      </c>
      <c r="G44">
        <v>1.8283536999999999E-2</v>
      </c>
      <c r="H44">
        <f t="shared" si="7"/>
        <v>0.60240963855421692</v>
      </c>
      <c r="I44">
        <f t="shared" si="8"/>
        <v>0.50837320574162681</v>
      </c>
      <c r="J44">
        <f t="shared" si="9"/>
        <v>1.0717747722591477</v>
      </c>
      <c r="K44">
        <f t="shared" si="10"/>
        <v>0.3965251219440073</v>
      </c>
      <c r="L44">
        <f t="shared" si="11"/>
        <v>0.2933420076896352</v>
      </c>
      <c r="M44">
        <f t="shared" si="12"/>
        <v>0.67448028238044511</v>
      </c>
      <c r="N44">
        <f t="shared" si="13"/>
        <v>0.7784327645695126</v>
      </c>
    </row>
    <row r="45" spans="1:14" x14ac:dyDescent="0.25">
      <c r="A45">
        <v>3</v>
      </c>
      <c r="B45">
        <v>3</v>
      </c>
      <c r="C45">
        <v>3</v>
      </c>
      <c r="D45">
        <v>11.5</v>
      </c>
      <c r="E45">
        <v>0.41573033700000001</v>
      </c>
      <c r="F45">
        <v>0</v>
      </c>
      <c r="G45">
        <v>1.7016287000000001E-2</v>
      </c>
      <c r="H45">
        <f t="shared" si="7"/>
        <v>0.45180722891566266</v>
      </c>
      <c r="I45">
        <f t="shared" si="8"/>
        <v>0.68779904306220097</v>
      </c>
      <c r="J45">
        <f t="shared" si="9"/>
        <v>1.0597323600328632</v>
      </c>
      <c r="K45">
        <f t="shared" si="10"/>
        <v>0</v>
      </c>
      <c r="L45">
        <f t="shared" si="11"/>
        <v>0.27301018353303524</v>
      </c>
      <c r="M45">
        <f t="shared" si="12"/>
        <v>0.66925548887112873</v>
      </c>
      <c r="N45">
        <f t="shared" si="13"/>
        <v>1.0597323600328632</v>
      </c>
    </row>
    <row r="46" spans="1:14" x14ac:dyDescent="0.25">
      <c r="A46">
        <v>4</v>
      </c>
      <c r="B46">
        <v>4</v>
      </c>
      <c r="C46">
        <v>3</v>
      </c>
      <c r="D46">
        <v>11.5</v>
      </c>
      <c r="E46">
        <v>0.41573033700000001</v>
      </c>
      <c r="F46">
        <v>0</v>
      </c>
      <c r="G46">
        <v>1.7016287000000001E-2</v>
      </c>
      <c r="H46">
        <f t="shared" si="7"/>
        <v>0.45180722891566266</v>
      </c>
      <c r="I46">
        <f t="shared" si="8"/>
        <v>0.68779904306220097</v>
      </c>
      <c r="J46">
        <f t="shared" si="9"/>
        <v>1.0597323600328632</v>
      </c>
      <c r="K46">
        <f t="shared" si="10"/>
        <v>0</v>
      </c>
      <c r="L46">
        <f t="shared" si="11"/>
        <v>0.27301018353303524</v>
      </c>
      <c r="M46">
        <f t="shared" si="12"/>
        <v>0.66925548887112873</v>
      </c>
      <c r="N46">
        <f t="shared" si="13"/>
        <v>1.0597323600328632</v>
      </c>
    </row>
    <row r="47" spans="1:14" x14ac:dyDescent="0.25">
      <c r="A47">
        <v>44</v>
      </c>
      <c r="B47">
        <v>44</v>
      </c>
      <c r="C47">
        <v>3</v>
      </c>
      <c r="D47">
        <v>4.5</v>
      </c>
      <c r="E47">
        <v>0.40217391299999999</v>
      </c>
      <c r="F47">
        <v>0</v>
      </c>
      <c r="G47">
        <v>1.6782658999999998E-2</v>
      </c>
      <c r="H47">
        <f t="shared" si="7"/>
        <v>0.45180722891566266</v>
      </c>
      <c r="I47">
        <f t="shared" si="8"/>
        <v>0.26913875598086129</v>
      </c>
      <c r="J47">
        <f t="shared" si="9"/>
        <v>1.0251758701149138</v>
      </c>
      <c r="K47">
        <f t="shared" si="10"/>
        <v>0</v>
      </c>
      <c r="L47">
        <f t="shared" si="11"/>
        <v>0.26926184388887803</v>
      </c>
      <c r="M47">
        <f t="shared" si="12"/>
        <v>0.51401029912028939</v>
      </c>
      <c r="N47">
        <f t="shared" si="13"/>
        <v>1.0251758701149138</v>
      </c>
    </row>
    <row r="48" spans="1:14" x14ac:dyDescent="0.25">
      <c r="A48">
        <v>43</v>
      </c>
      <c r="B48">
        <v>43</v>
      </c>
      <c r="C48">
        <v>3</v>
      </c>
      <c r="D48">
        <v>6</v>
      </c>
      <c r="E48">
        <v>0.35406698599999997</v>
      </c>
      <c r="F48">
        <v>0</v>
      </c>
      <c r="G48">
        <v>1.2413169E-2</v>
      </c>
      <c r="H48">
        <f t="shared" si="7"/>
        <v>0.45180722891566266</v>
      </c>
      <c r="I48">
        <f t="shared" si="8"/>
        <v>0.35885167464114837</v>
      </c>
      <c r="J48">
        <f t="shared" si="9"/>
        <v>0.90254717851755595</v>
      </c>
      <c r="K48">
        <f t="shared" si="10"/>
        <v>0</v>
      </c>
      <c r="L48">
        <f t="shared" si="11"/>
        <v>0.19915752166830419</v>
      </c>
      <c r="M48">
        <f t="shared" si="12"/>
        <v>0.5133505613076389</v>
      </c>
      <c r="N48">
        <f t="shared" si="13"/>
        <v>0.90254717851755595</v>
      </c>
    </row>
    <row r="49" spans="1:14" x14ac:dyDescent="0.25">
      <c r="A49">
        <v>71</v>
      </c>
      <c r="B49">
        <v>73</v>
      </c>
      <c r="C49">
        <v>3</v>
      </c>
      <c r="D49">
        <v>4.5</v>
      </c>
      <c r="E49">
        <v>0.40217391299999999</v>
      </c>
      <c r="F49">
        <v>0</v>
      </c>
      <c r="G49">
        <v>1.2878608999999999E-2</v>
      </c>
      <c r="H49">
        <f t="shared" si="7"/>
        <v>0.45180722891566266</v>
      </c>
      <c r="I49">
        <f t="shared" si="8"/>
        <v>0.26913875598086129</v>
      </c>
      <c r="J49">
        <f t="shared" si="9"/>
        <v>1.0251758701149138</v>
      </c>
      <c r="K49">
        <f t="shared" si="10"/>
        <v>0</v>
      </c>
      <c r="L49">
        <f t="shared" si="11"/>
        <v>0.20662506495924751</v>
      </c>
      <c r="M49">
        <f t="shared" si="12"/>
        <v>0.51275756354169677</v>
      </c>
      <c r="N49">
        <f t="shared" si="13"/>
        <v>1.0251758701149138</v>
      </c>
    </row>
    <row r="50" spans="1:14" x14ac:dyDescent="0.25">
      <c r="A50">
        <v>40</v>
      </c>
      <c r="B50">
        <v>40</v>
      </c>
      <c r="C50">
        <v>3</v>
      </c>
      <c r="D50">
        <v>3</v>
      </c>
      <c r="E50">
        <v>0.37185929600000001</v>
      </c>
      <c r="F50">
        <v>7.3074790000000004E-3</v>
      </c>
      <c r="G50">
        <v>1.0600712999999999E-2</v>
      </c>
      <c r="H50">
        <f t="shared" si="7"/>
        <v>0.45180722891566266</v>
      </c>
      <c r="I50">
        <f t="shared" si="8"/>
        <v>0.17942583732057418</v>
      </c>
      <c r="J50">
        <f t="shared" si="9"/>
        <v>0.94790130591369148</v>
      </c>
      <c r="K50">
        <f t="shared" si="10"/>
        <v>0.32895834644996225</v>
      </c>
      <c r="L50">
        <f t="shared" si="11"/>
        <v>0.17007838441553272</v>
      </c>
      <c r="M50">
        <f t="shared" si="12"/>
        <v>0.47117721774291532</v>
      </c>
      <c r="N50">
        <f t="shared" si="13"/>
        <v>0.77782292149815879</v>
      </c>
    </row>
    <row r="51" spans="1:14" x14ac:dyDescent="0.25">
      <c r="A51">
        <v>13</v>
      </c>
      <c r="B51">
        <v>13</v>
      </c>
      <c r="C51">
        <v>2</v>
      </c>
      <c r="D51">
        <v>3.5</v>
      </c>
      <c r="E51">
        <v>0.41573033700000001</v>
      </c>
      <c r="F51">
        <v>0</v>
      </c>
      <c r="G51">
        <v>8.199787E-3</v>
      </c>
      <c r="H51">
        <f t="shared" si="7"/>
        <v>0.30120481927710846</v>
      </c>
      <c r="I51">
        <f t="shared" si="8"/>
        <v>0.20933014354066987</v>
      </c>
      <c r="J51">
        <f t="shared" si="9"/>
        <v>1.0597323600328632</v>
      </c>
      <c r="K51">
        <f t="shared" si="10"/>
        <v>0</v>
      </c>
      <c r="L51">
        <f t="shared" si="11"/>
        <v>0.13155780422613911</v>
      </c>
      <c r="M51">
        <f t="shared" si="12"/>
        <v>0.44625148307896101</v>
      </c>
      <c r="N51">
        <f t="shared" si="13"/>
        <v>1.0597323600328632</v>
      </c>
    </row>
    <row r="52" spans="1:14" x14ac:dyDescent="0.25">
      <c r="A52">
        <v>48</v>
      </c>
      <c r="B52">
        <v>48</v>
      </c>
      <c r="C52">
        <v>2</v>
      </c>
      <c r="D52">
        <v>3.5</v>
      </c>
      <c r="E52">
        <v>0.34579439299999998</v>
      </c>
      <c r="F52">
        <v>2.7027026999999999E-2</v>
      </c>
      <c r="G52">
        <v>2.0074241E-2</v>
      </c>
      <c r="H52">
        <f t="shared" si="7"/>
        <v>0.30120481927710846</v>
      </c>
      <c r="I52">
        <f t="shared" si="8"/>
        <v>0.20933014354066987</v>
      </c>
      <c r="J52">
        <f t="shared" si="9"/>
        <v>0.88145962795113841</v>
      </c>
      <c r="K52">
        <f t="shared" si="10"/>
        <v>1.2166666659429992</v>
      </c>
      <c r="L52">
        <f t="shared" si="11"/>
        <v>0.32207215473601147</v>
      </c>
      <c r="M52">
        <f t="shared" si="12"/>
        <v>0.44199358704701719</v>
      </c>
      <c r="N52">
        <f t="shared" si="13"/>
        <v>1.0073365224023294</v>
      </c>
    </row>
    <row r="53" spans="1:14" x14ac:dyDescent="0.25">
      <c r="A53">
        <v>34</v>
      </c>
      <c r="B53">
        <v>34</v>
      </c>
      <c r="C53">
        <v>2</v>
      </c>
      <c r="D53">
        <v>3.5</v>
      </c>
      <c r="E53">
        <v>0.39784946199999999</v>
      </c>
      <c r="F53">
        <v>0</v>
      </c>
      <c r="G53">
        <v>1.4646612999999999E-2</v>
      </c>
      <c r="H53">
        <f t="shared" si="7"/>
        <v>0.30120481927710846</v>
      </c>
      <c r="I53">
        <f t="shared" si="8"/>
        <v>0.20933014354066987</v>
      </c>
      <c r="J53">
        <f t="shared" si="9"/>
        <v>1.0141524728397797</v>
      </c>
      <c r="K53">
        <f t="shared" si="10"/>
        <v>0</v>
      </c>
      <c r="L53">
        <f t="shared" si="11"/>
        <v>0.23499101203848638</v>
      </c>
      <c r="M53">
        <f t="shared" si="12"/>
        <v>0.43692517543693704</v>
      </c>
      <c r="N53">
        <f t="shared" si="13"/>
        <v>1.0141524728397797</v>
      </c>
    </row>
    <row r="54" spans="1:14" x14ac:dyDescent="0.25">
      <c r="A54">
        <v>72</v>
      </c>
      <c r="B54">
        <v>74</v>
      </c>
      <c r="C54">
        <v>2</v>
      </c>
      <c r="D54">
        <v>5</v>
      </c>
      <c r="E54">
        <v>0.34418604699999999</v>
      </c>
      <c r="F54">
        <v>0</v>
      </c>
      <c r="G54">
        <v>2.1506535E-2</v>
      </c>
      <c r="H54">
        <f t="shared" si="7"/>
        <v>0.30120481927710846</v>
      </c>
      <c r="I54">
        <f t="shared" si="8"/>
        <v>0.29904306220095694</v>
      </c>
      <c r="J54">
        <f t="shared" si="9"/>
        <v>0.8773598157636785</v>
      </c>
      <c r="K54">
        <f t="shared" si="10"/>
        <v>0</v>
      </c>
      <c r="L54">
        <f t="shared" si="11"/>
        <v>0.3450519533144713</v>
      </c>
      <c r="M54">
        <f t="shared" si="12"/>
        <v>0.4363277515245319</v>
      </c>
      <c r="N54">
        <f t="shared" si="13"/>
        <v>0.8773598157636785</v>
      </c>
    </row>
    <row r="55" spans="1:14" x14ac:dyDescent="0.25">
      <c r="A55">
        <v>73</v>
      </c>
      <c r="B55">
        <v>75</v>
      </c>
      <c r="C55">
        <v>2</v>
      </c>
      <c r="D55">
        <v>5</v>
      </c>
      <c r="E55">
        <v>0.34418604699999999</v>
      </c>
      <c r="F55">
        <v>0</v>
      </c>
      <c r="G55">
        <v>2.1506535E-2</v>
      </c>
      <c r="H55">
        <f t="shared" si="7"/>
        <v>0.30120481927710846</v>
      </c>
      <c r="I55">
        <f t="shared" si="8"/>
        <v>0.29904306220095694</v>
      </c>
      <c r="J55">
        <f t="shared" si="9"/>
        <v>0.8773598157636785</v>
      </c>
      <c r="K55">
        <f t="shared" si="10"/>
        <v>0</v>
      </c>
      <c r="L55">
        <f t="shared" si="11"/>
        <v>0.3450519533144713</v>
      </c>
      <c r="M55">
        <f t="shared" si="12"/>
        <v>0.4363277515245319</v>
      </c>
      <c r="N55">
        <f t="shared" si="13"/>
        <v>0.8773598157636785</v>
      </c>
    </row>
    <row r="56" spans="1:14" x14ac:dyDescent="0.25">
      <c r="A56">
        <v>45</v>
      </c>
      <c r="B56">
        <v>45</v>
      </c>
      <c r="C56">
        <v>2</v>
      </c>
      <c r="D56">
        <v>3.5</v>
      </c>
      <c r="E56">
        <v>0.4</v>
      </c>
      <c r="F56">
        <v>0</v>
      </c>
      <c r="G56">
        <v>6.3981419999999999E-3</v>
      </c>
      <c r="H56">
        <f t="shared" si="7"/>
        <v>0.30120481927710846</v>
      </c>
      <c r="I56">
        <f t="shared" si="8"/>
        <v>0.20933014354066987</v>
      </c>
      <c r="J56">
        <f t="shared" si="9"/>
        <v>1.0196343790353344</v>
      </c>
      <c r="K56">
        <f t="shared" si="10"/>
        <v>0</v>
      </c>
      <c r="L56">
        <f t="shared" si="11"/>
        <v>0.10265211921322324</v>
      </c>
      <c r="M56">
        <f t="shared" si="12"/>
        <v>0.43564887412932046</v>
      </c>
      <c r="N56">
        <f t="shared" si="13"/>
        <v>1.0196343790353344</v>
      </c>
    </row>
    <row r="57" spans="1:14" x14ac:dyDescent="0.25">
      <c r="A57">
        <v>31</v>
      </c>
      <c r="B57">
        <v>31</v>
      </c>
      <c r="C57">
        <v>2</v>
      </c>
      <c r="D57">
        <v>3.5</v>
      </c>
      <c r="E57">
        <v>0.32034632000000002</v>
      </c>
      <c r="F57">
        <v>0</v>
      </c>
      <c r="G57">
        <v>2.6144269999999999E-3</v>
      </c>
      <c r="H57">
        <f t="shared" si="7"/>
        <v>0.30120481927710846</v>
      </c>
      <c r="I57">
        <f t="shared" si="8"/>
        <v>0.20933014354066987</v>
      </c>
      <c r="J57">
        <f t="shared" si="9"/>
        <v>0.8165903026736363</v>
      </c>
      <c r="K57">
        <f t="shared" si="10"/>
        <v>0</v>
      </c>
      <c r="L57">
        <f t="shared" si="11"/>
        <v>4.1946001210706109E-2</v>
      </c>
      <c r="M57">
        <f t="shared" si="12"/>
        <v>0.38367373267884558</v>
      </c>
      <c r="N57">
        <f t="shared" si="13"/>
        <v>0.8165903026736363</v>
      </c>
    </row>
    <row r="58" spans="1:14" x14ac:dyDescent="0.25">
      <c r="A58">
        <v>55</v>
      </c>
      <c r="B58">
        <v>57</v>
      </c>
      <c r="C58">
        <v>2</v>
      </c>
      <c r="D58">
        <v>2</v>
      </c>
      <c r="E58">
        <v>0.35071089999999999</v>
      </c>
      <c r="F58">
        <v>0</v>
      </c>
      <c r="G58">
        <v>9.5545809999999995E-3</v>
      </c>
      <c r="H58">
        <f t="shared" si="7"/>
        <v>0.30120481927710846</v>
      </c>
      <c r="I58">
        <f t="shared" si="8"/>
        <v>0.11961722488038279</v>
      </c>
      <c r="J58">
        <f t="shared" si="9"/>
        <v>0.89399222685605806</v>
      </c>
      <c r="K58">
        <f t="shared" si="10"/>
        <v>0</v>
      </c>
      <c r="L58">
        <f t="shared" si="11"/>
        <v>0.15329418881987891</v>
      </c>
      <c r="M58">
        <f t="shared" si="12"/>
        <v>0.37385165594553404</v>
      </c>
      <c r="N58">
        <f t="shared" si="13"/>
        <v>0.89399222685605806</v>
      </c>
    </row>
    <row r="59" spans="1:14" x14ac:dyDescent="0.25">
      <c r="A59">
        <v>51</v>
      </c>
      <c r="B59">
        <v>51</v>
      </c>
      <c r="C59">
        <v>2</v>
      </c>
      <c r="D59">
        <v>2</v>
      </c>
      <c r="E59">
        <v>0.33333333300000001</v>
      </c>
      <c r="F59" s="1">
        <v>2.2919201000000001E-4</v>
      </c>
      <c r="G59">
        <v>3.1766670000000002E-3</v>
      </c>
      <c r="H59">
        <f t="shared" si="7"/>
        <v>0.30120481927710846</v>
      </c>
      <c r="I59">
        <f t="shared" si="8"/>
        <v>0.11961722488038279</v>
      </c>
      <c r="J59">
        <f t="shared" si="9"/>
        <v>0.84969531501308337</v>
      </c>
      <c r="K59">
        <f t="shared" si="10"/>
        <v>1.031746032101402E-2</v>
      </c>
      <c r="L59">
        <f t="shared" si="11"/>
        <v>5.0966608678693327E-2</v>
      </c>
      <c r="M59">
        <f t="shared" si="12"/>
        <v>0.36104040019159706</v>
      </c>
      <c r="N59">
        <f t="shared" si="13"/>
        <v>0.83937785469206938</v>
      </c>
    </row>
    <row r="60" spans="1:14" x14ac:dyDescent="0.25">
      <c r="A60">
        <v>53</v>
      </c>
      <c r="B60">
        <v>53</v>
      </c>
      <c r="C60">
        <v>2</v>
      </c>
      <c r="D60">
        <v>2</v>
      </c>
      <c r="E60">
        <v>0.312236287</v>
      </c>
      <c r="F60" s="1">
        <v>1.8511662E-4</v>
      </c>
      <c r="G60">
        <v>1.9061320000000001E-3</v>
      </c>
      <c r="H60">
        <f t="shared" si="7"/>
        <v>0.30120481927710846</v>
      </c>
      <c r="I60">
        <f t="shared" si="8"/>
        <v>0.11961722488038279</v>
      </c>
      <c r="J60">
        <f t="shared" si="9"/>
        <v>0.79591713151885857</v>
      </c>
      <c r="K60">
        <f t="shared" si="10"/>
        <v>8.3333331803767084E-3</v>
      </c>
      <c r="L60">
        <f t="shared" si="11"/>
        <v>3.0582079813192588E-2</v>
      </c>
      <c r="M60">
        <f t="shared" si="12"/>
        <v>0.34712863992651172</v>
      </c>
      <c r="N60">
        <f t="shared" si="13"/>
        <v>0.78758379833848191</v>
      </c>
    </row>
    <row r="61" spans="1:14" x14ac:dyDescent="0.25">
      <c r="A61">
        <v>11</v>
      </c>
      <c r="B61">
        <v>11</v>
      </c>
      <c r="C61">
        <v>1</v>
      </c>
      <c r="D61">
        <v>1</v>
      </c>
      <c r="E61">
        <v>0.39572192499999997</v>
      </c>
      <c r="F61">
        <v>0</v>
      </c>
      <c r="G61">
        <v>4.7387469999999998E-3</v>
      </c>
      <c r="H61">
        <f t="shared" si="7"/>
        <v>0.15060240963855423</v>
      </c>
      <c r="I61">
        <f t="shared" si="8"/>
        <v>5.9808612440191394E-2</v>
      </c>
      <c r="J61">
        <f t="shared" si="9"/>
        <v>1.0087291981701054</v>
      </c>
      <c r="K61">
        <f t="shared" si="10"/>
        <v>0</v>
      </c>
      <c r="L61">
        <f t="shared" si="11"/>
        <v>7.6028700514196773E-2</v>
      </c>
      <c r="M61">
        <f t="shared" si="12"/>
        <v>0.32734673128037128</v>
      </c>
      <c r="N61">
        <f t="shared" si="13"/>
        <v>1.0087291981701054</v>
      </c>
    </row>
    <row r="62" spans="1:14" x14ac:dyDescent="0.25">
      <c r="A62">
        <v>14</v>
      </c>
      <c r="B62">
        <v>14</v>
      </c>
      <c r="C62">
        <v>1</v>
      </c>
      <c r="D62">
        <v>1</v>
      </c>
      <c r="E62">
        <v>0.39572192499999997</v>
      </c>
      <c r="F62">
        <v>0</v>
      </c>
      <c r="G62">
        <v>4.7387469999999998E-3</v>
      </c>
      <c r="H62">
        <f t="shared" si="7"/>
        <v>0.15060240963855423</v>
      </c>
      <c r="I62">
        <f t="shared" si="8"/>
        <v>5.9808612440191394E-2</v>
      </c>
      <c r="J62">
        <f t="shared" si="9"/>
        <v>1.0087291981701054</v>
      </c>
      <c r="K62">
        <f t="shared" si="10"/>
        <v>0</v>
      </c>
      <c r="L62">
        <f t="shared" si="11"/>
        <v>7.6028700514196773E-2</v>
      </c>
      <c r="M62">
        <f t="shared" si="12"/>
        <v>0.32734673128037128</v>
      </c>
      <c r="N62">
        <f t="shared" si="13"/>
        <v>1.0087291981701054</v>
      </c>
    </row>
    <row r="63" spans="1:14" x14ac:dyDescent="0.25">
      <c r="A63">
        <v>15</v>
      </c>
      <c r="B63">
        <v>15</v>
      </c>
      <c r="C63">
        <v>1</v>
      </c>
      <c r="D63">
        <v>1</v>
      </c>
      <c r="E63">
        <v>0.39572192499999997</v>
      </c>
      <c r="F63">
        <v>0</v>
      </c>
      <c r="G63">
        <v>4.7387469999999998E-3</v>
      </c>
      <c r="H63">
        <f t="shared" si="7"/>
        <v>0.15060240963855423</v>
      </c>
      <c r="I63">
        <f t="shared" si="8"/>
        <v>5.9808612440191394E-2</v>
      </c>
      <c r="J63">
        <f t="shared" si="9"/>
        <v>1.0087291981701054</v>
      </c>
      <c r="K63">
        <f t="shared" si="10"/>
        <v>0</v>
      </c>
      <c r="L63">
        <f t="shared" si="11"/>
        <v>7.6028700514196773E-2</v>
      </c>
      <c r="M63">
        <f t="shared" si="12"/>
        <v>0.32734673128037128</v>
      </c>
      <c r="N63">
        <f t="shared" si="13"/>
        <v>1.0087291981701054</v>
      </c>
    </row>
    <row r="64" spans="1:14" x14ac:dyDescent="0.25">
      <c r="A64">
        <v>16</v>
      </c>
      <c r="B64">
        <v>16</v>
      </c>
      <c r="C64">
        <v>1</v>
      </c>
      <c r="D64">
        <v>1</v>
      </c>
      <c r="E64">
        <v>0.39572192499999997</v>
      </c>
      <c r="F64">
        <v>0</v>
      </c>
      <c r="G64">
        <v>4.7387469999999998E-3</v>
      </c>
      <c r="H64">
        <f t="shared" si="7"/>
        <v>0.15060240963855423</v>
      </c>
      <c r="I64">
        <f t="shared" si="8"/>
        <v>5.9808612440191394E-2</v>
      </c>
      <c r="J64">
        <f t="shared" si="9"/>
        <v>1.0087291981701054</v>
      </c>
      <c r="K64">
        <f t="shared" si="10"/>
        <v>0</v>
      </c>
      <c r="L64">
        <f t="shared" si="11"/>
        <v>7.6028700514196773E-2</v>
      </c>
      <c r="M64">
        <f t="shared" si="12"/>
        <v>0.32734673128037128</v>
      </c>
      <c r="N64">
        <f t="shared" si="13"/>
        <v>1.0087291981701054</v>
      </c>
    </row>
    <row r="65" spans="1:14" x14ac:dyDescent="0.25">
      <c r="A65">
        <v>33</v>
      </c>
      <c r="B65">
        <v>33</v>
      </c>
      <c r="C65">
        <v>1</v>
      </c>
      <c r="D65">
        <v>1</v>
      </c>
      <c r="E65">
        <v>0.39572192499999997</v>
      </c>
      <c r="F65">
        <v>0</v>
      </c>
      <c r="G65">
        <v>4.7387469999999998E-3</v>
      </c>
      <c r="H65">
        <f t="shared" si="7"/>
        <v>0.15060240963855423</v>
      </c>
      <c r="I65">
        <f t="shared" si="8"/>
        <v>5.9808612440191394E-2</v>
      </c>
      <c r="J65">
        <f t="shared" si="9"/>
        <v>1.0087291981701054</v>
      </c>
      <c r="K65">
        <f t="shared" si="10"/>
        <v>0</v>
      </c>
      <c r="L65">
        <f t="shared" si="11"/>
        <v>7.6028700514196773E-2</v>
      </c>
      <c r="M65">
        <f t="shared" si="12"/>
        <v>0.32734673128037128</v>
      </c>
      <c r="N65">
        <f t="shared" si="13"/>
        <v>1.0087291981701054</v>
      </c>
    </row>
    <row r="66" spans="1:14" x14ac:dyDescent="0.25">
      <c r="A66">
        <v>9</v>
      </c>
      <c r="B66">
        <v>9</v>
      </c>
      <c r="C66">
        <v>1</v>
      </c>
      <c r="D66">
        <v>2.5</v>
      </c>
      <c r="E66">
        <v>0.30327868899999999</v>
      </c>
      <c r="F66">
        <v>0</v>
      </c>
      <c r="G66">
        <v>1.7271439999999999E-3</v>
      </c>
      <c r="H66">
        <f t="shared" ref="H66:H76" si="14">C66/$C$77</f>
        <v>0.15060240963855423</v>
      </c>
      <c r="I66">
        <f t="shared" ref="I66:I76" si="15">D66/$D$77</f>
        <v>0.14952153110047847</v>
      </c>
      <c r="J66">
        <f t="shared" ref="J66:J76" si="16">E66/$E$77</f>
        <v>0.77308344433291321</v>
      </c>
      <c r="K66">
        <f t="shared" ref="K66:K76" si="17">F66/$F$77</f>
        <v>0</v>
      </c>
      <c r="L66">
        <f t="shared" ref="L66:L76" si="18">G66/$G$77</f>
        <v>2.7710387138391621E-2</v>
      </c>
      <c r="M66">
        <f t="shared" ref="M66:M76" si="19">0.35*H66+0.35*I66+0.25*J66+0.03*K66+0.02*L66</f>
        <v>0.29886844808465757</v>
      </c>
      <c r="N66">
        <f t="shared" ref="N66:N76" si="20">MAX(H66:L66)-MIN(H66:L66)</f>
        <v>0.77308344433291321</v>
      </c>
    </row>
    <row r="67" spans="1:14" x14ac:dyDescent="0.25">
      <c r="A67">
        <v>41</v>
      </c>
      <c r="B67">
        <v>41</v>
      </c>
      <c r="C67">
        <v>1</v>
      </c>
      <c r="D67">
        <v>1</v>
      </c>
      <c r="E67">
        <v>0.34418604699999999</v>
      </c>
      <c r="F67">
        <v>0</v>
      </c>
      <c r="G67">
        <v>2.6227020000000002E-3</v>
      </c>
      <c r="H67">
        <f t="shared" si="14"/>
        <v>0.15060240963855423</v>
      </c>
      <c r="I67">
        <f t="shared" si="15"/>
        <v>5.9808612440191394E-2</v>
      </c>
      <c r="J67">
        <f t="shared" si="16"/>
        <v>0.8773598157636785</v>
      </c>
      <c r="K67">
        <f t="shared" si="17"/>
        <v>0</v>
      </c>
      <c r="L67">
        <f t="shared" si="18"/>
        <v>4.2078765736171385E-2</v>
      </c>
      <c r="M67">
        <f t="shared" si="19"/>
        <v>0.29382538698320404</v>
      </c>
      <c r="N67">
        <f t="shared" si="20"/>
        <v>0.8773598157636785</v>
      </c>
    </row>
    <row r="68" spans="1:14" x14ac:dyDescent="0.25">
      <c r="A68">
        <v>46</v>
      </c>
      <c r="B68">
        <v>46</v>
      </c>
      <c r="C68">
        <v>1</v>
      </c>
      <c r="D68">
        <v>2.5</v>
      </c>
      <c r="E68">
        <v>0.2890625</v>
      </c>
      <c r="F68">
        <v>0</v>
      </c>
      <c r="G68">
        <v>1.6593949999999999E-3</v>
      </c>
      <c r="H68">
        <f t="shared" si="14"/>
        <v>0.15060240963855423</v>
      </c>
      <c r="I68">
        <f t="shared" si="15"/>
        <v>0.14952153110047847</v>
      </c>
      <c r="J68">
        <f t="shared" si="16"/>
        <v>0.73684515672475337</v>
      </c>
      <c r="K68">
        <f t="shared" si="17"/>
        <v>0</v>
      </c>
      <c r="L68">
        <f t="shared" si="18"/>
        <v>2.6623418699026465E-2</v>
      </c>
      <c r="M68">
        <f t="shared" si="19"/>
        <v>0.28978713681383034</v>
      </c>
      <c r="N68">
        <f t="shared" si="20"/>
        <v>0.73684515672475337</v>
      </c>
    </row>
    <row r="69" spans="1:14" x14ac:dyDescent="0.25">
      <c r="A69">
        <v>66</v>
      </c>
      <c r="B69">
        <v>68</v>
      </c>
      <c r="C69">
        <v>1</v>
      </c>
      <c r="D69">
        <v>2.5</v>
      </c>
      <c r="E69">
        <v>0.284615385</v>
      </c>
      <c r="F69">
        <v>0</v>
      </c>
      <c r="G69">
        <v>7.6343239999999996E-3</v>
      </c>
      <c r="H69">
        <f t="shared" si="14"/>
        <v>0.15060240963855423</v>
      </c>
      <c r="I69">
        <f t="shared" si="15"/>
        <v>0.14952153110047847</v>
      </c>
      <c r="J69">
        <f t="shared" si="16"/>
        <v>0.72550907837094403</v>
      </c>
      <c r="K69">
        <f t="shared" si="17"/>
        <v>0</v>
      </c>
      <c r="L69">
        <f t="shared" si="18"/>
        <v>0.12248548678043895</v>
      </c>
      <c r="M69">
        <f t="shared" si="19"/>
        <v>0.28887035858700622</v>
      </c>
      <c r="N69">
        <f t="shared" si="20"/>
        <v>0.72550907837094403</v>
      </c>
    </row>
    <row r="70" spans="1:14" x14ac:dyDescent="0.25">
      <c r="A70">
        <v>2</v>
      </c>
      <c r="B70">
        <v>2</v>
      </c>
      <c r="C70">
        <v>1</v>
      </c>
      <c r="D70">
        <v>1</v>
      </c>
      <c r="E70">
        <v>0.30327868899999999</v>
      </c>
      <c r="F70">
        <v>0</v>
      </c>
      <c r="G70" s="1">
        <v>6.9085760999999996E-4</v>
      </c>
      <c r="H70">
        <f t="shared" si="14"/>
        <v>0.15060240963855423</v>
      </c>
      <c r="I70">
        <f t="shared" si="15"/>
        <v>5.9808612440191394E-2</v>
      </c>
      <c r="J70">
        <f t="shared" si="16"/>
        <v>0.77308344433291321</v>
      </c>
      <c r="K70">
        <f t="shared" si="17"/>
        <v>0</v>
      </c>
      <c r="L70">
        <f t="shared" si="18"/>
        <v>1.1084155015797162E-2</v>
      </c>
      <c r="M70">
        <f t="shared" si="19"/>
        <v>0.26713640191110521</v>
      </c>
      <c r="N70">
        <f t="shared" si="20"/>
        <v>0.77308344433291321</v>
      </c>
    </row>
    <row r="71" spans="1:14" x14ac:dyDescent="0.25">
      <c r="A71">
        <v>5</v>
      </c>
      <c r="B71">
        <v>5</v>
      </c>
      <c r="C71">
        <v>1</v>
      </c>
      <c r="D71">
        <v>1</v>
      </c>
      <c r="E71">
        <v>0.30327868899999999</v>
      </c>
      <c r="F71">
        <v>0</v>
      </c>
      <c r="G71" s="1">
        <v>6.9085760999999996E-4</v>
      </c>
      <c r="H71">
        <f t="shared" si="14"/>
        <v>0.15060240963855423</v>
      </c>
      <c r="I71">
        <f t="shared" si="15"/>
        <v>5.9808612440191394E-2</v>
      </c>
      <c r="J71">
        <f t="shared" si="16"/>
        <v>0.77308344433291321</v>
      </c>
      <c r="K71">
        <f t="shared" si="17"/>
        <v>0</v>
      </c>
      <c r="L71">
        <f t="shared" si="18"/>
        <v>1.1084155015797162E-2</v>
      </c>
      <c r="M71">
        <f t="shared" si="19"/>
        <v>0.26713640191110521</v>
      </c>
      <c r="N71">
        <f t="shared" si="20"/>
        <v>0.77308344433291321</v>
      </c>
    </row>
    <row r="72" spans="1:14" x14ac:dyDescent="0.25">
      <c r="A72">
        <v>6</v>
      </c>
      <c r="B72">
        <v>6</v>
      </c>
      <c r="C72">
        <v>1</v>
      </c>
      <c r="D72">
        <v>1</v>
      </c>
      <c r="E72">
        <v>0.30327868899999999</v>
      </c>
      <c r="F72">
        <v>0</v>
      </c>
      <c r="G72" s="1">
        <v>6.9085760999999996E-4</v>
      </c>
      <c r="H72">
        <f t="shared" si="14"/>
        <v>0.15060240963855423</v>
      </c>
      <c r="I72">
        <f t="shared" si="15"/>
        <v>5.9808612440191394E-2</v>
      </c>
      <c r="J72">
        <f t="shared" si="16"/>
        <v>0.77308344433291321</v>
      </c>
      <c r="K72">
        <f t="shared" si="17"/>
        <v>0</v>
      </c>
      <c r="L72">
        <f t="shared" si="18"/>
        <v>1.1084155015797162E-2</v>
      </c>
      <c r="M72">
        <f t="shared" si="19"/>
        <v>0.26713640191110521</v>
      </c>
      <c r="N72">
        <f t="shared" si="20"/>
        <v>0.77308344433291321</v>
      </c>
    </row>
    <row r="73" spans="1:14" x14ac:dyDescent="0.25">
      <c r="A73">
        <v>7</v>
      </c>
      <c r="B73">
        <v>7</v>
      </c>
      <c r="C73">
        <v>1</v>
      </c>
      <c r="D73">
        <v>1</v>
      </c>
      <c r="E73">
        <v>0.30327868899999999</v>
      </c>
      <c r="F73">
        <v>0</v>
      </c>
      <c r="G73" s="1">
        <v>6.9085760999999996E-4</v>
      </c>
      <c r="H73">
        <f t="shared" si="14"/>
        <v>0.15060240963855423</v>
      </c>
      <c r="I73">
        <f t="shared" si="15"/>
        <v>5.9808612440191394E-2</v>
      </c>
      <c r="J73">
        <f t="shared" si="16"/>
        <v>0.77308344433291321</v>
      </c>
      <c r="K73">
        <f t="shared" si="17"/>
        <v>0</v>
      </c>
      <c r="L73">
        <f t="shared" si="18"/>
        <v>1.1084155015797162E-2</v>
      </c>
      <c r="M73">
        <f t="shared" si="19"/>
        <v>0.26713640191110521</v>
      </c>
      <c r="N73">
        <f t="shared" si="20"/>
        <v>0.77308344433291321</v>
      </c>
    </row>
    <row r="74" spans="1:14" x14ac:dyDescent="0.25">
      <c r="A74">
        <v>8</v>
      </c>
      <c r="B74">
        <v>8</v>
      </c>
      <c r="C74">
        <v>1</v>
      </c>
      <c r="D74">
        <v>1</v>
      </c>
      <c r="E74">
        <v>0.30327868899999999</v>
      </c>
      <c r="F74">
        <v>0</v>
      </c>
      <c r="G74" s="1">
        <v>6.9085760999999996E-4</v>
      </c>
      <c r="H74">
        <f t="shared" si="14"/>
        <v>0.15060240963855423</v>
      </c>
      <c r="I74">
        <f t="shared" si="15"/>
        <v>5.9808612440191394E-2</v>
      </c>
      <c r="J74">
        <f t="shared" si="16"/>
        <v>0.77308344433291321</v>
      </c>
      <c r="K74">
        <f t="shared" si="17"/>
        <v>0</v>
      </c>
      <c r="L74">
        <f t="shared" si="18"/>
        <v>1.1084155015797162E-2</v>
      </c>
      <c r="M74">
        <f t="shared" si="19"/>
        <v>0.26713640191110521</v>
      </c>
      <c r="N74">
        <f t="shared" si="20"/>
        <v>0.77308344433291321</v>
      </c>
    </row>
    <row r="75" spans="1:14" x14ac:dyDescent="0.25">
      <c r="A75">
        <v>10</v>
      </c>
      <c r="B75">
        <v>10</v>
      </c>
      <c r="C75">
        <v>1</v>
      </c>
      <c r="D75">
        <v>1</v>
      </c>
      <c r="E75">
        <v>0.30327868899999999</v>
      </c>
      <c r="F75">
        <v>0</v>
      </c>
      <c r="G75" s="1">
        <v>6.9085760999999996E-4</v>
      </c>
      <c r="H75">
        <f t="shared" si="14"/>
        <v>0.15060240963855423</v>
      </c>
      <c r="I75">
        <f t="shared" si="15"/>
        <v>5.9808612440191394E-2</v>
      </c>
      <c r="J75">
        <f t="shared" si="16"/>
        <v>0.77308344433291321</v>
      </c>
      <c r="K75">
        <f t="shared" si="17"/>
        <v>0</v>
      </c>
      <c r="L75">
        <f t="shared" si="18"/>
        <v>1.1084155015797162E-2</v>
      </c>
      <c r="M75">
        <f t="shared" si="19"/>
        <v>0.26713640191110521</v>
      </c>
      <c r="N75">
        <f t="shared" si="20"/>
        <v>0.77308344433291321</v>
      </c>
    </row>
    <row r="76" spans="1:14" x14ac:dyDescent="0.25">
      <c r="A76">
        <v>47</v>
      </c>
      <c r="B76">
        <v>47</v>
      </c>
      <c r="C76">
        <v>1</v>
      </c>
      <c r="D76">
        <v>1</v>
      </c>
      <c r="E76">
        <v>0.25783972100000002</v>
      </c>
      <c r="F76">
        <v>0</v>
      </c>
      <c r="G76" s="1">
        <v>5.4018969000000001E-4</v>
      </c>
      <c r="H76">
        <f t="shared" si="14"/>
        <v>0.15060240963855423</v>
      </c>
      <c r="I76">
        <f t="shared" si="15"/>
        <v>5.9808612440191394E-2</v>
      </c>
      <c r="J76">
        <f t="shared" si="16"/>
        <v>0.65725560953119722</v>
      </c>
      <c r="K76">
        <f t="shared" si="17"/>
        <v>0</v>
      </c>
      <c r="L76">
        <f t="shared" si="18"/>
        <v>8.6668311606141451E-3</v>
      </c>
      <c r="M76">
        <f t="shared" si="19"/>
        <v>0.23813109673357255</v>
      </c>
      <c r="N76">
        <f t="shared" si="20"/>
        <v>0.65725560953119722</v>
      </c>
    </row>
    <row r="77" spans="1:14" x14ac:dyDescent="0.25">
      <c r="C77">
        <f>AVERAGE(C2:C76)</f>
        <v>6.64</v>
      </c>
      <c r="D77">
        <f>AVERAGE(D2:D76)</f>
        <v>16.72</v>
      </c>
      <c r="E77">
        <f>AVERAGE(E2:E76)</f>
        <v>0.39229748253333308</v>
      </c>
      <c r="F77">
        <f>AVERAGE(F2:F76)</f>
        <v>2.2213994807733322E-2</v>
      </c>
      <c r="G77">
        <f>AVERAGE(G2:G76)</f>
        <v>6.2328396618000034E-2</v>
      </c>
    </row>
  </sheetData>
  <autoFilter ref="A1:N1" xr:uid="{00000000-0009-0000-0000-000002000000}">
    <sortState xmlns:xlrd2="http://schemas.microsoft.com/office/spreadsheetml/2017/richdata2" ref="A2:N77">
      <sortCondition descending="1" ref="M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5"/>
  <sheetViews>
    <sheetView workbookViewId="0">
      <selection activeCell="J45" sqref="J45"/>
    </sheetView>
  </sheetViews>
  <sheetFormatPr baseColWidth="10" defaultRowHeight="15" x14ac:dyDescent="0.25"/>
  <cols>
    <col min="1" max="1" width="13.7109375" bestFit="1" customWidth="1"/>
    <col min="2" max="2" width="16.7109375" bestFit="1" customWidth="1"/>
    <col min="3" max="3" width="11.85546875" style="5" bestFit="1" customWidth="1"/>
    <col min="4" max="4" width="13.140625" bestFit="1" customWidth="1"/>
  </cols>
  <sheetData>
    <row r="1" spans="1:5" x14ac:dyDescent="0.25">
      <c r="A1" s="2">
        <v>12</v>
      </c>
      <c r="B1" s="2">
        <v>12</v>
      </c>
      <c r="C1" s="5" t="b">
        <f>EXACT(A1,B1)</f>
        <v>1</v>
      </c>
      <c r="D1">
        <f t="shared" ref="D1:D64" si="0">ABS(E1-MATCH(A1,$B$1:$B$75,0))</f>
        <v>0</v>
      </c>
      <c r="E1">
        <v>1</v>
      </c>
    </row>
    <row r="2" spans="1:5" x14ac:dyDescent="0.25">
      <c r="A2" s="2">
        <v>54</v>
      </c>
      <c r="B2" s="2">
        <v>49</v>
      </c>
      <c r="C2" s="5" t="b">
        <f t="shared" ref="C2:C65" si="1">EXACT(A2,B2)</f>
        <v>0</v>
      </c>
      <c r="D2">
        <f t="shared" si="0"/>
        <v>1</v>
      </c>
      <c r="E2">
        <v>2</v>
      </c>
    </row>
    <row r="3" spans="1:5" x14ac:dyDescent="0.25">
      <c r="A3" s="2">
        <v>49</v>
      </c>
      <c r="B3" s="2">
        <v>54</v>
      </c>
      <c r="C3" s="5" t="b">
        <f t="shared" si="1"/>
        <v>0</v>
      </c>
      <c r="D3">
        <f t="shared" si="0"/>
        <v>1</v>
      </c>
      <c r="E3">
        <v>3</v>
      </c>
    </row>
    <row r="4" spans="1:5" x14ac:dyDescent="0.25">
      <c r="A4" s="2">
        <v>57</v>
      </c>
      <c r="B4" s="2">
        <v>57</v>
      </c>
      <c r="C4" s="5" t="b">
        <f t="shared" si="1"/>
        <v>1</v>
      </c>
      <c r="D4">
        <f t="shared" si="0"/>
        <v>0</v>
      </c>
      <c r="E4">
        <v>4</v>
      </c>
    </row>
    <row r="5" spans="1:5" x14ac:dyDescent="0.25">
      <c r="A5" s="2">
        <v>26</v>
      </c>
      <c r="B5" s="2">
        <v>26</v>
      </c>
      <c r="C5" s="5" t="b">
        <f t="shared" si="1"/>
        <v>1</v>
      </c>
      <c r="D5">
        <f t="shared" si="0"/>
        <v>0</v>
      </c>
      <c r="E5">
        <v>5</v>
      </c>
    </row>
    <row r="6" spans="1:5" x14ac:dyDescent="0.25">
      <c r="A6">
        <v>63</v>
      </c>
      <c r="B6">
        <v>24</v>
      </c>
      <c r="C6" s="5" t="b">
        <f t="shared" si="1"/>
        <v>0</v>
      </c>
      <c r="D6">
        <f t="shared" si="0"/>
        <v>1</v>
      </c>
      <c r="E6">
        <v>6</v>
      </c>
    </row>
    <row r="7" spans="1:5" x14ac:dyDescent="0.25">
      <c r="A7">
        <v>28</v>
      </c>
      <c r="B7">
        <v>63</v>
      </c>
      <c r="C7" s="5" t="b">
        <f t="shared" si="1"/>
        <v>0</v>
      </c>
      <c r="D7">
        <f t="shared" si="0"/>
        <v>1</v>
      </c>
      <c r="E7">
        <v>7</v>
      </c>
    </row>
    <row r="8" spans="1:5" x14ac:dyDescent="0.25">
      <c r="A8">
        <v>24</v>
      </c>
      <c r="B8">
        <v>28</v>
      </c>
      <c r="C8" s="5" t="b">
        <f t="shared" si="1"/>
        <v>0</v>
      </c>
      <c r="D8">
        <f t="shared" si="0"/>
        <v>2</v>
      </c>
      <c r="E8">
        <v>8</v>
      </c>
    </row>
    <row r="9" spans="1:5" x14ac:dyDescent="0.25">
      <c r="A9">
        <v>61</v>
      </c>
      <c r="B9">
        <v>61</v>
      </c>
      <c r="C9" s="5" t="b">
        <f t="shared" si="1"/>
        <v>1</v>
      </c>
      <c r="D9">
        <f t="shared" si="0"/>
        <v>0</v>
      </c>
      <c r="E9">
        <v>9</v>
      </c>
    </row>
    <row r="10" spans="1:5" x14ac:dyDescent="0.25">
      <c r="A10">
        <v>25</v>
      </c>
      <c r="B10">
        <v>58</v>
      </c>
      <c r="C10" s="5" t="b">
        <f t="shared" si="1"/>
        <v>0</v>
      </c>
      <c r="D10">
        <f t="shared" si="0"/>
        <v>5</v>
      </c>
      <c r="E10">
        <v>10</v>
      </c>
    </row>
    <row r="11" spans="1:5" x14ac:dyDescent="0.25">
      <c r="A11">
        <v>27</v>
      </c>
      <c r="B11">
        <v>64</v>
      </c>
      <c r="C11" s="5" t="b">
        <f t="shared" si="1"/>
        <v>0</v>
      </c>
      <c r="D11">
        <f t="shared" si="0"/>
        <v>5</v>
      </c>
      <c r="E11">
        <v>11</v>
      </c>
    </row>
    <row r="12" spans="1:5" x14ac:dyDescent="0.25">
      <c r="A12">
        <v>68</v>
      </c>
      <c r="B12">
        <v>62</v>
      </c>
      <c r="C12" s="5" t="b">
        <f t="shared" si="1"/>
        <v>0</v>
      </c>
      <c r="D12">
        <f t="shared" si="0"/>
        <v>5</v>
      </c>
      <c r="E12">
        <v>12</v>
      </c>
    </row>
    <row r="13" spans="1:5" x14ac:dyDescent="0.25">
      <c r="A13">
        <v>67</v>
      </c>
      <c r="B13">
        <v>60</v>
      </c>
      <c r="C13" s="5" t="b">
        <f t="shared" si="1"/>
        <v>0</v>
      </c>
      <c r="D13">
        <f t="shared" si="0"/>
        <v>5</v>
      </c>
      <c r="E13">
        <v>13</v>
      </c>
    </row>
    <row r="14" spans="1:5" x14ac:dyDescent="0.25">
      <c r="A14">
        <v>64</v>
      </c>
      <c r="B14">
        <v>1</v>
      </c>
      <c r="C14" s="5" t="b">
        <f t="shared" si="1"/>
        <v>0</v>
      </c>
      <c r="D14">
        <f t="shared" si="0"/>
        <v>3</v>
      </c>
      <c r="E14">
        <v>14</v>
      </c>
    </row>
    <row r="15" spans="1:5" x14ac:dyDescent="0.25">
      <c r="A15">
        <v>62</v>
      </c>
      <c r="B15">
        <v>25</v>
      </c>
      <c r="C15" s="5" t="b">
        <f t="shared" si="1"/>
        <v>0</v>
      </c>
      <c r="D15">
        <f t="shared" si="0"/>
        <v>3</v>
      </c>
      <c r="E15">
        <v>15</v>
      </c>
    </row>
    <row r="16" spans="1:5" x14ac:dyDescent="0.25">
      <c r="A16">
        <v>58</v>
      </c>
      <c r="B16">
        <v>27</v>
      </c>
      <c r="C16" s="5" t="b">
        <f t="shared" si="1"/>
        <v>0</v>
      </c>
      <c r="D16">
        <f t="shared" si="0"/>
        <v>6</v>
      </c>
      <c r="E16">
        <v>16</v>
      </c>
    </row>
    <row r="17" spans="1:8" x14ac:dyDescent="0.25">
      <c r="A17">
        <v>69</v>
      </c>
      <c r="B17">
        <v>68</v>
      </c>
      <c r="C17" s="5" t="b">
        <f t="shared" si="1"/>
        <v>0</v>
      </c>
      <c r="D17">
        <f t="shared" si="0"/>
        <v>3</v>
      </c>
      <c r="E17">
        <v>17</v>
      </c>
    </row>
    <row r="18" spans="1:8" x14ac:dyDescent="0.25">
      <c r="A18">
        <v>1</v>
      </c>
      <c r="B18">
        <v>67</v>
      </c>
      <c r="C18" s="5" t="b">
        <f t="shared" si="1"/>
        <v>0</v>
      </c>
      <c r="D18">
        <f t="shared" si="0"/>
        <v>4</v>
      </c>
      <c r="E18">
        <v>18</v>
      </c>
    </row>
    <row r="19" spans="1:8" x14ac:dyDescent="0.25">
      <c r="A19">
        <v>60</v>
      </c>
      <c r="B19">
        <v>17</v>
      </c>
      <c r="C19" s="5" t="b">
        <f t="shared" si="1"/>
        <v>0</v>
      </c>
      <c r="D19">
        <f t="shared" si="0"/>
        <v>6</v>
      </c>
      <c r="E19">
        <v>19</v>
      </c>
    </row>
    <row r="20" spans="1:8" x14ac:dyDescent="0.25">
      <c r="A20">
        <v>42</v>
      </c>
      <c r="B20">
        <v>69</v>
      </c>
      <c r="C20" s="5" t="b">
        <f t="shared" si="1"/>
        <v>0</v>
      </c>
      <c r="D20">
        <f t="shared" si="0"/>
        <v>1</v>
      </c>
      <c r="E20">
        <v>20</v>
      </c>
    </row>
    <row r="21" spans="1:8" x14ac:dyDescent="0.25">
      <c r="A21">
        <v>56</v>
      </c>
      <c r="B21">
        <v>42</v>
      </c>
      <c r="C21" s="5" t="b">
        <f t="shared" si="1"/>
        <v>0</v>
      </c>
      <c r="D21">
        <f t="shared" si="0"/>
        <v>1</v>
      </c>
      <c r="E21">
        <v>21</v>
      </c>
    </row>
    <row r="22" spans="1:8" x14ac:dyDescent="0.25">
      <c r="A22">
        <v>17</v>
      </c>
      <c r="B22">
        <v>56</v>
      </c>
      <c r="C22" s="5" t="b">
        <f t="shared" si="1"/>
        <v>0</v>
      </c>
      <c r="D22">
        <f t="shared" si="0"/>
        <v>3</v>
      </c>
      <c r="E22">
        <v>22</v>
      </c>
    </row>
    <row r="23" spans="1:8" x14ac:dyDescent="0.25">
      <c r="A23">
        <v>70</v>
      </c>
      <c r="B23">
        <v>59</v>
      </c>
      <c r="C23" s="5" t="b">
        <f t="shared" si="1"/>
        <v>0</v>
      </c>
      <c r="D23">
        <f t="shared" si="0"/>
        <v>8</v>
      </c>
      <c r="E23">
        <v>23</v>
      </c>
    </row>
    <row r="24" spans="1:8" x14ac:dyDescent="0.25">
      <c r="A24">
        <v>50</v>
      </c>
      <c r="B24">
        <v>65</v>
      </c>
      <c r="C24" s="5" t="b">
        <f t="shared" si="1"/>
        <v>0</v>
      </c>
      <c r="D24">
        <f t="shared" si="0"/>
        <v>9</v>
      </c>
      <c r="E24">
        <v>24</v>
      </c>
    </row>
    <row r="25" spans="1:8" x14ac:dyDescent="0.25">
      <c r="A25">
        <v>30</v>
      </c>
      <c r="B25">
        <v>21</v>
      </c>
      <c r="C25" s="5" t="b">
        <f t="shared" si="1"/>
        <v>0</v>
      </c>
      <c r="D25">
        <f t="shared" si="0"/>
        <v>7</v>
      </c>
      <c r="E25">
        <v>25</v>
      </c>
    </row>
    <row r="26" spans="1:8" x14ac:dyDescent="0.25">
      <c r="A26">
        <v>52</v>
      </c>
      <c r="B26">
        <v>20</v>
      </c>
      <c r="C26" s="5" t="b">
        <f t="shared" si="1"/>
        <v>0</v>
      </c>
      <c r="D26">
        <f t="shared" si="0"/>
        <v>8</v>
      </c>
      <c r="E26">
        <v>26</v>
      </c>
    </row>
    <row r="27" spans="1:8" x14ac:dyDescent="0.25">
      <c r="A27">
        <v>65</v>
      </c>
      <c r="B27">
        <v>22</v>
      </c>
      <c r="C27" s="5" t="b">
        <f t="shared" si="1"/>
        <v>0</v>
      </c>
      <c r="D27">
        <f t="shared" si="0"/>
        <v>3</v>
      </c>
      <c r="E27">
        <v>27</v>
      </c>
    </row>
    <row r="28" spans="1:8" x14ac:dyDescent="0.25">
      <c r="A28">
        <v>59</v>
      </c>
      <c r="B28">
        <v>23</v>
      </c>
      <c r="C28" s="5" t="b">
        <f t="shared" si="1"/>
        <v>0</v>
      </c>
      <c r="D28">
        <f t="shared" si="0"/>
        <v>5</v>
      </c>
      <c r="E28">
        <v>28</v>
      </c>
      <c r="H28">
        <f>(42+13+6)/75*100</f>
        <v>81.333333333333329</v>
      </c>
    </row>
    <row r="29" spans="1:8" x14ac:dyDescent="0.25">
      <c r="A29">
        <v>35</v>
      </c>
      <c r="B29">
        <v>18</v>
      </c>
      <c r="C29" s="5" t="b">
        <f t="shared" si="1"/>
        <v>0</v>
      </c>
      <c r="D29">
        <f t="shared" si="0"/>
        <v>6</v>
      </c>
      <c r="E29">
        <v>29</v>
      </c>
    </row>
    <row r="30" spans="1:8" x14ac:dyDescent="0.25">
      <c r="A30">
        <v>36</v>
      </c>
      <c r="B30">
        <v>19</v>
      </c>
      <c r="C30" s="5" t="b">
        <f t="shared" si="1"/>
        <v>0</v>
      </c>
      <c r="D30">
        <f t="shared" si="0"/>
        <v>6</v>
      </c>
      <c r="E30">
        <v>30</v>
      </c>
    </row>
    <row r="31" spans="1:8" x14ac:dyDescent="0.25">
      <c r="A31">
        <v>21</v>
      </c>
      <c r="B31">
        <v>70</v>
      </c>
      <c r="C31" s="5" t="b">
        <f t="shared" si="1"/>
        <v>0</v>
      </c>
      <c r="D31">
        <f t="shared" si="0"/>
        <v>6</v>
      </c>
      <c r="E31">
        <v>31</v>
      </c>
    </row>
    <row r="32" spans="1:8" x14ac:dyDescent="0.25">
      <c r="A32">
        <v>20</v>
      </c>
      <c r="B32">
        <v>30</v>
      </c>
      <c r="C32" s="5" t="b">
        <f t="shared" si="1"/>
        <v>0</v>
      </c>
      <c r="D32">
        <f t="shared" si="0"/>
        <v>6</v>
      </c>
      <c r="E32">
        <v>32</v>
      </c>
    </row>
    <row r="33" spans="1:5" x14ac:dyDescent="0.25">
      <c r="A33">
        <v>37</v>
      </c>
      <c r="B33">
        <v>50</v>
      </c>
      <c r="C33" s="5" t="b">
        <f t="shared" si="1"/>
        <v>0</v>
      </c>
      <c r="D33">
        <f t="shared" si="0"/>
        <v>4</v>
      </c>
      <c r="E33">
        <v>33</v>
      </c>
    </row>
    <row r="34" spans="1:5" x14ac:dyDescent="0.25">
      <c r="A34">
        <v>38</v>
      </c>
      <c r="B34">
        <v>52</v>
      </c>
      <c r="C34" s="5" t="b">
        <f t="shared" si="1"/>
        <v>0</v>
      </c>
      <c r="D34">
        <f t="shared" si="0"/>
        <v>4</v>
      </c>
      <c r="E34">
        <v>34</v>
      </c>
    </row>
    <row r="35" spans="1:5" x14ac:dyDescent="0.25">
      <c r="A35">
        <v>39</v>
      </c>
      <c r="B35">
        <v>35</v>
      </c>
      <c r="C35" s="5" t="b">
        <f t="shared" si="1"/>
        <v>0</v>
      </c>
      <c r="D35">
        <f t="shared" si="0"/>
        <v>4</v>
      </c>
      <c r="E35">
        <v>35</v>
      </c>
    </row>
    <row r="36" spans="1:5" x14ac:dyDescent="0.25">
      <c r="A36">
        <v>22</v>
      </c>
      <c r="B36">
        <v>36</v>
      </c>
      <c r="C36" s="5" t="b">
        <f t="shared" si="1"/>
        <v>0</v>
      </c>
      <c r="D36">
        <f t="shared" si="0"/>
        <v>9</v>
      </c>
      <c r="E36">
        <v>36</v>
      </c>
    </row>
    <row r="37" spans="1:5" x14ac:dyDescent="0.25">
      <c r="A37">
        <v>23</v>
      </c>
      <c r="B37">
        <v>37</v>
      </c>
      <c r="C37" s="5" t="b">
        <f t="shared" si="1"/>
        <v>0</v>
      </c>
      <c r="D37">
        <f t="shared" si="0"/>
        <v>9</v>
      </c>
      <c r="E37">
        <v>37</v>
      </c>
    </row>
    <row r="38" spans="1:5" x14ac:dyDescent="0.25">
      <c r="A38">
        <v>18</v>
      </c>
      <c r="B38">
        <v>38</v>
      </c>
      <c r="C38" s="5" t="b">
        <f t="shared" si="1"/>
        <v>0</v>
      </c>
      <c r="D38">
        <f t="shared" si="0"/>
        <v>9</v>
      </c>
      <c r="E38">
        <v>38</v>
      </c>
    </row>
    <row r="39" spans="1:5" x14ac:dyDescent="0.25">
      <c r="A39">
        <v>19</v>
      </c>
      <c r="B39">
        <v>39</v>
      </c>
      <c r="C39" s="5" t="b">
        <f t="shared" si="1"/>
        <v>0</v>
      </c>
      <c r="D39">
        <f t="shared" si="0"/>
        <v>9</v>
      </c>
      <c r="E39">
        <v>39</v>
      </c>
    </row>
    <row r="40" spans="1:5" x14ac:dyDescent="0.25">
      <c r="A40">
        <v>32</v>
      </c>
      <c r="B40">
        <v>74</v>
      </c>
      <c r="C40" s="5" t="b">
        <f t="shared" si="1"/>
        <v>0</v>
      </c>
      <c r="D40">
        <f t="shared" si="0"/>
        <v>3</v>
      </c>
      <c r="E40">
        <v>40</v>
      </c>
    </row>
    <row r="41" spans="1:5" x14ac:dyDescent="0.25">
      <c r="A41">
        <v>29</v>
      </c>
      <c r="B41">
        <v>75</v>
      </c>
      <c r="C41" s="5" t="b">
        <f t="shared" si="1"/>
        <v>0</v>
      </c>
      <c r="D41">
        <f t="shared" si="0"/>
        <v>1</v>
      </c>
      <c r="E41">
        <v>41</v>
      </c>
    </row>
    <row r="42" spans="1:5" x14ac:dyDescent="0.25">
      <c r="A42">
        <v>74</v>
      </c>
      <c r="B42">
        <v>29</v>
      </c>
      <c r="C42" s="5" t="b">
        <f t="shared" si="1"/>
        <v>0</v>
      </c>
      <c r="D42">
        <f t="shared" si="0"/>
        <v>2</v>
      </c>
      <c r="E42">
        <v>42</v>
      </c>
    </row>
    <row r="43" spans="1:5" x14ac:dyDescent="0.25">
      <c r="A43">
        <v>3</v>
      </c>
      <c r="B43">
        <v>32</v>
      </c>
      <c r="C43" s="5" t="b">
        <f t="shared" si="1"/>
        <v>0</v>
      </c>
      <c r="D43">
        <f t="shared" si="0"/>
        <v>1</v>
      </c>
      <c r="E43">
        <v>43</v>
      </c>
    </row>
    <row r="44" spans="1:5" x14ac:dyDescent="0.25">
      <c r="A44">
        <v>4</v>
      </c>
      <c r="B44">
        <v>3</v>
      </c>
      <c r="C44" s="5" t="b">
        <f t="shared" si="1"/>
        <v>0</v>
      </c>
      <c r="D44">
        <f t="shared" si="0"/>
        <v>1</v>
      </c>
      <c r="E44">
        <v>44</v>
      </c>
    </row>
    <row r="45" spans="1:5" x14ac:dyDescent="0.25">
      <c r="A45">
        <v>75</v>
      </c>
      <c r="B45">
        <v>4</v>
      </c>
      <c r="C45" s="5" t="b">
        <f t="shared" si="1"/>
        <v>0</v>
      </c>
      <c r="D45">
        <f t="shared" si="0"/>
        <v>4</v>
      </c>
      <c r="E45">
        <v>45</v>
      </c>
    </row>
    <row r="46" spans="1:5" x14ac:dyDescent="0.25">
      <c r="A46">
        <v>44</v>
      </c>
      <c r="B46">
        <v>44</v>
      </c>
      <c r="C46" s="5" t="b">
        <f t="shared" si="1"/>
        <v>1</v>
      </c>
      <c r="D46">
        <f t="shared" si="0"/>
        <v>0</v>
      </c>
      <c r="E46">
        <v>46</v>
      </c>
    </row>
    <row r="47" spans="1:5" x14ac:dyDescent="0.25">
      <c r="A47">
        <v>71</v>
      </c>
      <c r="B47">
        <v>43</v>
      </c>
      <c r="C47" s="5" t="b">
        <f t="shared" si="1"/>
        <v>0</v>
      </c>
      <c r="D47">
        <f t="shared" si="0"/>
        <v>1</v>
      </c>
      <c r="E47">
        <v>47</v>
      </c>
    </row>
    <row r="48" spans="1:5" x14ac:dyDescent="0.25">
      <c r="A48">
        <v>13</v>
      </c>
      <c r="B48">
        <v>71</v>
      </c>
      <c r="C48" s="5" t="b">
        <f t="shared" si="1"/>
        <v>0</v>
      </c>
      <c r="D48">
        <f t="shared" si="0"/>
        <v>2</v>
      </c>
      <c r="E48">
        <v>48</v>
      </c>
    </row>
    <row r="49" spans="1:5" x14ac:dyDescent="0.25">
      <c r="A49">
        <v>43</v>
      </c>
      <c r="B49">
        <v>40</v>
      </c>
      <c r="C49" s="5" t="b">
        <f t="shared" si="1"/>
        <v>0</v>
      </c>
      <c r="D49">
        <f t="shared" si="0"/>
        <v>2</v>
      </c>
      <c r="E49">
        <v>49</v>
      </c>
    </row>
    <row r="50" spans="1:5" x14ac:dyDescent="0.25">
      <c r="A50">
        <v>45</v>
      </c>
      <c r="B50">
        <v>13</v>
      </c>
      <c r="C50" s="5" t="b">
        <f t="shared" si="1"/>
        <v>0</v>
      </c>
      <c r="D50">
        <f t="shared" si="0"/>
        <v>5</v>
      </c>
      <c r="E50">
        <v>50</v>
      </c>
    </row>
    <row r="51" spans="1:5" x14ac:dyDescent="0.25">
      <c r="A51">
        <v>34</v>
      </c>
      <c r="B51">
        <v>48</v>
      </c>
      <c r="C51" s="5" t="b">
        <f t="shared" si="1"/>
        <v>0</v>
      </c>
      <c r="D51">
        <f t="shared" si="0"/>
        <v>1</v>
      </c>
      <c r="E51">
        <v>51</v>
      </c>
    </row>
    <row r="52" spans="1:5" x14ac:dyDescent="0.25">
      <c r="A52">
        <v>40</v>
      </c>
      <c r="B52">
        <v>34</v>
      </c>
      <c r="C52" s="5" t="b">
        <f t="shared" si="1"/>
        <v>0</v>
      </c>
      <c r="D52">
        <f t="shared" si="0"/>
        <v>3</v>
      </c>
      <c r="E52">
        <v>52</v>
      </c>
    </row>
    <row r="53" spans="1:5" x14ac:dyDescent="0.25">
      <c r="A53">
        <v>72</v>
      </c>
      <c r="B53">
        <v>72</v>
      </c>
      <c r="C53" s="5" t="b">
        <f t="shared" si="1"/>
        <v>1</v>
      </c>
      <c r="D53">
        <f t="shared" si="0"/>
        <v>0</v>
      </c>
      <c r="E53">
        <v>53</v>
      </c>
    </row>
    <row r="54" spans="1:5" x14ac:dyDescent="0.25">
      <c r="A54">
        <v>73</v>
      </c>
      <c r="B54">
        <v>73</v>
      </c>
      <c r="C54" s="5" t="b">
        <f t="shared" si="1"/>
        <v>1</v>
      </c>
      <c r="D54">
        <f t="shared" si="0"/>
        <v>0</v>
      </c>
      <c r="E54">
        <v>54</v>
      </c>
    </row>
    <row r="55" spans="1:5" x14ac:dyDescent="0.25">
      <c r="A55">
        <v>48</v>
      </c>
      <c r="B55">
        <v>45</v>
      </c>
      <c r="C55" s="5" t="b">
        <f t="shared" si="1"/>
        <v>0</v>
      </c>
      <c r="D55">
        <f t="shared" si="0"/>
        <v>4</v>
      </c>
      <c r="E55">
        <v>55</v>
      </c>
    </row>
    <row r="56" spans="1:5" x14ac:dyDescent="0.25">
      <c r="A56">
        <v>55</v>
      </c>
      <c r="B56">
        <v>31</v>
      </c>
      <c r="C56" s="5" t="b">
        <f t="shared" si="1"/>
        <v>0</v>
      </c>
      <c r="D56">
        <f t="shared" si="0"/>
        <v>1</v>
      </c>
      <c r="E56">
        <v>56</v>
      </c>
    </row>
    <row r="57" spans="1:5" x14ac:dyDescent="0.25">
      <c r="A57">
        <v>31</v>
      </c>
      <c r="B57">
        <v>55</v>
      </c>
      <c r="C57" s="5" t="b">
        <f t="shared" si="1"/>
        <v>0</v>
      </c>
      <c r="D57">
        <f t="shared" si="0"/>
        <v>1</v>
      </c>
      <c r="E57">
        <v>57</v>
      </c>
    </row>
    <row r="58" spans="1:5" x14ac:dyDescent="0.25">
      <c r="A58">
        <v>51</v>
      </c>
      <c r="B58">
        <v>51</v>
      </c>
      <c r="C58" s="5" t="b">
        <f t="shared" si="1"/>
        <v>1</v>
      </c>
      <c r="D58">
        <f t="shared" si="0"/>
        <v>0</v>
      </c>
      <c r="E58">
        <v>58</v>
      </c>
    </row>
    <row r="59" spans="1:5" x14ac:dyDescent="0.25">
      <c r="A59">
        <v>53</v>
      </c>
      <c r="B59">
        <v>53</v>
      </c>
      <c r="C59" s="5" t="b">
        <f t="shared" si="1"/>
        <v>1</v>
      </c>
      <c r="D59">
        <f t="shared" si="0"/>
        <v>0</v>
      </c>
      <c r="E59">
        <v>59</v>
      </c>
    </row>
    <row r="60" spans="1:5" x14ac:dyDescent="0.25">
      <c r="A60">
        <v>11</v>
      </c>
      <c r="B60">
        <v>11</v>
      </c>
      <c r="C60" s="5" t="b">
        <f t="shared" si="1"/>
        <v>1</v>
      </c>
      <c r="D60">
        <f t="shared" si="0"/>
        <v>0</v>
      </c>
      <c r="E60">
        <v>60</v>
      </c>
    </row>
    <row r="61" spans="1:5" x14ac:dyDescent="0.25">
      <c r="A61">
        <v>14</v>
      </c>
      <c r="B61">
        <v>14</v>
      </c>
      <c r="C61" s="5" t="b">
        <f t="shared" si="1"/>
        <v>1</v>
      </c>
      <c r="D61">
        <f t="shared" si="0"/>
        <v>0</v>
      </c>
      <c r="E61">
        <v>61</v>
      </c>
    </row>
    <row r="62" spans="1:5" x14ac:dyDescent="0.25">
      <c r="A62">
        <v>15</v>
      </c>
      <c r="B62">
        <v>15</v>
      </c>
      <c r="C62" s="5" t="b">
        <f t="shared" si="1"/>
        <v>1</v>
      </c>
      <c r="D62">
        <f t="shared" si="0"/>
        <v>0</v>
      </c>
      <c r="E62">
        <v>62</v>
      </c>
    </row>
    <row r="63" spans="1:5" x14ac:dyDescent="0.25">
      <c r="A63">
        <v>16</v>
      </c>
      <c r="B63">
        <v>16</v>
      </c>
      <c r="C63" s="5" t="b">
        <f t="shared" si="1"/>
        <v>1</v>
      </c>
      <c r="D63">
        <f t="shared" si="0"/>
        <v>0</v>
      </c>
      <c r="E63">
        <v>63</v>
      </c>
    </row>
    <row r="64" spans="1:5" x14ac:dyDescent="0.25">
      <c r="A64">
        <v>33</v>
      </c>
      <c r="B64">
        <v>33</v>
      </c>
      <c r="C64" s="5" t="b">
        <f t="shared" si="1"/>
        <v>1</v>
      </c>
      <c r="D64">
        <f t="shared" si="0"/>
        <v>0</v>
      </c>
      <c r="E64">
        <v>64</v>
      </c>
    </row>
    <row r="65" spans="1:5" x14ac:dyDescent="0.25">
      <c r="A65">
        <v>9</v>
      </c>
      <c r="B65">
        <v>9</v>
      </c>
      <c r="C65" s="5" t="b">
        <f t="shared" si="1"/>
        <v>1</v>
      </c>
      <c r="D65">
        <f t="shared" ref="D65:D75" si="2">ABS(E65-MATCH(A65,$B$1:$B$75,0))</f>
        <v>0</v>
      </c>
      <c r="E65">
        <v>65</v>
      </c>
    </row>
    <row r="66" spans="1:5" x14ac:dyDescent="0.25">
      <c r="A66">
        <v>41</v>
      </c>
      <c r="B66">
        <v>41</v>
      </c>
      <c r="C66" s="5" t="b">
        <f t="shared" ref="C66:C75" si="3">EXACT(A66,B66)</f>
        <v>1</v>
      </c>
      <c r="D66">
        <f t="shared" si="2"/>
        <v>0</v>
      </c>
      <c r="E66">
        <v>66</v>
      </c>
    </row>
    <row r="67" spans="1:5" x14ac:dyDescent="0.25">
      <c r="A67">
        <v>46</v>
      </c>
      <c r="B67">
        <v>46</v>
      </c>
      <c r="C67" s="5" t="b">
        <f t="shared" si="3"/>
        <v>1</v>
      </c>
      <c r="D67">
        <f t="shared" si="2"/>
        <v>0</v>
      </c>
      <c r="E67">
        <v>67</v>
      </c>
    </row>
    <row r="68" spans="1:5" x14ac:dyDescent="0.25">
      <c r="A68">
        <v>66</v>
      </c>
      <c r="B68">
        <v>66</v>
      </c>
      <c r="C68" s="5" t="b">
        <f t="shared" si="3"/>
        <v>1</v>
      </c>
      <c r="D68">
        <f t="shared" si="2"/>
        <v>0</v>
      </c>
      <c r="E68">
        <v>68</v>
      </c>
    </row>
    <row r="69" spans="1:5" x14ac:dyDescent="0.25">
      <c r="A69">
        <v>2</v>
      </c>
      <c r="B69">
        <v>2</v>
      </c>
      <c r="C69" s="5" t="b">
        <f t="shared" si="3"/>
        <v>1</v>
      </c>
      <c r="D69">
        <f t="shared" si="2"/>
        <v>0</v>
      </c>
      <c r="E69">
        <v>69</v>
      </c>
    </row>
    <row r="70" spans="1:5" x14ac:dyDescent="0.25">
      <c r="A70">
        <v>5</v>
      </c>
      <c r="B70">
        <v>5</v>
      </c>
      <c r="C70" s="5" t="b">
        <f t="shared" si="3"/>
        <v>1</v>
      </c>
      <c r="D70">
        <f t="shared" si="2"/>
        <v>0</v>
      </c>
      <c r="E70">
        <v>70</v>
      </c>
    </row>
    <row r="71" spans="1:5" x14ac:dyDescent="0.25">
      <c r="A71">
        <v>6</v>
      </c>
      <c r="B71">
        <v>6</v>
      </c>
      <c r="C71" s="5" t="b">
        <f t="shared" si="3"/>
        <v>1</v>
      </c>
      <c r="D71">
        <f t="shared" si="2"/>
        <v>0</v>
      </c>
      <c r="E71">
        <v>71</v>
      </c>
    </row>
    <row r="72" spans="1:5" x14ac:dyDescent="0.25">
      <c r="A72">
        <v>7</v>
      </c>
      <c r="B72">
        <v>7</v>
      </c>
      <c r="C72" s="5" t="b">
        <f t="shared" si="3"/>
        <v>1</v>
      </c>
      <c r="D72">
        <f t="shared" si="2"/>
        <v>0</v>
      </c>
      <c r="E72">
        <v>72</v>
      </c>
    </row>
    <row r="73" spans="1:5" x14ac:dyDescent="0.25">
      <c r="A73">
        <v>8</v>
      </c>
      <c r="B73">
        <v>8</v>
      </c>
      <c r="C73" s="5" t="b">
        <f t="shared" si="3"/>
        <v>1</v>
      </c>
      <c r="D73">
        <f t="shared" si="2"/>
        <v>0</v>
      </c>
      <c r="E73">
        <v>73</v>
      </c>
    </row>
    <row r="74" spans="1:5" x14ac:dyDescent="0.25">
      <c r="A74">
        <v>10</v>
      </c>
      <c r="B74">
        <v>10</v>
      </c>
      <c r="C74" s="5" t="b">
        <f t="shared" si="3"/>
        <v>1</v>
      </c>
      <c r="D74">
        <f t="shared" si="2"/>
        <v>0</v>
      </c>
      <c r="E74">
        <v>74</v>
      </c>
    </row>
    <row r="75" spans="1:5" x14ac:dyDescent="0.25">
      <c r="A75">
        <v>47</v>
      </c>
      <c r="B75">
        <v>47</v>
      </c>
      <c r="C75" s="5" t="b">
        <f t="shared" si="3"/>
        <v>1</v>
      </c>
      <c r="D75">
        <f t="shared" si="2"/>
        <v>0</v>
      </c>
      <c r="E75">
        <v>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Indices</vt:lpstr>
      <vt:lpstr>Porcentajes</vt:lpstr>
      <vt:lpstr>Ordenes</vt:lpstr>
      <vt:lpstr>Comparativa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Fernández</dc:creator>
  <cp:lastModifiedBy>Alberto Fernández</cp:lastModifiedBy>
  <dcterms:created xsi:type="dcterms:W3CDTF">2021-03-02T19:31:06Z</dcterms:created>
  <dcterms:modified xsi:type="dcterms:W3CDTF">2021-03-03T15:42:33Z</dcterms:modified>
</cp:coreProperties>
</file>