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mu\Downloads\scriptsdef\"/>
    </mc:Choice>
  </mc:AlternateContent>
  <xr:revisionPtr revIDLastSave="0" documentId="13_ncr:1_{AA86BC07-E522-4EC9-B4C7-9B22B35C923E}" xr6:coauthVersionLast="47" xr6:coauthVersionMax="47" xr10:uidLastSave="{00000000-0000-0000-0000-000000000000}"/>
  <bookViews>
    <workbookView xWindow="28680" yWindow="-120" windowWidth="29040" windowHeight="15720" xr2:uid="{032A5B4C-2057-4577-8436-A355FFBD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 a="1"/>
  <c r="E41" i="1" s="1"/>
  <c r="G2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5" i="1"/>
  <c r="Q30" i="1" a="1"/>
  <c r="Q30" i="1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<sst xmlns="http://schemas.openxmlformats.org/spreadsheetml/2006/main" count="28" uniqueCount="11">
  <si>
    <t>G</t>
  </si>
  <si>
    <t>T</t>
  </si>
  <si>
    <t>I</t>
  </si>
  <si>
    <t>V</t>
  </si>
  <si>
    <t>P</t>
  </si>
  <si>
    <t>Voc</t>
  </si>
  <si>
    <t>Isc</t>
  </si>
  <si>
    <t>Imp</t>
  </si>
  <si>
    <t>Vmp</t>
  </si>
  <si>
    <t>parámetros hallados al interpolar</t>
  </si>
  <si>
    <t>curva no 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</si>
</sst>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6692038495188099E-2"/>
          <c:y val="0.18097222222222226"/>
          <c:w val="0.8870787401574803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Sheet1!$AE$6:$AE$40</c:f>
              <c:numCache>
                <c:formatCode>General</c:formatCode>
                <c:ptCount val="35"/>
                <c:pt idx="0">
                  <c:v>0</c:v>
                </c:pt>
                <c:pt idx="1">
                  <c:v>4.0899999999999999E-2</c:v>
                </c:pt>
                <c:pt idx="2">
                  <c:v>1.0471999999999999</c:v>
                </c:pt>
                <c:pt idx="3">
                  <c:v>2.0533999999999999</c:v>
                </c:pt>
                <c:pt idx="4">
                  <c:v>3.0707</c:v>
                </c:pt>
                <c:pt idx="5">
                  <c:v>4.0769000000000002</c:v>
                </c:pt>
                <c:pt idx="6">
                  <c:v>4.9081999999999999</c:v>
                </c:pt>
                <c:pt idx="7">
                  <c:v>6.0129000000000001</c:v>
                </c:pt>
                <c:pt idx="8">
                  <c:v>7.0191999999999997</c:v>
                </c:pt>
                <c:pt idx="9">
                  <c:v>8.0254999999999992</c:v>
                </c:pt>
                <c:pt idx="10">
                  <c:v>9.0427</c:v>
                </c:pt>
                <c:pt idx="11">
                  <c:v>10.048999999999999</c:v>
                </c:pt>
                <c:pt idx="12">
                  <c:v>11.0662</c:v>
                </c:pt>
                <c:pt idx="13">
                  <c:v>11.974</c:v>
                </c:pt>
                <c:pt idx="14">
                  <c:v>12.991199999999999</c:v>
                </c:pt>
                <c:pt idx="15">
                  <c:v>13.9975</c:v>
                </c:pt>
                <c:pt idx="16">
                  <c:v>15.014699999999999</c:v>
                </c:pt>
                <c:pt idx="17">
                  <c:v>16.021000000000001</c:v>
                </c:pt>
                <c:pt idx="18">
                  <c:v>17.027200000000001</c:v>
                </c:pt>
                <c:pt idx="19">
                  <c:v>18.044499999999999</c:v>
                </c:pt>
                <c:pt idx="20">
                  <c:v>19.050699999999999</c:v>
                </c:pt>
                <c:pt idx="21">
                  <c:v>20.067900000000002</c:v>
                </c:pt>
                <c:pt idx="22">
                  <c:v>21.074200000000001</c:v>
                </c:pt>
                <c:pt idx="23">
                  <c:v>22.080500000000001</c:v>
                </c:pt>
                <c:pt idx="24">
                  <c:v>22.999300000000002</c:v>
                </c:pt>
                <c:pt idx="25">
                  <c:v>24.016500000000001</c:v>
                </c:pt>
                <c:pt idx="26">
                  <c:v>25.0227</c:v>
                </c:pt>
                <c:pt idx="27">
                  <c:v>26.029</c:v>
                </c:pt>
                <c:pt idx="28">
                  <c:v>27.046199999999999</c:v>
                </c:pt>
                <c:pt idx="29">
                  <c:v>28.052499999999998</c:v>
                </c:pt>
                <c:pt idx="30">
                  <c:v>29.069700000000001</c:v>
                </c:pt>
                <c:pt idx="31">
                  <c:v>30.076000000000001</c:v>
                </c:pt>
                <c:pt idx="32">
                  <c:v>31.180700000000002</c:v>
                </c:pt>
                <c:pt idx="33">
                  <c:v>32.099499999999999</c:v>
                </c:pt>
                <c:pt idx="34">
                  <c:v>32.919800000000002</c:v>
                </c:pt>
              </c:numCache>
            </c:numRef>
          </c:xVal>
          <c:yVal>
            <c:numRef>
              <c:f>Sheet1!$AF$6:$AF$40</c:f>
              <c:numCache>
                <c:formatCode>General</c:formatCode>
                <c:ptCount val="35"/>
                <c:pt idx="0">
                  <c:v>8.1761999999999997</c:v>
                </c:pt>
                <c:pt idx="1">
                  <c:v>8.1760999999999999</c:v>
                </c:pt>
                <c:pt idx="2">
                  <c:v>8.1760999999999999</c:v>
                </c:pt>
                <c:pt idx="3">
                  <c:v>8.1760999999999999</c:v>
                </c:pt>
                <c:pt idx="4">
                  <c:v>8.1364000000000001</c:v>
                </c:pt>
                <c:pt idx="5">
                  <c:v>8.1364000000000001</c:v>
                </c:pt>
                <c:pt idx="6">
                  <c:v>8.1364000000000001</c:v>
                </c:pt>
                <c:pt idx="7">
                  <c:v>8.1178000000000008</c:v>
                </c:pt>
                <c:pt idx="8">
                  <c:v>8.1178000000000008</c:v>
                </c:pt>
                <c:pt idx="9">
                  <c:v>8.1178000000000008</c:v>
                </c:pt>
                <c:pt idx="10">
                  <c:v>8.0780999999999992</c:v>
                </c:pt>
                <c:pt idx="11">
                  <c:v>8.0780999999999992</c:v>
                </c:pt>
                <c:pt idx="12">
                  <c:v>8.0780999999999992</c:v>
                </c:pt>
                <c:pt idx="13">
                  <c:v>8.0780999999999992</c:v>
                </c:pt>
                <c:pt idx="14">
                  <c:v>8.0594999999999999</c:v>
                </c:pt>
                <c:pt idx="15">
                  <c:v>8.0594999999999999</c:v>
                </c:pt>
                <c:pt idx="16">
                  <c:v>8.0385000000000009</c:v>
                </c:pt>
                <c:pt idx="17">
                  <c:v>8.0385000000000009</c:v>
                </c:pt>
                <c:pt idx="18">
                  <c:v>8.0198999999999998</c:v>
                </c:pt>
                <c:pt idx="19">
                  <c:v>8.0198999999999998</c:v>
                </c:pt>
                <c:pt idx="20">
                  <c:v>8.0012000000000008</c:v>
                </c:pt>
                <c:pt idx="21">
                  <c:v>7.9802</c:v>
                </c:pt>
                <c:pt idx="22">
                  <c:v>7.9802</c:v>
                </c:pt>
                <c:pt idx="23">
                  <c:v>7.9615999999999998</c:v>
                </c:pt>
                <c:pt idx="24">
                  <c:v>7.9218999999999999</c:v>
                </c:pt>
                <c:pt idx="25">
                  <c:v>7.9218999999999999</c:v>
                </c:pt>
                <c:pt idx="26">
                  <c:v>7.8822999999999999</c:v>
                </c:pt>
                <c:pt idx="27">
                  <c:v>7.7843999999999998</c:v>
                </c:pt>
                <c:pt idx="28">
                  <c:v>7.5698999999999996</c:v>
                </c:pt>
                <c:pt idx="29">
                  <c:v>7.1384999999999996</c:v>
                </c:pt>
                <c:pt idx="30">
                  <c:v>6.4717000000000002</c:v>
                </c:pt>
                <c:pt idx="31">
                  <c:v>5.4154999999999998</c:v>
                </c:pt>
                <c:pt idx="32">
                  <c:v>3.8090999999999999</c:v>
                </c:pt>
                <c:pt idx="33">
                  <c:v>2.1442999999999999</c:v>
                </c:pt>
                <c:pt idx="34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2-4AD2-884B-129CC0BCD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352463"/>
        <c:axId val="822352943"/>
      </c:scatterChart>
      <c:valAx>
        <c:axId val="822352463"/>
        <c:scaling>
          <c:orientation val="minMax"/>
          <c:max val="33.1"/>
          <c:min val="3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352943"/>
        <c:crosses val="autoZero"/>
        <c:crossBetween val="midCat"/>
      </c:valAx>
      <c:valAx>
        <c:axId val="8223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35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464535</xdr:colOff>
      <xdr:row>25</xdr:row>
      <xdr:rowOff>171148</xdr:rowOff>
    </xdr:from>
    <xdr:to>
      <xdr:col>36</xdr:col>
      <xdr:colOff>146695</xdr:colOff>
      <xdr:row>40</xdr:row>
      <xdr:rowOff>163813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071FF-2C83-9D5E-0C57-1E25F0C22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4A6B-10C1-4963-A6EB-8F4A019D86F0}">
  <dimension ref="A1:AF45"/>
  <sheetViews>
    <sheetView tabSelected="1" topLeftCell="A15" zoomScale="161" zoomScaleNormal="85" workbookViewId="0">
      <selection activeCell="A4" sqref="A4"/>
    </sheetView>
  </sheetViews>
  <sheetFormatPr defaultRowHeight="14.4" x14ac:dyDescent="0.3"/>
  <cols>
    <col min="1" max="1" width="19.6640625" customWidth="1"/>
  </cols>
  <sheetData>
    <row r="1" spans="1:32" x14ac:dyDescent="0.3">
      <c r="A1" t="s">
        <v>2</v>
      </c>
      <c r="B1">
        <v>1000</v>
      </c>
      <c r="C1" t="s">
        <v>1</v>
      </c>
      <c r="D1">
        <v>25</v>
      </c>
      <c r="O1" t="s">
        <v>1</v>
      </c>
      <c r="P1">
        <v>25</v>
      </c>
      <c r="T1" t="s">
        <v>0</v>
      </c>
      <c r="U1">
        <v>200</v>
      </c>
      <c r="V1" t="s">
        <v>1</v>
      </c>
      <c r="W1">
        <v>25</v>
      </c>
      <c r="Z1" t="s">
        <v>0</v>
      </c>
      <c r="AA1">
        <v>800</v>
      </c>
    </row>
    <row r="2" spans="1:32" x14ac:dyDescent="0.3">
      <c r="G2" t="s">
        <v>10</v>
      </c>
    </row>
    <row r="3" spans="1:32" x14ac:dyDescent="0.3">
      <c r="A3" t="s">
        <v>2</v>
      </c>
      <c r="B3" t="s">
        <v>3</v>
      </c>
      <c r="C3" t="s">
        <v>4</v>
      </c>
      <c r="G3" t="s">
        <v>2</v>
      </c>
      <c r="H3" t="s">
        <v>3</v>
      </c>
      <c r="Z3" s="1">
        <v>6.53</v>
      </c>
      <c r="AA3" s="1">
        <v>4.0899999999999999E-2</v>
      </c>
    </row>
    <row r="4" spans="1:32" x14ac:dyDescent="0.3">
      <c r="A4" s="3">
        <v>8.1761999999999997</v>
      </c>
      <c r="B4" s="3">
        <v>0</v>
      </c>
      <c r="C4">
        <v>0</v>
      </c>
      <c r="G4" s="4">
        <v>8.1760999999999999</v>
      </c>
      <c r="H4" s="1">
        <v>4.0899999999999999E-2</v>
      </c>
      <c r="T4" t="s">
        <v>3</v>
      </c>
      <c r="U4" t="s">
        <v>2</v>
      </c>
      <c r="V4" t="s">
        <v>4</v>
      </c>
      <c r="Z4" s="1">
        <v>6.53</v>
      </c>
      <c r="AA4" s="1">
        <v>1.0471999999999999</v>
      </c>
    </row>
    <row r="5" spans="1:32" ht="15" thickBot="1" x14ac:dyDescent="0.35">
      <c r="A5" s="1">
        <v>8.1760999999999999</v>
      </c>
      <c r="B5" s="1">
        <v>4.0899999999999999E-2</v>
      </c>
      <c r="C5">
        <f>A5*B5</f>
        <v>0.33440249</v>
      </c>
      <c r="G5" s="4">
        <v>8.1760999999999999</v>
      </c>
      <c r="H5" s="1">
        <v>1.0471999999999999</v>
      </c>
      <c r="T5" s="3">
        <v>0</v>
      </c>
      <c r="U5">
        <v>1.5753999999999999</v>
      </c>
      <c r="V5">
        <f>U5*T5</f>
        <v>0</v>
      </c>
      <c r="Z5" s="1">
        <v>6.53</v>
      </c>
      <c r="AA5" s="1">
        <v>2.0533999999999999</v>
      </c>
    </row>
    <row r="6" spans="1:32" x14ac:dyDescent="0.3">
      <c r="A6" s="1">
        <v>8.1760999999999999</v>
      </c>
      <c r="B6" s="1">
        <v>1.0471999999999999</v>
      </c>
      <c r="C6">
        <f t="shared" ref="C6:C38" si="0">A6*B6</f>
        <v>8.5620119199999998</v>
      </c>
      <c r="G6" s="4">
        <v>8.1760999999999999</v>
      </c>
      <c r="H6" s="1">
        <v>2.0533999999999999</v>
      </c>
      <c r="T6" s="2">
        <v>4.0899999999999999E-2</v>
      </c>
      <c r="U6" s="2">
        <v>1.5753999999999999</v>
      </c>
      <c r="V6">
        <f t="shared" ref="V6:V37" si="1">U6*T6</f>
        <v>6.4433859999999996E-2</v>
      </c>
      <c r="Z6" s="1">
        <v>6.4927000000000001</v>
      </c>
      <c r="AA6" s="1">
        <v>3.0707</v>
      </c>
      <c r="AE6" s="3">
        <v>0</v>
      </c>
      <c r="AF6" s="3">
        <v>8.1761999999999997</v>
      </c>
    </row>
    <row r="7" spans="1:32" x14ac:dyDescent="0.3">
      <c r="A7" s="1">
        <v>8.1760999999999999</v>
      </c>
      <c r="B7" s="1">
        <v>2.0533999999999999</v>
      </c>
      <c r="C7">
        <f t="shared" si="0"/>
        <v>16.788803739999999</v>
      </c>
      <c r="G7" s="4">
        <v>8.1364000000000001</v>
      </c>
      <c r="H7" s="1">
        <v>3.0707</v>
      </c>
      <c r="T7" s="1">
        <v>1.0471999999999999</v>
      </c>
      <c r="U7" s="1">
        <v>1.5753999999999999</v>
      </c>
      <c r="V7">
        <f t="shared" si="1"/>
        <v>1.6497588799999998</v>
      </c>
      <c r="Z7" s="1">
        <v>6.4927000000000001</v>
      </c>
      <c r="AA7" s="1">
        <v>4.0769000000000002</v>
      </c>
      <c r="AE7" s="1">
        <v>4.0899999999999999E-2</v>
      </c>
      <c r="AF7" s="1">
        <v>8.1760999999999999</v>
      </c>
    </row>
    <row r="8" spans="1:32" x14ac:dyDescent="0.3">
      <c r="A8" s="1">
        <v>8.1364000000000001</v>
      </c>
      <c r="B8" s="1">
        <v>3.0707</v>
      </c>
      <c r="C8">
        <f t="shared" si="0"/>
        <v>24.984443479999999</v>
      </c>
      <c r="G8" s="4">
        <v>8.1364000000000001</v>
      </c>
      <c r="H8" s="1">
        <v>4.0769000000000002</v>
      </c>
      <c r="T8" s="1">
        <v>2.0533999999999999</v>
      </c>
      <c r="U8" s="1">
        <v>1.5753999999999999</v>
      </c>
      <c r="V8">
        <f t="shared" si="1"/>
        <v>3.2349263599999998</v>
      </c>
      <c r="Z8" s="1">
        <v>6.4927000000000001</v>
      </c>
      <c r="AA8" s="1">
        <v>4.9081999999999999</v>
      </c>
      <c r="AE8" s="1">
        <v>1.0471999999999999</v>
      </c>
      <c r="AF8" s="1">
        <v>8.1760999999999999</v>
      </c>
    </row>
    <row r="9" spans="1:32" x14ac:dyDescent="0.3">
      <c r="A9" s="1">
        <v>8.1364000000000001</v>
      </c>
      <c r="B9" s="1">
        <v>4.0769000000000002</v>
      </c>
      <c r="C9">
        <f t="shared" si="0"/>
        <v>33.171289160000001</v>
      </c>
      <c r="G9" s="4">
        <v>8.1364000000000001</v>
      </c>
      <c r="H9" s="1">
        <v>4.9081999999999999</v>
      </c>
      <c r="T9" s="1">
        <v>3.0707</v>
      </c>
      <c r="U9" s="1">
        <v>1.5753999999999999</v>
      </c>
      <c r="V9">
        <f t="shared" si="1"/>
        <v>4.8375807799999997</v>
      </c>
      <c r="Z9" s="1">
        <v>6.4927000000000001</v>
      </c>
      <c r="AA9" s="1">
        <v>6.0129000000000001</v>
      </c>
      <c r="AE9" s="1">
        <v>2.0533999999999999</v>
      </c>
      <c r="AF9" s="1">
        <v>8.1760999999999999</v>
      </c>
    </row>
    <row r="10" spans="1:32" x14ac:dyDescent="0.3">
      <c r="A10" s="1">
        <v>8.1364000000000001</v>
      </c>
      <c r="B10" s="1">
        <v>4.9081999999999999</v>
      </c>
      <c r="C10">
        <f t="shared" si="0"/>
        <v>39.935078480000001</v>
      </c>
      <c r="G10" s="4">
        <v>8.1178000000000008</v>
      </c>
      <c r="H10" s="1">
        <v>6.0129000000000001</v>
      </c>
      <c r="T10" s="1">
        <v>4.0769000000000002</v>
      </c>
      <c r="U10" s="1">
        <v>1.5753999999999999</v>
      </c>
      <c r="V10">
        <f t="shared" si="1"/>
        <v>6.4227482599999997</v>
      </c>
      <c r="Z10" s="1">
        <v>6.4927000000000001</v>
      </c>
      <c r="AA10" s="1">
        <v>7.0191999999999997</v>
      </c>
      <c r="AE10" s="1">
        <v>3.0707</v>
      </c>
      <c r="AF10" s="1">
        <v>8.1364000000000001</v>
      </c>
    </row>
    <row r="11" spans="1:32" x14ac:dyDescent="0.3">
      <c r="A11" s="1">
        <v>8.1178000000000008</v>
      </c>
      <c r="B11" s="1">
        <v>6.0129000000000001</v>
      </c>
      <c r="C11">
        <f t="shared" si="0"/>
        <v>48.811519620000006</v>
      </c>
      <c r="G11" s="4">
        <v>8.1178000000000008</v>
      </c>
      <c r="H11" s="1">
        <v>7.0191999999999997</v>
      </c>
      <c r="T11" s="1">
        <v>4.9957000000000003</v>
      </c>
      <c r="U11" s="1">
        <v>1.5753999999999999</v>
      </c>
      <c r="V11">
        <f t="shared" si="1"/>
        <v>7.8702257800000002</v>
      </c>
      <c r="Z11" s="1">
        <v>6.4530000000000003</v>
      </c>
      <c r="AA11" s="1">
        <v>8.0254999999999992</v>
      </c>
      <c r="AE11" s="1">
        <v>4.0769000000000002</v>
      </c>
      <c r="AF11" s="1">
        <v>8.1364000000000001</v>
      </c>
    </row>
    <row r="12" spans="1:32" x14ac:dyDescent="0.3">
      <c r="A12" s="1">
        <v>8.1178000000000008</v>
      </c>
      <c r="B12" s="1">
        <v>7.0191999999999997</v>
      </c>
      <c r="C12">
        <f t="shared" si="0"/>
        <v>56.980461760000004</v>
      </c>
      <c r="G12" s="4">
        <v>8.1178000000000008</v>
      </c>
      <c r="H12" s="1">
        <v>8.0254999999999992</v>
      </c>
      <c r="T12" s="1">
        <v>6.0129000000000001</v>
      </c>
      <c r="U12" s="1">
        <v>1.5753999999999999</v>
      </c>
      <c r="V12">
        <f t="shared" si="1"/>
        <v>9.4727226600000005</v>
      </c>
      <c r="Z12" s="1">
        <v>6.4530000000000003</v>
      </c>
      <c r="AA12" s="1">
        <v>9.0427</v>
      </c>
      <c r="AE12" s="1">
        <v>4.9081999999999999</v>
      </c>
      <c r="AF12" s="1">
        <v>8.1364000000000001</v>
      </c>
    </row>
    <row r="13" spans="1:32" x14ac:dyDescent="0.3">
      <c r="A13" s="1">
        <v>8.1178000000000008</v>
      </c>
      <c r="B13" s="1">
        <v>8.0254999999999992</v>
      </c>
      <c r="C13">
        <f t="shared" si="0"/>
        <v>65.149403899999996</v>
      </c>
      <c r="G13" s="4">
        <v>8.0780999999999992</v>
      </c>
      <c r="H13" s="1">
        <v>9.0427</v>
      </c>
      <c r="T13" s="1">
        <v>7.0191999999999997</v>
      </c>
      <c r="U13" s="1">
        <v>1.5753999999999999</v>
      </c>
      <c r="V13">
        <f t="shared" si="1"/>
        <v>11.05804768</v>
      </c>
      <c r="Z13" s="1">
        <v>6.4530000000000003</v>
      </c>
      <c r="AA13" s="1">
        <v>10.048999999999999</v>
      </c>
      <c r="AE13" s="1">
        <v>6.0129000000000001</v>
      </c>
      <c r="AF13" s="1">
        <v>8.1178000000000008</v>
      </c>
    </row>
    <row r="14" spans="1:32" x14ac:dyDescent="0.3">
      <c r="A14" s="1">
        <v>8.0780999999999992</v>
      </c>
      <c r="B14" s="1">
        <v>9.0427</v>
      </c>
      <c r="C14">
        <f t="shared" si="0"/>
        <v>73.047834869999988</v>
      </c>
      <c r="G14" s="4">
        <v>8.0780999999999992</v>
      </c>
      <c r="H14" s="1">
        <v>10.048999999999999</v>
      </c>
      <c r="T14" s="1">
        <v>8.0254999999999992</v>
      </c>
      <c r="U14" s="1">
        <v>1.5753999999999999</v>
      </c>
      <c r="V14">
        <f t="shared" si="1"/>
        <v>12.643372699999999</v>
      </c>
      <c r="Z14" s="1">
        <v>6.4530000000000003</v>
      </c>
      <c r="AA14" s="1">
        <v>11.0662</v>
      </c>
      <c r="AE14" s="1">
        <v>7.0191999999999997</v>
      </c>
      <c r="AF14" s="1">
        <v>8.1178000000000008</v>
      </c>
    </row>
    <row r="15" spans="1:32" x14ac:dyDescent="0.3">
      <c r="A15" s="1">
        <v>8.0780999999999992</v>
      </c>
      <c r="B15" s="1">
        <v>10.048999999999999</v>
      </c>
      <c r="C15">
        <f t="shared" si="0"/>
        <v>81.17682689999998</v>
      </c>
      <c r="G15" s="4">
        <v>8.0780999999999992</v>
      </c>
      <c r="H15" s="1">
        <v>11.0662</v>
      </c>
      <c r="T15" s="1">
        <v>9.0427</v>
      </c>
      <c r="U15" s="1">
        <v>1.5753999999999999</v>
      </c>
      <c r="V15">
        <f t="shared" si="1"/>
        <v>14.245869579999999</v>
      </c>
      <c r="Z15" s="1">
        <v>6.4530000000000003</v>
      </c>
      <c r="AA15" s="1">
        <v>12.0724</v>
      </c>
      <c r="AE15" s="1">
        <v>8.0254999999999992</v>
      </c>
      <c r="AF15" s="1">
        <v>8.1178000000000008</v>
      </c>
    </row>
    <row r="16" spans="1:32" x14ac:dyDescent="0.3">
      <c r="A16" s="1">
        <v>8.0780999999999992</v>
      </c>
      <c r="B16" s="1">
        <v>11.0662</v>
      </c>
      <c r="C16">
        <f t="shared" si="0"/>
        <v>89.393870219999997</v>
      </c>
      <c r="G16" s="4">
        <v>8.0780999999999992</v>
      </c>
      <c r="H16" s="1">
        <v>11.974</v>
      </c>
      <c r="T16" s="1">
        <v>10.048999999999999</v>
      </c>
      <c r="U16" s="1">
        <v>1.5753999999999999</v>
      </c>
      <c r="V16">
        <f t="shared" si="1"/>
        <v>15.831194599999998</v>
      </c>
      <c r="Z16" s="1">
        <v>6.4134000000000002</v>
      </c>
      <c r="AA16" s="1">
        <v>13.0787</v>
      </c>
      <c r="AE16" s="1">
        <v>9.0427</v>
      </c>
      <c r="AF16" s="1">
        <v>8.0780999999999992</v>
      </c>
    </row>
    <row r="17" spans="1:32" x14ac:dyDescent="0.3">
      <c r="A17" s="1">
        <v>8.0780999999999992</v>
      </c>
      <c r="B17" s="1">
        <v>11.974</v>
      </c>
      <c r="C17">
        <f t="shared" si="0"/>
        <v>96.727169399999994</v>
      </c>
      <c r="G17" s="4">
        <v>8.0594999999999999</v>
      </c>
      <c r="H17" s="1">
        <v>12.991199999999999</v>
      </c>
      <c r="T17" s="1">
        <v>11.0662</v>
      </c>
      <c r="U17" s="1">
        <v>1.5753999999999999</v>
      </c>
      <c r="V17">
        <f t="shared" si="1"/>
        <v>17.43369148</v>
      </c>
      <c r="Z17" s="1">
        <v>6.4134000000000002</v>
      </c>
      <c r="AA17" s="1">
        <v>14.0959</v>
      </c>
      <c r="AE17" s="1">
        <v>10.048999999999999</v>
      </c>
      <c r="AF17" s="1">
        <v>8.0780999999999992</v>
      </c>
    </row>
    <row r="18" spans="1:32" x14ac:dyDescent="0.3">
      <c r="A18" s="1">
        <v>8.0594999999999999</v>
      </c>
      <c r="B18" s="1">
        <v>12.991199999999999</v>
      </c>
      <c r="C18">
        <f t="shared" si="0"/>
        <v>104.7025764</v>
      </c>
      <c r="G18" s="4">
        <v>8.0594999999999999</v>
      </c>
      <c r="H18" s="1">
        <v>13.9975</v>
      </c>
      <c r="T18" s="1">
        <v>11.974</v>
      </c>
      <c r="U18" s="1">
        <v>1.5753999999999999</v>
      </c>
      <c r="V18">
        <f t="shared" si="1"/>
        <v>18.863839599999999</v>
      </c>
      <c r="Z18" s="1">
        <v>6.4134000000000002</v>
      </c>
      <c r="AA18" s="1">
        <v>14.9163</v>
      </c>
      <c r="AE18" s="1">
        <v>11.0662</v>
      </c>
      <c r="AF18" s="1">
        <v>8.0780999999999992</v>
      </c>
    </row>
    <row r="19" spans="1:32" x14ac:dyDescent="0.3">
      <c r="A19" s="1">
        <v>8.0594999999999999</v>
      </c>
      <c r="B19" s="1">
        <v>13.9975</v>
      </c>
      <c r="C19">
        <f t="shared" si="0"/>
        <v>112.81285125000001</v>
      </c>
      <c r="G19" s="4">
        <v>8.0385000000000009</v>
      </c>
      <c r="H19" s="1">
        <v>15.014699999999999</v>
      </c>
      <c r="T19" s="1">
        <v>12.991199999999999</v>
      </c>
      <c r="U19" s="1">
        <v>1.5753999999999999</v>
      </c>
      <c r="V19">
        <f t="shared" si="1"/>
        <v>20.466336479999999</v>
      </c>
      <c r="Z19" s="1">
        <v>6.4134000000000002</v>
      </c>
      <c r="AA19" s="1">
        <v>16.021000000000001</v>
      </c>
      <c r="AE19" s="1">
        <v>11.974</v>
      </c>
      <c r="AF19" s="1">
        <v>8.0780999999999992</v>
      </c>
    </row>
    <row r="20" spans="1:32" x14ac:dyDescent="0.3">
      <c r="A20" s="1">
        <v>8.0385000000000009</v>
      </c>
      <c r="B20" s="1">
        <v>15.014699999999999</v>
      </c>
      <c r="C20">
        <f t="shared" si="0"/>
        <v>120.69566595000001</v>
      </c>
      <c r="G20" s="4">
        <v>8.0385000000000009</v>
      </c>
      <c r="H20" s="1">
        <v>16.021000000000001</v>
      </c>
      <c r="T20" s="1">
        <v>13.9975</v>
      </c>
      <c r="U20" s="1">
        <v>1.5753999999999999</v>
      </c>
      <c r="V20">
        <f t="shared" si="1"/>
        <v>22.051661499999998</v>
      </c>
      <c r="Z20" s="1">
        <v>6.4134000000000002</v>
      </c>
      <c r="AA20" s="1">
        <v>17.027200000000001</v>
      </c>
      <c r="AE20" s="1">
        <v>12.991199999999999</v>
      </c>
      <c r="AF20" s="1">
        <v>8.0594999999999999</v>
      </c>
    </row>
    <row r="21" spans="1:32" x14ac:dyDescent="0.3">
      <c r="A21" s="1">
        <v>8.0385000000000009</v>
      </c>
      <c r="B21" s="1">
        <v>16.021000000000001</v>
      </c>
      <c r="C21">
        <f t="shared" si="0"/>
        <v>128.78480850000003</v>
      </c>
      <c r="G21" s="4">
        <v>8.0198999999999998</v>
      </c>
      <c r="H21" s="1">
        <v>17.027200000000001</v>
      </c>
      <c r="T21" s="1">
        <v>15.014699999999999</v>
      </c>
      <c r="U21" s="1">
        <v>1.5753999999999999</v>
      </c>
      <c r="V21">
        <f t="shared" si="1"/>
        <v>23.654158379999998</v>
      </c>
      <c r="Z21" s="1">
        <v>6.3948</v>
      </c>
      <c r="AA21" s="1">
        <v>18.044499999999999</v>
      </c>
      <c r="AE21" s="1">
        <v>13.9975</v>
      </c>
      <c r="AF21" s="1">
        <v>8.0594999999999999</v>
      </c>
    </row>
    <row r="22" spans="1:32" x14ac:dyDescent="0.3">
      <c r="A22" s="1">
        <v>8.0198999999999998</v>
      </c>
      <c r="B22" s="1">
        <v>17.027200000000001</v>
      </c>
      <c r="C22">
        <f t="shared" si="0"/>
        <v>136.55644128</v>
      </c>
      <c r="G22" s="4">
        <v>8.0198999999999998</v>
      </c>
      <c r="H22" s="1">
        <v>18.044499999999999</v>
      </c>
      <c r="T22" s="1">
        <v>16.021000000000001</v>
      </c>
      <c r="U22" s="1">
        <v>1.5753999999999999</v>
      </c>
      <c r="V22">
        <f t="shared" si="1"/>
        <v>25.239483400000001</v>
      </c>
      <c r="Z22" s="1">
        <v>6.3948</v>
      </c>
      <c r="AA22" s="1">
        <v>19.050699999999999</v>
      </c>
      <c r="AE22" s="1">
        <v>15.014699999999999</v>
      </c>
      <c r="AF22" s="1">
        <v>8.0385000000000009</v>
      </c>
    </row>
    <row r="23" spans="1:32" x14ac:dyDescent="0.3">
      <c r="A23" s="1">
        <v>8.0198999999999998</v>
      </c>
      <c r="B23" s="1">
        <v>18.044499999999999</v>
      </c>
      <c r="C23">
        <f t="shared" si="0"/>
        <v>144.71508555</v>
      </c>
      <c r="G23" s="4">
        <v>8.0012000000000008</v>
      </c>
      <c r="H23" s="1">
        <v>19.050699999999999</v>
      </c>
      <c r="T23" s="1">
        <v>17.027200000000001</v>
      </c>
      <c r="U23" s="1">
        <v>1.5753999999999999</v>
      </c>
      <c r="V23">
        <f t="shared" si="1"/>
        <v>26.82465088</v>
      </c>
      <c r="Z23" s="1">
        <v>6.3948</v>
      </c>
      <c r="AA23" s="1">
        <v>20.067900000000002</v>
      </c>
      <c r="AE23" s="1">
        <v>16.021000000000001</v>
      </c>
      <c r="AF23" s="1">
        <v>8.0385000000000009</v>
      </c>
    </row>
    <row r="24" spans="1:32" x14ac:dyDescent="0.3">
      <c r="A24" s="1">
        <v>8.0012000000000008</v>
      </c>
      <c r="B24" s="1">
        <v>19.050699999999999</v>
      </c>
      <c r="C24">
        <f t="shared" si="0"/>
        <v>152.42846084000001</v>
      </c>
      <c r="G24" s="4">
        <v>7.9802</v>
      </c>
      <c r="H24" s="1">
        <v>20.067900000000002</v>
      </c>
      <c r="T24" s="1">
        <v>18.044499999999999</v>
      </c>
      <c r="U24" s="1">
        <v>1.5753999999999999</v>
      </c>
      <c r="V24">
        <f t="shared" si="1"/>
        <v>28.427305299999997</v>
      </c>
      <c r="Z24" s="1">
        <v>6.3551000000000002</v>
      </c>
      <c r="AA24" s="1">
        <v>21.074200000000001</v>
      </c>
      <c r="AE24" s="1">
        <v>17.027200000000001</v>
      </c>
      <c r="AF24" s="1">
        <v>8.0198999999999998</v>
      </c>
    </row>
    <row r="25" spans="1:32" x14ac:dyDescent="0.3">
      <c r="A25" s="1">
        <v>7.9802</v>
      </c>
      <c r="B25" s="1">
        <v>20.067900000000002</v>
      </c>
      <c r="C25">
        <f t="shared" si="0"/>
        <v>160.14585558000002</v>
      </c>
      <c r="G25" s="4">
        <f>7.9802</f>
        <v>7.9802</v>
      </c>
      <c r="H25" s="1">
        <v>21.074200000000001</v>
      </c>
      <c r="T25" s="1">
        <v>19.050699999999999</v>
      </c>
      <c r="U25" s="1">
        <v>1.5753999999999999</v>
      </c>
      <c r="V25">
        <f t="shared" si="1"/>
        <v>30.012472779999996</v>
      </c>
      <c r="Z25" s="1">
        <v>6.3551000000000002</v>
      </c>
      <c r="AA25" s="1">
        <v>22.080500000000001</v>
      </c>
      <c r="AE25" s="1">
        <v>18.044499999999999</v>
      </c>
      <c r="AF25" s="1">
        <v>8.0198999999999998</v>
      </c>
    </row>
    <row r="26" spans="1:32" x14ac:dyDescent="0.3">
      <c r="A26" s="1">
        <v>7.9802</v>
      </c>
      <c r="B26" s="1">
        <v>21.074200000000001</v>
      </c>
      <c r="C26">
        <f t="shared" si="0"/>
        <v>168.17633084000002</v>
      </c>
      <c r="G26" s="4">
        <v>7.9615999999999998</v>
      </c>
      <c r="H26" s="1">
        <v>22.080500000000001</v>
      </c>
      <c r="T26" s="1">
        <v>20.067900000000002</v>
      </c>
      <c r="U26" s="1">
        <v>1.5753999999999999</v>
      </c>
      <c r="V26">
        <f t="shared" si="1"/>
        <v>31.61496966</v>
      </c>
      <c r="Z26" s="1">
        <v>6.3551000000000002</v>
      </c>
      <c r="AA26" s="1">
        <v>22.911799999999999</v>
      </c>
      <c r="AE26" s="1">
        <v>19.050699999999999</v>
      </c>
      <c r="AF26" s="1">
        <v>8.0012000000000008</v>
      </c>
    </row>
    <row r="27" spans="1:32" x14ac:dyDescent="0.3">
      <c r="A27" s="1">
        <v>7.9615999999999998</v>
      </c>
      <c r="B27" s="1">
        <v>22.080500000000001</v>
      </c>
      <c r="C27">
        <f t="shared" si="0"/>
        <v>175.79610880000001</v>
      </c>
      <c r="G27" s="4">
        <v>7.9218999999999999</v>
      </c>
      <c r="H27" s="1">
        <v>22.999300000000002</v>
      </c>
      <c r="T27" s="1">
        <v>21.074200000000001</v>
      </c>
      <c r="U27" s="1">
        <v>1.5753999999999999</v>
      </c>
      <c r="V27">
        <f t="shared" si="1"/>
        <v>33.200294679999999</v>
      </c>
      <c r="Z27" s="1">
        <v>6.3155000000000001</v>
      </c>
      <c r="AA27" s="1">
        <v>24.016500000000001</v>
      </c>
      <c r="AE27" s="1">
        <v>20.067900000000002</v>
      </c>
      <c r="AF27" s="1">
        <v>7.9802</v>
      </c>
    </row>
    <row r="28" spans="1:32" x14ac:dyDescent="0.3">
      <c r="A28" s="1">
        <v>7.9218999999999999</v>
      </c>
      <c r="B28" s="1">
        <v>22.999300000000002</v>
      </c>
      <c r="C28">
        <f t="shared" si="0"/>
        <v>182.19815467000001</v>
      </c>
      <c r="G28" s="4">
        <v>7.9218999999999999</v>
      </c>
      <c r="H28" s="1">
        <v>24.016500000000001</v>
      </c>
      <c r="T28" s="1">
        <v>22.080500000000001</v>
      </c>
      <c r="U28" s="1">
        <v>1.5568</v>
      </c>
      <c r="V28">
        <f t="shared" si="1"/>
        <v>34.374922400000003</v>
      </c>
      <c r="Z28" s="1">
        <v>6.2759</v>
      </c>
      <c r="AA28" s="1">
        <v>25.0227</v>
      </c>
      <c r="AE28" s="1">
        <v>21.074200000000001</v>
      </c>
      <c r="AF28" s="1">
        <v>7.9802</v>
      </c>
    </row>
    <row r="29" spans="1:32" x14ac:dyDescent="0.3">
      <c r="A29" s="1">
        <v>7.9218999999999999</v>
      </c>
      <c r="B29" s="1">
        <v>24.016500000000001</v>
      </c>
      <c r="C29">
        <f t="shared" si="0"/>
        <v>190.25631135</v>
      </c>
      <c r="G29" s="4">
        <v>7.8822999999999999</v>
      </c>
      <c r="H29" s="1">
        <v>25.0227</v>
      </c>
      <c r="T29" s="1">
        <v>22.999300000000002</v>
      </c>
      <c r="U29" s="1">
        <v>1.5358000000000001</v>
      </c>
      <c r="V29">
        <f t="shared" si="1"/>
        <v>35.322324940000001</v>
      </c>
      <c r="Z29" s="1">
        <v>6.2176</v>
      </c>
      <c r="AA29" s="1">
        <v>26.029</v>
      </c>
      <c r="AE29" s="1">
        <v>22.080500000000001</v>
      </c>
      <c r="AF29" s="1">
        <v>7.9615999999999998</v>
      </c>
    </row>
    <row r="30" spans="1:32" x14ac:dyDescent="0.3">
      <c r="A30" s="1">
        <v>7.8822999999999999</v>
      </c>
      <c r="B30" s="1">
        <v>25.0227</v>
      </c>
      <c r="C30">
        <f t="shared" si="0"/>
        <v>197.23642820999999</v>
      </c>
      <c r="G30" s="4">
        <v>7.7843999999999998</v>
      </c>
      <c r="H30" s="1">
        <v>26.029</v>
      </c>
      <c r="Q30" cm="1">
        <f t="array" ref="Q30:R34">LINEST(U35:U36,T35:T36,TRUE,TRUE)</f>
        <v>-0.38924773924277078</v>
      </c>
      <c r="R30">
        <v>12.067715005465574</v>
      </c>
      <c r="T30" s="1">
        <v>24.016500000000001</v>
      </c>
      <c r="U30" s="1">
        <v>1.4962</v>
      </c>
      <c r="V30">
        <f t="shared" si="1"/>
        <v>35.933487300000003</v>
      </c>
      <c r="Z30" s="1">
        <v>6.0030999999999999</v>
      </c>
      <c r="AA30" s="1">
        <v>27.046199999999999</v>
      </c>
      <c r="AE30" s="1">
        <v>22.999300000000002</v>
      </c>
      <c r="AF30" s="1">
        <v>7.9218999999999999</v>
      </c>
    </row>
    <row r="31" spans="1:32" x14ac:dyDescent="0.3">
      <c r="A31" s="1">
        <v>7.7843999999999998</v>
      </c>
      <c r="B31" s="1">
        <v>26.029</v>
      </c>
      <c r="C31">
        <f t="shared" si="0"/>
        <v>202.6201476</v>
      </c>
      <c r="G31" s="4">
        <v>7.5698999999999996</v>
      </c>
      <c r="H31" s="1">
        <v>27.046199999999999</v>
      </c>
      <c r="Q31">
        <v>0</v>
      </c>
      <c r="R31">
        <v>0</v>
      </c>
      <c r="T31" s="1">
        <v>25.0227</v>
      </c>
      <c r="U31" s="1">
        <v>1.4589000000000001</v>
      </c>
      <c r="V31">
        <f t="shared" si="1"/>
        <v>36.505617030000003</v>
      </c>
      <c r="Z31" s="1">
        <v>5.5716999999999999</v>
      </c>
      <c r="AA31" s="1">
        <v>28.052499999999998</v>
      </c>
      <c r="AE31" s="1">
        <v>24.016500000000001</v>
      </c>
      <c r="AF31" s="1">
        <v>7.9218999999999999</v>
      </c>
    </row>
    <row r="32" spans="1:32" x14ac:dyDescent="0.3">
      <c r="A32" s="1">
        <v>7.5698999999999996</v>
      </c>
      <c r="B32" s="1">
        <v>27.046199999999999</v>
      </c>
      <c r="C32">
        <f t="shared" si="0"/>
        <v>204.73702938</v>
      </c>
      <c r="G32" s="4">
        <v>7.1384999999999996</v>
      </c>
      <c r="H32" s="1">
        <v>28.052499999999998</v>
      </c>
      <c r="Q32">
        <v>1</v>
      </c>
      <c r="R32">
        <v>0</v>
      </c>
      <c r="T32" s="1">
        <v>26.029</v>
      </c>
      <c r="U32" s="1">
        <v>1.3982000000000001</v>
      </c>
      <c r="V32">
        <f t="shared" si="1"/>
        <v>36.3937478</v>
      </c>
      <c r="Z32" s="1">
        <v>4.9048999999999996</v>
      </c>
      <c r="AA32" s="1">
        <v>29.069700000000001</v>
      </c>
      <c r="AE32" s="1">
        <v>25.0227</v>
      </c>
      <c r="AF32" s="1">
        <v>7.8822999999999999</v>
      </c>
    </row>
    <row r="33" spans="1:32" x14ac:dyDescent="0.3">
      <c r="A33" s="1">
        <v>7.1384999999999996</v>
      </c>
      <c r="B33" s="1">
        <v>28.052499999999998</v>
      </c>
      <c r="C33">
        <f t="shared" si="0"/>
        <v>200.25277124999997</v>
      </c>
      <c r="G33" s="4">
        <v>6.4717000000000002</v>
      </c>
      <c r="H33" s="1">
        <v>29.069700000000001</v>
      </c>
      <c r="Q33" t="e">
        <v>#NUM!</v>
      </c>
      <c r="R33">
        <v>0</v>
      </c>
      <c r="T33" s="1">
        <v>27.046199999999999</v>
      </c>
      <c r="U33" s="1">
        <v>1.2817000000000001</v>
      </c>
      <c r="V33">
        <f t="shared" si="1"/>
        <v>34.665114539999998</v>
      </c>
      <c r="Z33" s="1">
        <v>4.0049000000000001</v>
      </c>
      <c r="AA33" s="1">
        <v>30.076000000000001</v>
      </c>
      <c r="AE33" s="1">
        <v>26.029</v>
      </c>
      <c r="AF33" s="1">
        <v>7.7843999999999998</v>
      </c>
    </row>
    <row r="34" spans="1:32" x14ac:dyDescent="0.3">
      <c r="A34" s="1">
        <v>6.4717000000000002</v>
      </c>
      <c r="B34" s="1">
        <v>29.069700000000001</v>
      </c>
      <c r="C34">
        <f t="shared" si="0"/>
        <v>188.13037749</v>
      </c>
      <c r="G34" s="4">
        <v>5.4154999999999998</v>
      </c>
      <c r="H34" s="1">
        <v>30.076000000000001</v>
      </c>
      <c r="Q34">
        <v>7.6714444999999978E-2</v>
      </c>
      <c r="R34">
        <v>0</v>
      </c>
      <c r="T34" s="1">
        <v>28.052499999999998</v>
      </c>
      <c r="U34" s="1">
        <v>1.0462</v>
      </c>
      <c r="V34">
        <f t="shared" si="1"/>
        <v>29.348525499999997</v>
      </c>
      <c r="Z34" s="1">
        <v>2.7319</v>
      </c>
      <c r="AA34" s="1">
        <v>31.0823</v>
      </c>
      <c r="AE34" s="1">
        <v>27.046199999999999</v>
      </c>
      <c r="AF34" s="1">
        <v>7.5698999999999996</v>
      </c>
    </row>
    <row r="35" spans="1:32" x14ac:dyDescent="0.3">
      <c r="A35" s="1">
        <v>5.4154999999999998</v>
      </c>
      <c r="B35" s="1">
        <v>30.076000000000001</v>
      </c>
      <c r="C35">
        <f t="shared" si="0"/>
        <v>162.87657799999999</v>
      </c>
      <c r="G35" s="4">
        <v>3.8090999999999999</v>
      </c>
      <c r="H35" s="1">
        <v>31.180700000000002</v>
      </c>
      <c r="T35" s="1">
        <v>29.069700000000001</v>
      </c>
      <c r="U35" s="1">
        <v>0.75239999999999996</v>
      </c>
      <c r="V35">
        <f t="shared" si="1"/>
        <v>21.872042279999999</v>
      </c>
      <c r="Z35" s="1">
        <v>1.0670999999999999</v>
      </c>
      <c r="AA35" s="1">
        <v>32.099499999999999</v>
      </c>
      <c r="AE35" s="1">
        <v>28.052499999999998</v>
      </c>
      <c r="AF35" s="1">
        <v>7.1384999999999996</v>
      </c>
    </row>
    <row r="36" spans="1:32" x14ac:dyDescent="0.3">
      <c r="A36" s="1">
        <v>3.8090999999999999</v>
      </c>
      <c r="B36" s="1">
        <v>31.180700000000002</v>
      </c>
      <c r="C36">
        <f t="shared" si="0"/>
        <v>118.77040437000001</v>
      </c>
      <c r="G36" s="4">
        <v>2.1442999999999999</v>
      </c>
      <c r="H36" s="1">
        <v>32.099499999999999</v>
      </c>
      <c r="T36" s="1">
        <v>30.076000000000001</v>
      </c>
      <c r="U36" s="1">
        <v>0.36070000000000002</v>
      </c>
      <c r="V36">
        <f t="shared" si="1"/>
        <v>10.848413200000001</v>
      </c>
      <c r="AE36" s="1">
        <v>29.069700000000001</v>
      </c>
      <c r="AF36" s="1">
        <v>6.4717000000000002</v>
      </c>
    </row>
    <row r="37" spans="1:32" x14ac:dyDescent="0.3">
      <c r="A37" s="1">
        <v>2.1442999999999999</v>
      </c>
      <c r="B37" s="1">
        <v>32.099499999999999</v>
      </c>
      <c r="C37">
        <f t="shared" si="0"/>
        <v>68.83095784999999</v>
      </c>
      <c r="G37" s="4">
        <v>0.44</v>
      </c>
      <c r="H37" s="1">
        <v>32.919800000000002</v>
      </c>
      <c r="K37" s="1">
        <v>28.052499999999998</v>
      </c>
      <c r="L37" s="1">
        <v>7.1384999999999996</v>
      </c>
      <c r="T37" s="1">
        <v>31.003</v>
      </c>
      <c r="U37" s="1">
        <v>0</v>
      </c>
      <c r="V37">
        <f t="shared" si="1"/>
        <v>0</v>
      </c>
      <c r="AE37" s="1">
        <v>30.076000000000001</v>
      </c>
      <c r="AF37" s="1">
        <v>5.4154999999999998</v>
      </c>
    </row>
    <row r="38" spans="1:32" x14ac:dyDescent="0.3">
      <c r="A38" s="1">
        <v>0.44</v>
      </c>
      <c r="B38" s="1">
        <v>32.919800000000002</v>
      </c>
      <c r="C38">
        <f t="shared" si="0"/>
        <v>14.484712000000002</v>
      </c>
      <c r="K38" s="1">
        <v>29.069700000000001</v>
      </c>
      <c r="L38" s="1">
        <v>6.4717000000000002</v>
      </c>
      <c r="AE38" s="1">
        <v>31.180700000000002</v>
      </c>
      <c r="AF38" s="1">
        <v>3.8090999999999999</v>
      </c>
    </row>
    <row r="39" spans="1:32" x14ac:dyDescent="0.3">
      <c r="A39" s="1">
        <v>0</v>
      </c>
      <c r="B39">
        <v>33.1</v>
      </c>
      <c r="C39">
        <v>0</v>
      </c>
      <c r="K39" s="1">
        <v>30.076000000000001</v>
      </c>
      <c r="L39" s="1">
        <v>5.4154999999999998</v>
      </c>
      <c r="AE39" s="1">
        <v>32.099499999999999</v>
      </c>
      <c r="AF39" s="1">
        <v>2.1442999999999999</v>
      </c>
    </row>
    <row r="40" spans="1:32" x14ac:dyDescent="0.3">
      <c r="K40" s="1">
        <v>31.180700000000002</v>
      </c>
      <c r="L40" s="1">
        <v>3.8090999999999999</v>
      </c>
      <c r="Z40" t="s">
        <v>5</v>
      </c>
      <c r="AA40" s="1">
        <v>33.1</v>
      </c>
      <c r="AE40" s="1">
        <v>32.919800000000002</v>
      </c>
      <c r="AF40" s="1">
        <v>0.44</v>
      </c>
    </row>
    <row r="41" spans="1:32" x14ac:dyDescent="0.3">
      <c r="A41" t="s">
        <v>9</v>
      </c>
      <c r="E41" cm="1">
        <f t="array" ref="E41:F45">LINEST(A36:A38,B36:B38,TRUE,TRUE)</f>
        <v>-1.9347687338251685</v>
      </c>
      <c r="F41">
        <v>64.172717397993736</v>
      </c>
      <c r="K41" s="1">
        <v>32.099499999999999</v>
      </c>
      <c r="L41" s="1">
        <v>2.1442999999999999</v>
      </c>
      <c r="T41" s="3" t="s">
        <v>5</v>
      </c>
      <c r="U41" s="1">
        <v>33.1</v>
      </c>
      <c r="Z41" t="s">
        <v>6</v>
      </c>
      <c r="AA41" s="1">
        <v>8.1761999999999997</v>
      </c>
      <c r="AF41" s="1"/>
    </row>
    <row r="42" spans="1:32" x14ac:dyDescent="0.3">
      <c r="A42" s="5" t="s">
        <v>5</v>
      </c>
      <c r="B42" s="6">
        <v>33.1</v>
      </c>
      <c r="E42">
        <v>7.6380715133348709E-2</v>
      </c>
      <c r="F42">
        <v>2.4498758408488275</v>
      </c>
      <c r="K42" s="1">
        <v>32.919800000000002</v>
      </c>
      <c r="L42" s="1">
        <v>0.44</v>
      </c>
      <c r="T42" s="3" t="s">
        <v>6</v>
      </c>
      <c r="U42" s="1">
        <v>8.1761999999999997</v>
      </c>
      <c r="Z42" t="s">
        <v>8</v>
      </c>
    </row>
    <row r="43" spans="1:32" x14ac:dyDescent="0.3">
      <c r="A43" s="5" t="s">
        <v>6</v>
      </c>
      <c r="B43" s="6">
        <v>8.1761999999999997</v>
      </c>
      <c r="E43">
        <v>0.99844391615304784</v>
      </c>
      <c r="F43">
        <v>9.3977816506178868E-2</v>
      </c>
      <c r="T43" s="3" t="s">
        <v>8</v>
      </c>
      <c r="U43" s="3">
        <v>25.0227</v>
      </c>
      <c r="Z43" t="s">
        <v>7</v>
      </c>
    </row>
    <row r="44" spans="1:32" x14ac:dyDescent="0.3">
      <c r="A44" s="5" t="s">
        <v>8</v>
      </c>
      <c r="B44" s="6">
        <v>27.046199999999999</v>
      </c>
      <c r="E44">
        <v>641.63889247267844</v>
      </c>
      <c r="F44">
        <v>1</v>
      </c>
      <c r="T44" s="3" t="s">
        <v>7</v>
      </c>
      <c r="U44" s="3">
        <v>1.4589000000000001</v>
      </c>
    </row>
    <row r="45" spans="1:32" x14ac:dyDescent="0.3">
      <c r="A45" s="5" t="s">
        <v>7</v>
      </c>
      <c r="B45" s="6">
        <v>7.5698999999999996</v>
      </c>
      <c r="E45">
        <v>5.6668456166713979</v>
      </c>
      <c r="F45">
        <v>8.8318299952690246E-3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Leamus</dc:creator>
  <cp:lastModifiedBy>Alberto Leamus</cp:lastModifiedBy>
  <dcterms:created xsi:type="dcterms:W3CDTF">2023-06-29T17:06:06Z</dcterms:created>
  <dcterms:modified xsi:type="dcterms:W3CDTF">2023-08-17T15:44:06Z</dcterms:modified>
</cp:coreProperties>
</file>