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3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34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vnd.openxmlformats-officedocument.spreadsheetml.worksheet+xml" PartName="/xl/worksheets/sheet35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34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35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6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ndice" sheetId="1" r:id="rId5"/>
    <sheet state="visible" name="Tutti gli Spettacoli Rip. Reg." sheetId="2" r:id="rId6"/>
    <sheet state="visible" name="Tutti gli Spettacoli Rip. Geogr" sheetId="3" r:id="rId7"/>
    <sheet state="visible" name="Cinema N. Biglietti Italia" sheetId="4" r:id="rId8"/>
    <sheet state="visible" name="Cinema - Spesa per Bigl. Ita" sheetId="5" r:id="rId9"/>
    <sheet state="visible" name="And. Cinema 04-05 per Reg." sheetId="6" r:id="rId10"/>
    <sheet state="visible" name="Att. Teatr. e Mus. N. Bigl. 05" sheetId="7" r:id="rId11"/>
    <sheet state="visible" name="Att. Teatr.e Mus. Spesa Bigl.05" sheetId="8" r:id="rId12"/>
    <sheet state="visible" name="Att. Teatr. Mus. 04-05 per Reg." sheetId="9" r:id="rId13"/>
    <sheet state="visible" name="Italia" sheetId="10" r:id="rId14"/>
    <sheet state="visible" name="Piemonte" sheetId="11" r:id="rId15"/>
    <sheet state="visible" name="Valle dAosta" sheetId="12" r:id="rId16"/>
    <sheet state="visible" name="Lombardia" sheetId="13" r:id="rId17"/>
    <sheet state="visible" name="Trentino-Alto Adige" sheetId="14" r:id="rId18"/>
    <sheet state="visible" name="Veneto" sheetId="15" r:id="rId19"/>
    <sheet state="visible" name="Friuli-Venezia Giulia" sheetId="16" r:id="rId20"/>
    <sheet state="visible" name="Liguria" sheetId="17" r:id="rId21"/>
    <sheet state="visible" name="Emilia-Romagna" sheetId="18" r:id="rId22"/>
    <sheet state="visible" name="Toscana" sheetId="19" r:id="rId23"/>
    <sheet state="visible" name="Umbria" sheetId="20" r:id="rId24"/>
    <sheet state="visible" name="Marche" sheetId="21" r:id="rId25"/>
    <sheet state="visible" name="Lazio" sheetId="22" r:id="rId26"/>
    <sheet state="visible" name="Abruzzo" sheetId="23" r:id="rId27"/>
    <sheet state="visible" name="Molise" sheetId="24" r:id="rId28"/>
    <sheet state="visible" name="Campania" sheetId="25" r:id="rId29"/>
    <sheet state="visible" name="Puglia" sheetId="26" r:id="rId30"/>
    <sheet state="visible" name="Basilicata" sheetId="27" r:id="rId31"/>
    <sheet state="visible" name="Calabria" sheetId="28" r:id="rId32"/>
    <sheet state="visible" name="Sicilia" sheetId="29" r:id="rId33"/>
    <sheet state="visible" name="Sardegna" sheetId="30" r:id="rId34"/>
    <sheet state="visible" name="Att. Sportive N. Bigl. 05" sheetId="31" r:id="rId35"/>
    <sheet state="visible" name="Att. Sportive Spesa Bigl. 05" sheetId="32" r:id="rId36"/>
    <sheet state="visible" name="Att. Sportive 04-05 per Reg." sheetId="33" r:id="rId37"/>
    <sheet state="visible" name="Ballo N. Biglietti 05" sheetId="34" r:id="rId38"/>
    <sheet state="visible" name="Ballo Spesa per Biglietti 05" sheetId="35" r:id="rId39"/>
    <sheet state="visible" name="Ballo 04-05 per Regione" sheetId="36" r:id="rId40"/>
  </sheets>
  <definedNames/>
  <calcPr/>
  <extLst>
    <ext uri="GoogleSheetsCustomDataVersion2">
      <go:sheetsCustomData xmlns:go="http://customooxmlschemas.google.com/" r:id="rId41" roundtripDataChecksum="8xHKjrydkC7PJVMEaxy9klWk06hM6oncRMSB+0L7MDY="/>
    </ext>
  </extLst>
</workbook>
</file>

<file path=xl/sharedStrings.xml><?xml version="1.0" encoding="utf-8"?>
<sst xmlns="http://schemas.openxmlformats.org/spreadsheetml/2006/main" count="751" uniqueCount="138">
  <si>
    <t>INDICE</t>
  </si>
  <si>
    <t>Tutti gli Spettacoli: Spesa del pubblico per Regione</t>
  </si>
  <si>
    <t>Tutti gli Spettacoli: Spesa del pubblico per ripartizione geografica</t>
  </si>
  <si>
    <t>Cinema: Numero biglietti</t>
  </si>
  <si>
    <t>Cinema: Spesa al botteghino</t>
  </si>
  <si>
    <t>Andamento del numero di biglietti, spesa al botteghino e numero di spettacoli rilevati nel settore del Cinema negli anni 2004 e 2005</t>
  </si>
  <si>
    <t>Attività Teatrali e musicali: Numero biglietti</t>
  </si>
  <si>
    <t>Attività Teatrali e musicali: Spesa al botteghino</t>
  </si>
  <si>
    <t>Andamento del numero di biglietti, spesa al botteghino e numero di spettacoli rilevati nel settore delle Attività teatrali negli anni 2004 e 2005</t>
  </si>
  <si>
    <t>Numero di biglietti rilasciati, spesa al botteghino e numero di spettacoli nelle divrse attività del settore teatrale: Territorio Nazionale</t>
  </si>
  <si>
    <t>Numero di biglietti rilasciati, spesa al botteghino e numero di spettacoli nelle divrse attività del settore teatrale: Piemonte</t>
  </si>
  <si>
    <t>Numero di biglietti rilasciati, spesa al botteghino e numero di spettacoli nelle divrse attività del settore teatrale: Valle d'Aosta</t>
  </si>
  <si>
    <t>Numero di biglietti rilasciati, spesa al botteghino e numero di spettacoli nelle divrse attività del settore teatrale: Lombardia</t>
  </si>
  <si>
    <t>Numero di biglietti rilasciati, spesa al botteghino e numero di spettacoli nelle divrse attività del settore teatrale: Trentino-Alto Adige</t>
  </si>
  <si>
    <t>Numero di biglietti rilasciati, spesa al botteghino e numero di spettacoli nelle divrse attività del settore teatrale: Veneto</t>
  </si>
  <si>
    <t>Numero di biglietti rilasciati, spesa al botteghino e numero di spettacoli nelle divrse attività del settore teatrale: Friuli-Venezia Giulia</t>
  </si>
  <si>
    <t>Numero di biglietti rilasciati, spesa al botteghino e numero di spettacoli nelle divrse attività del settore teatrale: Liguria</t>
  </si>
  <si>
    <t>Numero di biglietti rilasciati, spesa al botteghino e numero di spettacoli nelle divrse attività del settore teatrale: Emilia-Romagna</t>
  </si>
  <si>
    <t>Numero di biglietti rilasciati, spesa al botteghino e numero di spettacoli nelle divrse attività del settore teatrale: Toscana</t>
  </si>
  <si>
    <t>Numero di biglietti rilasciati, spesa al botteghino e numero di spettacoli nelle divrse attività del settore teatrale: Umbria</t>
  </si>
  <si>
    <t>Numero di biglietti rilasciati, spesa al botteghino e numero di spettacoli nelle divrse attività del settore teatrale: Marche</t>
  </si>
  <si>
    <t>Numero di biglietti rilasciati, spesa al botteghino e numero di spettacoli nelle divrse attività del settore teatrale: Lazio</t>
  </si>
  <si>
    <t>Numero di biglietti rilasciati, spesa al botteghino e numero di spettacoli nelle divrse attività del settore teatrale: Abruzzo</t>
  </si>
  <si>
    <t>Numero di biglietti rilasciati, spesa al botteghino e numero di spettacoli nelle divrse attività del settore teatrale: Molise</t>
  </si>
  <si>
    <t>Numero di biglietti rilasciati, spesa al botteghino e numero di spettacoli nelle divrse attività del settore teatrale: Campania</t>
  </si>
  <si>
    <t>Numero di biglietti rilasciati, spesa al botteghino e numero di spettacoli nelle divrse attività del settore teatrale: Puglia</t>
  </si>
  <si>
    <t>Numero di biglietti rilasciati, spesa al botteghino e numero di spettacoli nelle divrse attività del settore teatrale: Basilicata</t>
  </si>
  <si>
    <t>Numero di biglietti rilasciati, spesa al botteghino e numero di spettacoli nelle divrse attività del settore teatrale: Calabria</t>
  </si>
  <si>
    <t>Numero di biglietti rilasciati, spesa al botteghino e numero di spettacoli nelle divrse attività del settore teatrale: Sicilia</t>
  </si>
  <si>
    <t>Numero di biglietti rilasciati, spesa al botteghino e numero di spettacoli nelle divrse attività del settore teatrale: Sardegna</t>
  </si>
  <si>
    <t>Sport: Numero biglietti</t>
  </si>
  <si>
    <t>Sport: Spesa al botteghino</t>
  </si>
  <si>
    <t>Andamento del numero di biglietti, spesa al botteghino e numero di spettacoli rilevati nel settore dello Sport negli anni 2004 e 2005</t>
  </si>
  <si>
    <t>Ballo: Numero biglietti</t>
  </si>
  <si>
    <t>Ballo: Spesa al botteghino</t>
  </si>
  <si>
    <t>Andamento del numero di biglietti, spesa al botteghino e numero di spettacoli rilevati nel settore del Ballo negli anni 2004 e 2005</t>
  </si>
  <si>
    <r>
      <rPr>
        <rFont val="Arial"/>
        <b/>
        <color theme="1"/>
        <sz val="16.0"/>
      </rPr>
      <t>Tutti gli Spettacoli</t>
    </r>
    <r>
      <rPr>
        <rFont val="Arial"/>
        <b val="0"/>
        <color theme="1"/>
        <sz val="10.0"/>
      </rPr>
      <t xml:space="preserve">
Spesa del pubblico per Regione </t>
    </r>
  </si>
  <si>
    <t xml:space="preserve">Regione </t>
  </si>
  <si>
    <t xml:space="preserve">Spesa in Euro (*) </t>
  </si>
  <si>
    <t xml:space="preserve">Differenza % </t>
  </si>
  <si>
    <t>Piemonte</t>
  </si>
  <si>
    <t xml:space="preserve">Val D'Aosta </t>
  </si>
  <si>
    <t xml:space="preserve">Lombardia </t>
  </si>
  <si>
    <t xml:space="preserve">Trentino Alto Adige </t>
  </si>
  <si>
    <t xml:space="preserve">Veneto </t>
  </si>
  <si>
    <t xml:space="preserve">Friuli Venezia Giulia </t>
  </si>
  <si>
    <t xml:space="preserve">Liguria </t>
  </si>
  <si>
    <t xml:space="preserve">Emilia Romagna </t>
  </si>
  <si>
    <t xml:space="preserve">Toscana </t>
  </si>
  <si>
    <t xml:space="preserve">Umbria </t>
  </si>
  <si>
    <t xml:space="preserve">Marche </t>
  </si>
  <si>
    <t xml:space="preserve">Lazio </t>
  </si>
  <si>
    <t xml:space="preserve">Abruzzo </t>
  </si>
  <si>
    <t xml:space="preserve">Molise </t>
  </si>
  <si>
    <t xml:space="preserve">Campania </t>
  </si>
  <si>
    <t xml:space="preserve">Puglia </t>
  </si>
  <si>
    <t xml:space="preserve">Basilicata </t>
  </si>
  <si>
    <t xml:space="preserve">Calabria </t>
  </si>
  <si>
    <t xml:space="preserve">Sicilia </t>
  </si>
  <si>
    <t xml:space="preserve">Sardegna </t>
  </si>
  <si>
    <t xml:space="preserve">Totale Italia </t>
  </si>
  <si>
    <r>
      <rPr>
        <rFont val="Arial"/>
        <b/>
        <color theme="1"/>
        <sz val="16.0"/>
      </rPr>
      <t>Tutti gli Spettacoli</t>
    </r>
    <r>
      <rPr>
        <rFont val="Arial"/>
        <b val="0"/>
        <color theme="1"/>
        <sz val="10.0"/>
      </rPr>
      <t xml:space="preserve">
Spesa del pubblico per Ripartizione Geografica
</t>
    </r>
  </si>
  <si>
    <t xml:space="preserve">Ripartizione Geografica </t>
  </si>
  <si>
    <t>ITALIA SETTENTRIONALE</t>
  </si>
  <si>
    <t>ITALIA CENTRALE</t>
  </si>
  <si>
    <t>ITALIA MERIDIONALE</t>
  </si>
  <si>
    <t>ITALIA INSULARE</t>
  </si>
  <si>
    <t xml:space="preserve">(*) In Migliaia </t>
  </si>
  <si>
    <r>
      <rPr>
        <rFont val="Arial"/>
        <b/>
        <color theme="1"/>
        <sz val="16.0"/>
      </rPr>
      <t>Cinema</t>
    </r>
    <r>
      <rPr>
        <rFont val="Arial"/>
        <b val="0"/>
        <color theme="1"/>
        <sz val="16.0"/>
      </rPr>
      <t xml:space="preserve">
</t>
    </r>
    <r>
      <rPr>
        <rFont val="Arial"/>
        <b val="0"/>
        <color theme="1"/>
        <sz val="10.0"/>
      </rPr>
      <t>Numero biglietti</t>
    </r>
  </si>
  <si>
    <t>REGIONE</t>
  </si>
  <si>
    <t>Numero Biglietti (*)</t>
  </si>
  <si>
    <t>%</t>
  </si>
  <si>
    <t>TOTALE ITALIA</t>
  </si>
  <si>
    <t>(*) In Migliaia</t>
  </si>
  <si>
    <r>
      <rPr>
        <rFont val="Arial"/>
        <b/>
        <color theme="1"/>
        <sz val="16.0"/>
      </rPr>
      <t>Cinema</t>
    </r>
    <r>
      <rPr>
        <rFont val="Arial"/>
        <b val="0"/>
        <color theme="1"/>
        <sz val="16.0"/>
      </rPr>
      <t xml:space="preserve">
</t>
    </r>
    <r>
      <rPr>
        <rFont val="Arial"/>
        <b val="0"/>
        <color theme="1"/>
        <sz val="10.0"/>
      </rPr>
      <t>Spesa al botteghino</t>
    </r>
  </si>
  <si>
    <t>Spesa in Euro (*)</t>
  </si>
  <si>
    <t>Andamento del numero di biglietti, spesa al botteghino e numero di spettacoli 
rilevati nel settore del cinema negli anni 2004 e 2005</t>
  </si>
  <si>
    <t>Numero Biglietti</t>
  </si>
  <si>
    <t>Spesa per Biglietti (*)</t>
  </si>
  <si>
    <t>Numero Spettacoli</t>
  </si>
  <si>
    <t xml:space="preserve">% </t>
  </si>
  <si>
    <t xml:space="preserve">Piemonte </t>
  </si>
  <si>
    <t xml:space="preserve"> </t>
  </si>
  <si>
    <t xml:space="preserve">TOTALE ITALIA </t>
  </si>
  <si>
    <r>
      <rPr>
        <rFont val="Arial"/>
        <b/>
        <color theme="1"/>
        <sz val="16.0"/>
      </rPr>
      <t xml:space="preserve">Attività Teatrali e Musicali
</t>
    </r>
    <r>
      <rPr>
        <rFont val="Arial"/>
        <b val="0"/>
        <color theme="1"/>
        <sz val="10.0"/>
      </rPr>
      <t>Numero Biglietti</t>
    </r>
    <r>
      <rPr>
        <rFont val="Arial"/>
        <b val="0"/>
        <color theme="1"/>
        <sz val="10.0"/>
      </rPr>
      <t xml:space="preserve">
</t>
    </r>
  </si>
  <si>
    <r>
      <rPr>
        <rFont val="Arial"/>
        <b/>
        <color theme="1"/>
        <sz val="16.0"/>
      </rPr>
      <t xml:space="preserve">Attività Teatrali e Musicali
</t>
    </r>
    <r>
      <rPr>
        <rFont val="Arial"/>
        <b val="0"/>
        <color theme="1"/>
        <sz val="10.0"/>
      </rPr>
      <t>Spesa al botteghino</t>
    </r>
  </si>
  <si>
    <t>Andamento del numero di biglietti rilasciati, spesa al botteghino e numero di spettacoli nel settore delle attività teatrali e musicali  negli anni 2004 e 2005</t>
  </si>
  <si>
    <t>Spesa al botteghino (*)</t>
  </si>
  <si>
    <t>Numero Eventi</t>
  </si>
  <si>
    <t>Numero di biglietti rilasciati, spesa al botteghino e numero di spettacoli nelle diverse attività del settore teatrale e musicale</t>
  </si>
  <si>
    <t>Territorio Nazionale</t>
  </si>
  <si>
    <t>grandezza</t>
  </si>
  <si>
    <t>Attività</t>
  </si>
  <si>
    <t xml:space="preserve"> Numero Biglietti</t>
  </si>
  <si>
    <t>Spesa al botteghino</t>
  </si>
  <si>
    <t>Numero di Spettacoli</t>
  </si>
  <si>
    <t xml:space="preserve"> BALLETTO CLASSICO E MODERNO</t>
  </si>
  <si>
    <t xml:space="preserve"> BURATTINI E MARIONETTE</t>
  </si>
  <si>
    <t xml:space="preserve"> CONCERTO CLASSICO</t>
  </si>
  <si>
    <t xml:space="preserve"> CONCERTO DI DANZA</t>
  </si>
  <si>
    <t xml:space="preserve"> CONCERTO JAZZ</t>
  </si>
  <si>
    <t xml:space="preserve"> OPERETTA</t>
  </si>
  <si>
    <t xml:space="preserve"> RECITAL LETTERARIO</t>
  </si>
  <si>
    <t xml:space="preserve"> RIVISTA E COMMEDIA MUSICALE</t>
  </si>
  <si>
    <t xml:space="preserve"> SPETTACOLO DI MUSICA LEGGERA</t>
  </si>
  <si>
    <t xml:space="preserve"> TEATRO DI PROSA</t>
  </si>
  <si>
    <t xml:space="preserve"> TEATRO DI PROSA DIALETTALE</t>
  </si>
  <si>
    <t xml:space="preserve"> TEATRO DI PROSA REPERTORIO NAPOLETANO</t>
  </si>
  <si>
    <t xml:space="preserve"> TEATRO LIRICO</t>
  </si>
  <si>
    <t xml:space="preserve"> VARIETA' ED ARTE VARIA</t>
  </si>
  <si>
    <t xml:space="preserve"> TOTALE</t>
  </si>
  <si>
    <t xml:space="preserve"> REGIONE: </t>
  </si>
  <si>
    <t>Valle d'Aosta</t>
  </si>
  <si>
    <t>Lombardia</t>
  </si>
  <si>
    <t>Trentino-Alto Adige</t>
  </si>
  <si>
    <t>Veneto</t>
  </si>
  <si>
    <t>Friuli- Venezia Giulia</t>
  </si>
  <si>
    <t>Liguria</t>
  </si>
  <si>
    <t>Emilia-Romagna</t>
  </si>
  <si>
    <t>Toscana</t>
  </si>
  <si>
    <t>Umbria</t>
  </si>
  <si>
    <t>Marche</t>
  </si>
  <si>
    <t>Lazio</t>
  </si>
  <si>
    <t>Molise</t>
  </si>
  <si>
    <t>Campania</t>
  </si>
  <si>
    <t>Puglia</t>
  </si>
  <si>
    <t>Basilicata</t>
  </si>
  <si>
    <t>Calabria</t>
  </si>
  <si>
    <t>Sicilia</t>
  </si>
  <si>
    <t>Sardegna</t>
  </si>
  <si>
    <r>
      <rPr>
        <rFont val="Arial"/>
        <b/>
        <color theme="1"/>
        <sz val="16.0"/>
      </rPr>
      <t xml:space="preserve">Sport
</t>
    </r>
    <r>
      <rPr>
        <rFont val="Arial"/>
        <b val="0"/>
        <color theme="1"/>
        <sz val="10.0"/>
      </rPr>
      <t>Numero di biglietti</t>
    </r>
  </si>
  <si>
    <r>
      <rPr>
        <rFont val="Arial"/>
        <b/>
        <color theme="1"/>
        <sz val="16.0"/>
      </rPr>
      <t xml:space="preserve">Sport
</t>
    </r>
    <r>
      <rPr>
        <rFont val="Arial"/>
        <b/>
        <color theme="1"/>
        <sz val="10.0"/>
      </rPr>
      <t>Spesa al botteghino</t>
    </r>
  </si>
  <si>
    <t>Andamento del numero di biglietti, spesa al botteghino e numero di spettacoli 
rilevati nel settore dello sport negli anni 2004 e 2005</t>
  </si>
  <si>
    <r>
      <rPr>
        <rFont val="Arial"/>
        <b/>
        <color theme="1"/>
        <sz val="16.0"/>
      </rPr>
      <t xml:space="preserve">BALLO
</t>
    </r>
    <r>
      <rPr>
        <rFont val="Arial"/>
        <b val="0"/>
        <color theme="1"/>
        <sz val="10.0"/>
      </rPr>
      <t>Numero di biglietti</t>
    </r>
  </si>
  <si>
    <r>
      <rPr>
        <rFont val="Arial"/>
        <b/>
        <color theme="1"/>
        <sz val="16.0"/>
      </rPr>
      <t xml:space="preserve">BALLO
</t>
    </r>
    <r>
      <rPr>
        <rFont val="Arial"/>
        <b val="0"/>
        <color theme="1"/>
        <sz val="10.0"/>
      </rPr>
      <t>Spesa al botteghino</t>
    </r>
  </si>
  <si>
    <t>Andamento del numero di biglietti, spesa del pubblico e numero di spettacoli 
rilevati nel settore del ballo negli anni 2004 e 2005</t>
  </si>
  <si>
    <t>Spesa del pubblico (*)</t>
  </si>
  <si>
    <t>Numero di spettacoli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</si>
</sst>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0.00_ ;[Red]\-0.00\ "/>
    <numFmt numFmtId="165" formatCode="_-* #,##0_-;\-* #,##0_-;_-* &quot;-&quot;??_-;_-@"/>
    <numFmt numFmtId="166" formatCode="_-* #,##0.00_-;\-* #,##0.00_-;_-* &quot;-&quot;??_-;_-@"/>
  </numFmts>
  <fonts count="17">
    <font>
      <sz val="10.0"/>
      <color rgb="FF000000"/>
      <name val="Arial"/>
      <scheme val="minor"/>
    </font>
    <font>
      <b/>
      <sz val="12.0"/>
      <color rgb="FFFF0000"/>
      <name val="Arial"/>
    </font>
    <font>
      <u/>
      <sz val="10.0"/>
      <color rgb="FF0000FF"/>
      <name val="Arial"/>
    </font>
    <font>
      <b/>
      <sz val="16.0"/>
      <color theme="1"/>
      <name val="Arial"/>
    </font>
    <font/>
    <font>
      <b/>
      <sz val="9.0"/>
      <color theme="1"/>
      <name val="Arial"/>
    </font>
    <font>
      <sz val="9.0"/>
      <color theme="1"/>
      <name val="Arial"/>
    </font>
    <font>
      <sz val="10.0"/>
      <color theme="1"/>
      <name val="Times New Roman"/>
    </font>
    <font>
      <sz val="10.0"/>
      <color theme="1"/>
      <name val="Arial"/>
    </font>
    <font>
      <b/>
      <sz val="10.0"/>
      <color theme="1"/>
      <name val="Times New Roman"/>
    </font>
    <font>
      <b/>
      <sz val="10.0"/>
      <color theme="1"/>
      <name val="Arial"/>
    </font>
    <font>
      <b/>
      <sz val="12.0"/>
      <color theme="1"/>
      <name val="Arial"/>
    </font>
    <font>
      <b/>
      <sz val="8.0"/>
      <color theme="1"/>
      <name val="Arial"/>
    </font>
    <font>
      <sz val="9.0"/>
      <color theme="1"/>
      <name val="Times New Roman"/>
    </font>
    <font>
      <color theme="1"/>
      <name val="Arial"/>
      <scheme val="minor"/>
    </font>
    <font>
      <i/>
      <sz val="9.0"/>
      <color theme="1"/>
      <name val="Arial"/>
    </font>
    <font>
      <sz val="12.0"/>
      <color theme="1"/>
      <name val="Arial"/>
    </font>
  </fonts>
  <fills count="4">
    <fill>
      <patternFill patternType="none"/>
    </fill>
    <fill>
      <patternFill patternType="lightGray"/>
    </fill>
    <fill>
      <patternFill patternType="solid">
        <fgColor rgb="FFC0C0C0"/>
        <bgColor rgb="FFC0C0C0"/>
      </patternFill>
    </fill>
    <fill>
      <patternFill patternType="solid">
        <fgColor rgb="FFFFFFFF"/>
        <bgColor rgb="FFFFFFFF"/>
      </patternFill>
    </fill>
  </fills>
  <borders count="30">
    <border/>
    <border>
      <left/>
      <right/>
      <top/>
      <bottom/>
    </border>
    <border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medium">
        <color rgb="FF000000"/>
      </left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left style="thin">
        <color rgb="FF000000"/>
      </left>
      <bottom style="thin">
        <color rgb="FF000000"/>
      </bottom>
    </border>
    <border>
      <right style="double">
        <color rgb="FF000000"/>
      </right>
      <top style="thin">
        <color rgb="FF000000"/>
      </top>
      <bottom style="thin">
        <color rgb="FF000000"/>
      </bottom>
    </border>
    <border>
      <right style="double">
        <color rgb="FF000000"/>
      </right>
    </border>
    <border>
      <left style="thin">
        <color rgb="FF000000"/>
      </left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</border>
    <border>
      <left style="double">
        <color rgb="FF000000"/>
      </left>
    </border>
    <border>
      <left style="double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right style="double">
        <color rgb="FF000000"/>
      </right>
      <bottom style="thin">
        <color rgb="FF000000"/>
      </bottom>
    </border>
    <border>
      <right style="medium">
        <color rgb="FF000000"/>
      </right>
    </border>
    <border>
      <left style="medium">
        <color rgb="FF000000"/>
      </left>
      <top style="thin">
        <color rgb="FF000000"/>
      </top>
    </border>
    <border>
      <left style="medium">
        <color rgb="FF000000"/>
      </left>
      <bottom style="thin">
        <color rgb="FF000000"/>
      </bottom>
    </border>
  </borders>
  <cellStyleXfs count="1">
    <xf borderId="0" fillId="0" fontId="0" numFmtId="0" applyAlignment="1" applyFont="1"/>
  </cellStyleXfs>
  <cellXfs count="200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vertical="bottom" wrapText="0"/>
    </xf>
    <xf borderId="0" fillId="0" fontId="2" numFmtId="0" xfId="0" applyFont="1"/>
    <xf borderId="2" fillId="0" fontId="3" numFmtId="0" xfId="0" applyAlignment="1" applyBorder="1" applyFont="1">
      <alignment horizontal="center" shrinkToFit="1" vertical="center" wrapText="0"/>
    </xf>
    <xf borderId="2" fillId="0" fontId="4" numFmtId="0" xfId="0" applyBorder="1" applyFont="1"/>
    <xf borderId="3" fillId="0" fontId="5" numFmtId="0" xfId="0" applyAlignment="1" applyBorder="1" applyFont="1">
      <alignment horizontal="center" shrinkToFit="0" vertical="center" wrapText="1"/>
    </xf>
    <xf borderId="4" fillId="0" fontId="6" numFmtId="0" xfId="0" applyAlignment="1" applyBorder="1" applyFont="1">
      <alignment horizontal="center" shrinkToFit="0" vertical="center" wrapText="1"/>
    </xf>
    <xf borderId="5" fillId="0" fontId="4" numFmtId="0" xfId="0" applyBorder="1" applyFont="1"/>
    <xf borderId="6" fillId="0" fontId="4" numFmtId="0" xfId="0" applyBorder="1" applyFont="1"/>
    <xf borderId="7" fillId="0" fontId="4" numFmtId="0" xfId="0" applyBorder="1" applyFont="1"/>
    <xf borderId="8" fillId="0" fontId="7" numFmtId="0" xfId="0" applyAlignment="1" applyBorder="1" applyFont="1">
      <alignment horizontal="center" shrinkToFit="0" vertical="bottom" wrapText="1"/>
    </xf>
    <xf borderId="8" fillId="0" fontId="6" numFmtId="0" xfId="0" applyAlignment="1" applyBorder="1" applyFont="1">
      <alignment horizontal="center" shrinkToFit="0" vertical="bottom" wrapText="1"/>
    </xf>
    <xf borderId="9" fillId="3" fontId="6" numFmtId="0" xfId="0" applyAlignment="1" applyBorder="1" applyFill="1" applyFont="1">
      <alignment shrinkToFit="0" vertical="bottom" wrapText="1"/>
    </xf>
    <xf borderId="9" fillId="3" fontId="7" numFmtId="3" xfId="0" applyAlignment="1" applyBorder="1" applyFont="1" applyNumberFormat="1">
      <alignment horizontal="right" shrinkToFit="0" vertical="bottom" wrapText="1"/>
    </xf>
    <xf borderId="9" fillId="3" fontId="7" numFmtId="164" xfId="0" applyAlignment="1" applyBorder="1" applyFont="1" applyNumberFormat="1">
      <alignment horizontal="right" shrinkToFit="0" vertical="bottom" wrapText="1"/>
    </xf>
    <xf borderId="10" fillId="3" fontId="6" numFmtId="0" xfId="0" applyAlignment="1" applyBorder="1" applyFont="1">
      <alignment shrinkToFit="0" vertical="bottom" wrapText="1"/>
    </xf>
    <xf borderId="10" fillId="3" fontId="7" numFmtId="3" xfId="0" applyAlignment="1" applyBorder="1" applyFont="1" applyNumberFormat="1">
      <alignment horizontal="right" shrinkToFit="0" vertical="bottom" wrapText="1"/>
    </xf>
    <xf borderId="10" fillId="3" fontId="7" numFmtId="164" xfId="0" applyAlignment="1" applyBorder="1" applyFont="1" applyNumberFormat="1">
      <alignment horizontal="right" shrinkToFit="0" vertical="bottom" wrapText="1"/>
    </xf>
    <xf borderId="0" fillId="0" fontId="8" numFmtId="0" xfId="0" applyAlignment="1" applyFont="1">
      <alignment shrinkToFit="0" vertical="bottom" wrapText="0"/>
    </xf>
    <xf borderId="1" fillId="3" fontId="8" numFmtId="0" xfId="0" applyAlignment="1" applyBorder="1" applyFont="1">
      <alignment shrinkToFit="0" vertical="bottom" wrapText="0"/>
    </xf>
    <xf borderId="11" fillId="3" fontId="6" numFmtId="0" xfId="0" applyAlignment="1" applyBorder="1" applyFont="1">
      <alignment shrinkToFit="0" vertical="bottom" wrapText="1"/>
    </xf>
    <xf borderId="11" fillId="3" fontId="7" numFmtId="3" xfId="0" applyAlignment="1" applyBorder="1" applyFont="1" applyNumberFormat="1">
      <alignment horizontal="right" shrinkToFit="0" vertical="bottom" wrapText="1"/>
    </xf>
    <xf borderId="11" fillId="3" fontId="7" numFmtId="164" xfId="0" applyAlignment="1" applyBorder="1" applyFont="1" applyNumberFormat="1">
      <alignment horizontal="right" shrinkToFit="0" vertical="bottom" wrapText="1"/>
    </xf>
    <xf borderId="8" fillId="0" fontId="5" numFmtId="0" xfId="0" applyAlignment="1" applyBorder="1" applyFont="1">
      <alignment shrinkToFit="0" vertical="bottom" wrapText="1"/>
    </xf>
    <xf borderId="8" fillId="0" fontId="9" numFmtId="3" xfId="0" applyAlignment="1" applyBorder="1" applyFont="1" applyNumberFormat="1">
      <alignment horizontal="right" shrinkToFit="0" vertical="bottom" wrapText="1"/>
    </xf>
    <xf borderId="8" fillId="0" fontId="9" numFmtId="164" xfId="0" applyAlignment="1" applyBorder="1" applyFont="1" applyNumberFormat="1">
      <alignment horizontal="right" shrinkToFit="0" vertical="bottom" wrapText="1"/>
    </xf>
    <xf borderId="0" fillId="0" fontId="5" numFmtId="0" xfId="0" applyAlignment="1" applyFont="1">
      <alignment shrinkToFit="0" vertical="bottom" wrapText="1"/>
    </xf>
    <xf borderId="0" fillId="0" fontId="9" numFmtId="3" xfId="0" applyAlignment="1" applyFont="1" applyNumberFormat="1">
      <alignment horizontal="right" shrinkToFit="0" vertical="bottom" wrapText="1"/>
    </xf>
    <xf borderId="0" fillId="0" fontId="9" numFmtId="164" xfId="0" applyAlignment="1" applyFont="1" applyNumberFormat="1">
      <alignment horizontal="right" shrinkToFit="0" vertical="bottom" wrapText="1"/>
    </xf>
    <xf borderId="0" fillId="0" fontId="3" numFmtId="0" xfId="0" applyAlignment="1" applyFont="1">
      <alignment horizontal="center" shrinkToFit="1" vertical="bottom" wrapText="0"/>
    </xf>
    <xf borderId="3" fillId="0" fontId="5" numFmtId="0" xfId="0" applyAlignment="1" applyBorder="1" applyFont="1">
      <alignment shrinkToFit="0" vertical="center" wrapText="1"/>
    </xf>
    <xf borderId="8" fillId="0" fontId="6" numFmtId="0" xfId="0" applyAlignment="1" applyBorder="1" applyFont="1">
      <alignment horizontal="left" shrinkToFit="0" vertical="bottom" wrapText="1"/>
    </xf>
    <xf borderId="12" fillId="0" fontId="6" numFmtId="0" xfId="0" applyAlignment="1" applyBorder="1" applyFont="1">
      <alignment shrinkToFit="0" vertical="center" wrapText="1"/>
    </xf>
    <xf borderId="13" fillId="0" fontId="7" numFmtId="3" xfId="0" applyAlignment="1" applyBorder="1" applyFont="1" applyNumberFormat="1">
      <alignment shrinkToFit="0" vertical="center" wrapText="1"/>
    </xf>
    <xf borderId="13" fillId="0" fontId="7" numFmtId="164" xfId="0" applyAlignment="1" applyBorder="1" applyFont="1" applyNumberFormat="1">
      <alignment shrinkToFit="0" vertical="center" wrapText="1"/>
    </xf>
    <xf borderId="4" fillId="0" fontId="5" numFmtId="0" xfId="0" applyAlignment="1" applyBorder="1" applyFont="1">
      <alignment shrinkToFit="0" vertical="center" wrapText="1"/>
    </xf>
    <xf borderId="8" fillId="0" fontId="9" numFmtId="3" xfId="0" applyAlignment="1" applyBorder="1" applyFont="1" applyNumberFormat="1">
      <alignment shrinkToFit="0" vertical="center" wrapText="1"/>
    </xf>
    <xf borderId="8" fillId="0" fontId="9" numFmtId="164" xfId="0" applyAlignment="1" applyBorder="1" applyFont="1" applyNumberFormat="1">
      <alignment shrinkToFit="0" vertical="center" wrapText="1"/>
    </xf>
    <xf borderId="0" fillId="0" fontId="5" numFmtId="0" xfId="0" applyAlignment="1" applyFont="1">
      <alignment shrinkToFit="0" vertical="center" wrapText="1"/>
    </xf>
    <xf borderId="0" fillId="0" fontId="9" numFmtId="3" xfId="0" applyAlignment="1" applyFont="1" applyNumberFormat="1">
      <alignment shrinkToFit="0" vertical="center" wrapText="1"/>
    </xf>
    <xf borderId="0" fillId="0" fontId="9" numFmtId="164" xfId="0" applyAlignment="1" applyFont="1" applyNumberFormat="1">
      <alignment shrinkToFit="0" vertical="center" wrapText="1"/>
    </xf>
    <xf borderId="0" fillId="0" fontId="6" numFmtId="0" xfId="0" applyAlignment="1" applyFont="1">
      <alignment shrinkToFit="0" vertical="bottom" wrapText="1"/>
    </xf>
    <xf borderId="0" fillId="0" fontId="6" numFmtId="0" xfId="0" applyAlignment="1" applyFont="1">
      <alignment horizontal="center" shrinkToFit="0" vertical="bottom" wrapText="1"/>
    </xf>
    <xf borderId="0" fillId="0" fontId="3" numFmtId="0" xfId="0" applyAlignment="1" applyFont="1">
      <alignment horizontal="center" shrinkToFit="0" vertical="center" wrapText="1"/>
    </xf>
    <xf borderId="3" fillId="0" fontId="10" numFmtId="0" xfId="0" applyAlignment="1" applyBorder="1" applyFont="1">
      <alignment horizontal="center" shrinkToFit="0" vertical="center" wrapText="0"/>
    </xf>
    <xf borderId="4" fillId="0" fontId="8" numFmtId="0" xfId="0" applyAlignment="1" applyBorder="1" applyFont="1">
      <alignment horizontal="center" shrinkToFit="0" vertical="center" wrapText="0"/>
    </xf>
    <xf borderId="8" fillId="0" fontId="8" numFmtId="0" xfId="0" applyAlignment="1" applyBorder="1" applyFont="1">
      <alignment horizontal="center" shrinkToFit="0" vertical="center" wrapText="0"/>
    </xf>
    <xf borderId="6" fillId="0" fontId="8" numFmtId="0" xfId="0" applyAlignment="1" applyBorder="1" applyFont="1">
      <alignment horizontal="center" shrinkToFit="0" vertical="center" wrapText="0"/>
    </xf>
    <xf borderId="3" fillId="0" fontId="8" numFmtId="0" xfId="0" applyAlignment="1" applyBorder="1" applyFont="1">
      <alignment horizontal="left" shrinkToFit="0" vertical="center" wrapText="1"/>
    </xf>
    <xf borderId="13" fillId="0" fontId="8" numFmtId="3" xfId="0" applyAlignment="1" applyBorder="1" applyFont="1" applyNumberFormat="1">
      <alignment horizontal="right" shrinkToFit="0" vertical="bottom" wrapText="1"/>
    </xf>
    <xf borderId="14" fillId="0" fontId="8" numFmtId="164" xfId="0" applyAlignment="1" applyBorder="1" applyFont="1" applyNumberFormat="1">
      <alignment shrinkToFit="0" vertical="bottom" wrapText="1"/>
    </xf>
    <xf borderId="0" fillId="0" fontId="8" numFmtId="164" xfId="0" applyAlignment="1" applyFont="1" applyNumberFormat="1">
      <alignment shrinkToFit="0" vertical="bottom" wrapText="0"/>
    </xf>
    <xf borderId="13" fillId="0" fontId="8" numFmtId="0" xfId="0" applyAlignment="1" applyBorder="1" applyFont="1">
      <alignment horizontal="left" shrinkToFit="0" vertical="center" wrapText="0"/>
    </xf>
    <xf borderId="7" fillId="0" fontId="8" numFmtId="0" xfId="0" applyAlignment="1" applyBorder="1" applyFont="1">
      <alignment horizontal="left" shrinkToFit="0" vertical="center" wrapText="0"/>
    </xf>
    <xf borderId="4" fillId="0" fontId="8" numFmtId="0" xfId="0" applyAlignment="1" applyBorder="1" applyFont="1">
      <alignment horizontal="left" shrinkToFit="0" vertical="center" wrapText="0"/>
    </xf>
    <xf borderId="8" fillId="0" fontId="10" numFmtId="3" xfId="0" applyAlignment="1" applyBorder="1" applyFont="1" applyNumberFormat="1">
      <alignment horizontal="right" shrinkToFit="0" vertical="bottom" wrapText="1"/>
    </xf>
    <xf borderId="6" fillId="0" fontId="10" numFmtId="164" xfId="0" applyAlignment="1" applyBorder="1" applyFont="1" applyNumberFormat="1">
      <alignment shrinkToFit="0" vertical="bottom" wrapText="1"/>
    </xf>
    <xf borderId="0" fillId="0" fontId="8" numFmtId="0" xfId="0" applyAlignment="1" applyFont="1">
      <alignment horizontal="left" shrinkToFit="0" vertical="center" wrapText="0"/>
    </xf>
    <xf borderId="0" fillId="0" fontId="10" numFmtId="3" xfId="0" applyAlignment="1" applyFont="1" applyNumberFormat="1">
      <alignment horizontal="right" shrinkToFit="0" vertical="bottom" wrapText="1"/>
    </xf>
    <xf borderId="0" fillId="0" fontId="10" numFmtId="164" xfId="0" applyAlignment="1" applyFont="1" applyNumberFormat="1">
      <alignment shrinkToFit="0" vertical="bottom" wrapText="1"/>
    </xf>
    <xf borderId="13" fillId="0" fontId="8" numFmtId="164" xfId="0" applyAlignment="1" applyBorder="1" applyFont="1" applyNumberFormat="1">
      <alignment shrinkToFit="0" vertical="bottom" wrapText="1"/>
    </xf>
    <xf borderId="8" fillId="0" fontId="8" numFmtId="0" xfId="0" applyAlignment="1" applyBorder="1" applyFont="1">
      <alignment horizontal="left" shrinkToFit="0" vertical="center" wrapText="0"/>
    </xf>
    <xf borderId="8" fillId="0" fontId="10" numFmtId="164" xfId="0" applyAlignment="1" applyBorder="1" applyFont="1" applyNumberFormat="1">
      <alignment shrinkToFit="0" vertical="bottom" wrapText="1"/>
    </xf>
    <xf borderId="0" fillId="0" fontId="11" numFmtId="0" xfId="0" applyAlignment="1" applyFont="1">
      <alignment horizontal="center" shrinkToFit="0" vertical="center" wrapText="1"/>
    </xf>
    <xf borderId="15" fillId="0" fontId="10" numFmtId="0" xfId="0" applyAlignment="1" applyBorder="1" applyFont="1">
      <alignment horizontal="center" shrinkToFit="0" vertical="center" wrapText="1"/>
    </xf>
    <xf borderId="16" fillId="0" fontId="4" numFmtId="0" xfId="0" applyBorder="1" applyFont="1"/>
    <xf borderId="4" fillId="0" fontId="12" numFmtId="0" xfId="0" applyAlignment="1" applyBorder="1" applyFont="1">
      <alignment horizontal="center" shrinkToFit="0" vertical="center" wrapText="1"/>
    </xf>
    <xf borderId="17" fillId="0" fontId="4" numFmtId="0" xfId="0" applyBorder="1" applyFont="1"/>
    <xf borderId="8" fillId="0" fontId="13" numFmtId="0" xfId="0" applyAlignment="1" applyBorder="1" applyFont="1">
      <alignment horizontal="center" shrinkToFit="0" vertical="bottom" wrapText="1"/>
    </xf>
    <xf borderId="18" fillId="0" fontId="13" numFmtId="0" xfId="0" applyAlignment="1" applyBorder="1" applyFont="1">
      <alignment horizontal="center" shrinkToFit="0" vertical="bottom" wrapText="1"/>
    </xf>
    <xf borderId="5" fillId="0" fontId="13" numFmtId="0" xfId="0" applyAlignment="1" applyBorder="1" applyFont="1">
      <alignment horizontal="center" shrinkToFit="0" vertical="bottom" wrapText="1"/>
    </xf>
    <xf borderId="18" fillId="0" fontId="8" numFmtId="0" xfId="0" applyAlignment="1" applyBorder="1" applyFont="1">
      <alignment horizontal="center" shrinkToFit="0" vertical="bottom" wrapText="0"/>
    </xf>
    <xf borderId="5" fillId="0" fontId="7" numFmtId="0" xfId="0" applyAlignment="1" applyBorder="1" applyFont="1">
      <alignment horizontal="center" shrinkToFit="0" vertical="bottom" wrapText="0"/>
    </xf>
    <xf borderId="8" fillId="0" fontId="7" numFmtId="0" xfId="0" applyAlignment="1" applyBorder="1" applyFont="1">
      <alignment horizontal="center" shrinkToFit="0" vertical="bottom" wrapText="0"/>
    </xf>
    <xf borderId="12" fillId="0" fontId="6" numFmtId="0" xfId="0" applyAlignment="1" applyBorder="1" applyFont="1">
      <alignment horizontal="left" shrinkToFit="0" vertical="center" wrapText="1"/>
    </xf>
    <xf borderId="13" fillId="0" fontId="6" numFmtId="3" xfId="0" applyAlignment="1" applyBorder="1" applyFont="1" applyNumberFormat="1">
      <alignment horizontal="right" shrinkToFit="0" vertical="bottom" wrapText="1"/>
    </xf>
    <xf borderId="19" fillId="0" fontId="6" numFmtId="164" xfId="0" applyAlignment="1" applyBorder="1" applyFont="1" applyNumberFormat="1">
      <alignment horizontal="right" shrinkToFit="0" vertical="bottom" wrapText="1"/>
    </xf>
    <xf borderId="0" fillId="0" fontId="6" numFmtId="3" xfId="0" applyAlignment="1" applyFont="1" applyNumberFormat="1">
      <alignment horizontal="right" shrinkToFit="0" vertical="bottom" wrapText="1"/>
    </xf>
    <xf borderId="19" fillId="0" fontId="6" numFmtId="164" xfId="0" applyAlignment="1" applyBorder="1" applyFont="1" applyNumberFormat="1">
      <alignment shrinkToFit="0" vertical="bottom" wrapText="0"/>
    </xf>
    <xf borderId="0" fillId="0" fontId="6" numFmtId="3" xfId="0" applyAlignment="1" applyFont="1" applyNumberFormat="1">
      <alignment horizontal="right" shrinkToFit="0" vertical="bottom" wrapText="0"/>
    </xf>
    <xf borderId="13" fillId="0" fontId="6" numFmtId="3" xfId="0" applyAlignment="1" applyBorder="1" applyFont="1" applyNumberFormat="1">
      <alignment horizontal="right" shrinkToFit="0" vertical="bottom" wrapText="0"/>
    </xf>
    <xf borderId="13" fillId="0" fontId="6" numFmtId="164" xfId="0" applyAlignment="1" applyBorder="1" applyFont="1" applyNumberFormat="1">
      <alignment horizontal="right" shrinkToFit="0" vertical="bottom" wrapText="0"/>
    </xf>
    <xf borderId="0" fillId="0" fontId="14" numFmtId="0" xfId="0" applyFont="1"/>
    <xf borderId="13" fillId="0" fontId="13" numFmtId="3" xfId="0" applyAlignment="1" applyBorder="1" applyFont="1" applyNumberFormat="1">
      <alignment horizontal="right" shrinkToFit="0" vertical="bottom" wrapText="1"/>
    </xf>
    <xf borderId="4" fillId="0" fontId="6" numFmtId="0" xfId="0" applyAlignment="1" applyBorder="1" applyFont="1">
      <alignment horizontal="left" shrinkToFit="0" vertical="center" wrapText="1"/>
    </xf>
    <xf borderId="8" fillId="0" fontId="5" numFmtId="3" xfId="0" applyAlignment="1" applyBorder="1" applyFont="1" applyNumberFormat="1">
      <alignment horizontal="right" shrinkToFit="0" vertical="bottom" wrapText="0"/>
    </xf>
    <xf borderId="18" fillId="0" fontId="5" numFmtId="164" xfId="0" applyAlignment="1" applyBorder="1" applyFont="1" applyNumberFormat="1">
      <alignment horizontal="right" shrinkToFit="0" vertical="bottom" wrapText="1"/>
    </xf>
    <xf borderId="5" fillId="0" fontId="5" numFmtId="3" xfId="0" applyAlignment="1" applyBorder="1" applyFont="1" applyNumberFormat="1">
      <alignment horizontal="right" shrinkToFit="0" vertical="bottom" wrapText="1"/>
    </xf>
    <xf borderId="8" fillId="0" fontId="5" numFmtId="3" xfId="0" applyAlignment="1" applyBorder="1" applyFont="1" applyNumberFormat="1">
      <alignment horizontal="right" shrinkToFit="0" vertical="bottom" wrapText="1"/>
    </xf>
    <xf borderId="5" fillId="0" fontId="5" numFmtId="3" xfId="0" applyAlignment="1" applyBorder="1" applyFont="1" applyNumberFormat="1">
      <alignment horizontal="right" shrinkToFit="0" vertical="bottom" wrapText="0"/>
    </xf>
    <xf borderId="8" fillId="0" fontId="5" numFmtId="164" xfId="0" applyAlignment="1" applyBorder="1" applyFont="1" applyNumberFormat="1">
      <alignment horizontal="right" shrinkToFit="0" vertical="bottom" wrapText="0"/>
    </xf>
    <xf borderId="0" fillId="0" fontId="6" numFmtId="0" xfId="0" applyAlignment="1" applyFont="1">
      <alignment horizontal="left" shrinkToFit="0" vertical="center" wrapText="1"/>
    </xf>
    <xf borderId="0" fillId="0" fontId="5" numFmtId="3" xfId="0" applyAlignment="1" applyFont="1" applyNumberFormat="1">
      <alignment horizontal="right" shrinkToFit="0" vertical="bottom" wrapText="0"/>
    </xf>
    <xf borderId="0" fillId="0" fontId="5" numFmtId="164" xfId="0" applyAlignment="1" applyFont="1" applyNumberFormat="1">
      <alignment horizontal="right" shrinkToFit="0" vertical="bottom" wrapText="1"/>
    </xf>
    <xf borderId="0" fillId="0" fontId="5" numFmtId="3" xfId="0" applyAlignment="1" applyFont="1" applyNumberFormat="1">
      <alignment horizontal="right" shrinkToFit="0" vertical="bottom" wrapText="1"/>
    </xf>
    <xf borderId="0" fillId="0" fontId="5" numFmtId="164" xfId="0" applyAlignment="1" applyFont="1" applyNumberFormat="1">
      <alignment horizontal="right" shrinkToFit="0" vertical="bottom" wrapText="0"/>
    </xf>
    <xf borderId="13" fillId="0" fontId="8" numFmtId="0" xfId="0" applyAlignment="1" applyBorder="1" applyFont="1">
      <alignment horizontal="left" shrinkToFit="0" vertical="center" wrapText="1"/>
    </xf>
    <xf borderId="13" fillId="0" fontId="8" numFmtId="164" xfId="0" applyAlignment="1" applyBorder="1" applyFont="1" applyNumberFormat="1">
      <alignment horizontal="right" shrinkToFit="0" vertical="bottom" wrapText="1"/>
    </xf>
    <xf borderId="8" fillId="0" fontId="10" numFmtId="164" xfId="0" applyAlignment="1" applyBorder="1" applyFont="1" applyNumberFormat="1">
      <alignment horizontal="right" shrinkToFit="0" vertical="bottom" wrapText="1"/>
    </xf>
    <xf borderId="3" fillId="0" fontId="8" numFmtId="0" xfId="0" applyAlignment="1" applyBorder="1" applyFont="1">
      <alignment horizontal="center" shrinkToFit="0" vertical="center" wrapText="0"/>
    </xf>
    <xf borderId="15" fillId="0" fontId="8" numFmtId="0" xfId="0" applyAlignment="1" applyBorder="1" applyFont="1">
      <alignment horizontal="left" shrinkToFit="0" vertical="center" wrapText="1"/>
    </xf>
    <xf borderId="3" fillId="0" fontId="6" numFmtId="3" xfId="0" applyAlignment="1" applyBorder="1" applyFont="1" applyNumberFormat="1">
      <alignment horizontal="right" shrinkToFit="0" vertical="bottom" wrapText="1"/>
    </xf>
    <xf borderId="3" fillId="0" fontId="6" numFmtId="164" xfId="0" applyAlignment="1" applyBorder="1" applyFont="1" applyNumberFormat="1">
      <alignment horizontal="right" shrinkToFit="0" vertical="bottom" wrapText="1"/>
    </xf>
    <xf borderId="20" fillId="0" fontId="8" numFmtId="0" xfId="0" applyAlignment="1" applyBorder="1" applyFont="1">
      <alignment horizontal="left" shrinkToFit="0" vertical="center" wrapText="0"/>
    </xf>
    <xf borderId="13" fillId="0" fontId="6" numFmtId="164" xfId="0" applyAlignment="1" applyBorder="1" applyFont="1" applyNumberFormat="1">
      <alignment horizontal="right" shrinkToFit="0" vertical="bottom" wrapText="1"/>
    </xf>
    <xf borderId="17" fillId="0" fontId="8" numFmtId="0" xfId="0" applyAlignment="1" applyBorder="1" applyFont="1">
      <alignment horizontal="left" shrinkToFit="0" vertical="center" wrapText="0"/>
    </xf>
    <xf borderId="7" fillId="0" fontId="6" numFmtId="3" xfId="0" applyAlignment="1" applyBorder="1" applyFont="1" applyNumberFormat="1">
      <alignment horizontal="right" shrinkToFit="0" vertical="bottom" wrapText="1"/>
    </xf>
    <xf borderId="7" fillId="0" fontId="6" numFmtId="164" xfId="0" applyAlignment="1" applyBorder="1" applyFont="1" applyNumberFormat="1">
      <alignment horizontal="right" shrinkToFit="0" vertical="bottom" wrapText="1"/>
    </xf>
    <xf borderId="8" fillId="0" fontId="5" numFmtId="164" xfId="0" applyAlignment="1" applyBorder="1" applyFont="1" applyNumberFormat="1">
      <alignment horizontal="right" shrinkToFit="0" vertical="bottom" wrapText="1"/>
    </xf>
    <xf borderId="3" fillId="0" fontId="10" numFmtId="0" xfId="0" applyAlignment="1" applyBorder="1" applyFont="1">
      <alignment horizontal="center" shrinkToFit="0" vertical="center" wrapText="1"/>
    </xf>
    <xf borderId="5" fillId="0" fontId="12" numFmtId="0" xfId="0" applyAlignment="1" applyBorder="1" applyFont="1">
      <alignment horizontal="center" shrinkToFit="0" vertical="center" wrapText="1"/>
    </xf>
    <xf borderId="21" fillId="0" fontId="13" numFmtId="0" xfId="0" applyAlignment="1" applyBorder="1" applyFont="1">
      <alignment horizontal="center" shrinkToFit="0" vertical="bottom" wrapText="1"/>
    </xf>
    <xf borderId="22" fillId="0" fontId="13" numFmtId="0" xfId="0" applyAlignment="1" applyBorder="1" applyFont="1">
      <alignment horizontal="center" shrinkToFit="0" vertical="bottom" wrapText="1"/>
    </xf>
    <xf borderId="3" fillId="0" fontId="6" numFmtId="0" xfId="0" applyAlignment="1" applyBorder="1" applyFont="1">
      <alignment shrinkToFit="0" vertical="center" wrapText="1"/>
    </xf>
    <xf borderId="16" fillId="0" fontId="6" numFmtId="3" xfId="0" applyAlignment="1" applyBorder="1" applyFont="1" applyNumberFormat="1">
      <alignment horizontal="right" shrinkToFit="0" vertical="bottom" wrapText="1"/>
    </xf>
    <xf borderId="19" fillId="0" fontId="6" numFmtId="0" xfId="0" applyAlignment="1" applyBorder="1" applyFont="1">
      <alignment horizontal="right" shrinkToFit="0" vertical="bottom" wrapText="1"/>
    </xf>
    <xf borderId="12" fillId="0" fontId="6" numFmtId="3" xfId="0" applyAlignment="1" applyBorder="1" applyFont="1" applyNumberFormat="1">
      <alignment horizontal="right" shrinkToFit="0" vertical="center" wrapText="1"/>
    </xf>
    <xf borderId="13" fillId="0" fontId="6" numFmtId="3" xfId="0" applyAlignment="1" applyBorder="1" applyFont="1" applyNumberFormat="1">
      <alignment horizontal="right" shrinkToFit="0" vertical="center" wrapText="1"/>
    </xf>
    <xf borderId="19" fillId="0" fontId="6" numFmtId="0" xfId="0" applyAlignment="1" applyBorder="1" applyFont="1">
      <alignment horizontal="right" shrinkToFit="0" vertical="center" wrapText="1"/>
    </xf>
    <xf borderId="13" fillId="0" fontId="6" numFmtId="0" xfId="0" applyAlignment="1" applyBorder="1" applyFont="1">
      <alignment shrinkToFit="0" vertical="center" wrapText="1"/>
    </xf>
    <xf borderId="12" fillId="0" fontId="6" numFmtId="0" xfId="0" applyAlignment="1" applyBorder="1" applyFont="1">
      <alignment horizontal="right" shrinkToFit="0" vertical="center" wrapText="1"/>
    </xf>
    <xf borderId="13" fillId="0" fontId="6" numFmtId="0" xfId="0" applyAlignment="1" applyBorder="1" applyFont="1">
      <alignment horizontal="right" shrinkToFit="0" vertical="center" wrapText="1"/>
    </xf>
    <xf borderId="19" fillId="0" fontId="15" numFmtId="0" xfId="0" applyAlignment="1" applyBorder="1" applyFont="1">
      <alignment horizontal="right" shrinkToFit="0" vertical="bottom" wrapText="1"/>
    </xf>
    <xf borderId="7" fillId="0" fontId="6" numFmtId="0" xfId="0" applyAlignment="1" applyBorder="1" applyFont="1">
      <alignment shrinkToFit="0" vertical="center" wrapText="1"/>
    </xf>
    <xf borderId="2" fillId="0" fontId="6" numFmtId="3" xfId="0" applyAlignment="1" applyBorder="1" applyFont="1" applyNumberFormat="1">
      <alignment horizontal="right" shrinkToFit="0" vertical="bottom" wrapText="1"/>
    </xf>
    <xf borderId="23" fillId="0" fontId="6" numFmtId="3" xfId="0" applyAlignment="1" applyBorder="1" applyFont="1" applyNumberFormat="1">
      <alignment horizontal="right" shrinkToFit="0" vertical="center" wrapText="1"/>
    </xf>
    <xf borderId="8" fillId="0" fontId="6" numFmtId="0" xfId="0" applyAlignment="1" applyBorder="1" applyFont="1">
      <alignment shrinkToFit="0" vertical="center" wrapText="1"/>
    </xf>
    <xf borderId="5" fillId="0" fontId="6" numFmtId="3" xfId="0" applyAlignment="1" applyBorder="1" applyFont="1" applyNumberFormat="1">
      <alignment horizontal="center" shrinkToFit="0" vertical="bottom" wrapText="1"/>
    </xf>
    <xf borderId="8" fillId="0" fontId="6" numFmtId="3" xfId="0" applyAlignment="1" applyBorder="1" applyFont="1" applyNumberFormat="1">
      <alignment horizontal="left" shrinkToFit="0" vertical="bottom" wrapText="1"/>
    </xf>
    <xf borderId="18" fillId="0" fontId="5" numFmtId="0" xfId="0" applyAlignment="1" applyBorder="1" applyFont="1">
      <alignment horizontal="right" shrinkToFit="0" vertical="bottom" wrapText="1"/>
    </xf>
    <xf borderId="24" fillId="0" fontId="6" numFmtId="3" xfId="0" applyAlignment="1" applyBorder="1" applyFont="1" applyNumberFormat="1">
      <alignment horizontal="right" shrinkToFit="0" vertical="center" wrapText="1"/>
    </xf>
    <xf borderId="8" fillId="0" fontId="6" numFmtId="3" xfId="0" applyAlignment="1" applyBorder="1" applyFont="1" applyNumberFormat="1">
      <alignment horizontal="right" shrinkToFit="0" vertical="center" wrapText="1"/>
    </xf>
    <xf borderId="18" fillId="0" fontId="6" numFmtId="0" xfId="0" applyAlignment="1" applyBorder="1" applyFont="1">
      <alignment horizontal="right" shrinkToFit="0" vertical="center" wrapText="1"/>
    </xf>
    <xf borderId="0" fillId="0" fontId="6" numFmtId="0" xfId="0" applyAlignment="1" applyFont="1">
      <alignment shrinkToFit="0" vertical="center" wrapText="1"/>
    </xf>
    <xf borderId="0" fillId="0" fontId="6" numFmtId="3" xfId="0" applyAlignment="1" applyFont="1" applyNumberFormat="1">
      <alignment horizontal="center" shrinkToFit="0" vertical="bottom" wrapText="1"/>
    </xf>
    <xf borderId="0" fillId="0" fontId="6" numFmtId="3" xfId="0" applyAlignment="1" applyFont="1" applyNumberFormat="1">
      <alignment horizontal="left" shrinkToFit="0" vertical="bottom" wrapText="1"/>
    </xf>
    <xf borderId="0" fillId="0" fontId="5" numFmtId="0" xfId="0" applyAlignment="1" applyFont="1">
      <alignment horizontal="right" shrinkToFit="0" vertical="bottom" wrapText="1"/>
    </xf>
    <xf borderId="0" fillId="0" fontId="6" numFmtId="3" xfId="0" applyAlignment="1" applyFont="1" applyNumberFormat="1">
      <alignment horizontal="right" shrinkToFit="0" vertical="center" wrapText="1"/>
    </xf>
    <xf borderId="0" fillId="0" fontId="6" numFmtId="0" xfId="0" applyAlignment="1" applyFont="1">
      <alignment horizontal="right" shrinkToFit="0" vertical="center" wrapText="1"/>
    </xf>
    <xf borderId="0" fillId="0" fontId="11" numFmtId="0" xfId="0" applyAlignment="1" applyFont="1">
      <alignment shrinkToFit="0" vertical="center" wrapText="1"/>
    </xf>
    <xf borderId="0" fillId="0" fontId="6" numFmtId="0" xfId="0" applyAlignment="1" applyFont="1">
      <alignment shrinkToFit="0" vertical="bottom" wrapText="0"/>
    </xf>
    <xf borderId="0" fillId="0" fontId="11" numFmtId="0" xfId="0" applyAlignment="1" applyFont="1">
      <alignment horizontal="center" shrinkToFit="0" vertical="center" wrapText="0"/>
    </xf>
    <xf borderId="15" fillId="0" fontId="6" numFmtId="0" xfId="0" applyAlignment="1" applyBorder="1" applyFont="1">
      <alignment shrinkToFit="0" vertical="bottom" wrapText="0"/>
    </xf>
    <xf borderId="3" fillId="0" fontId="6" numFmtId="0" xfId="0" applyAlignment="1" applyBorder="1" applyFont="1">
      <alignment shrinkToFit="0" vertical="bottom" wrapText="0"/>
    </xf>
    <xf borderId="15" fillId="0" fontId="5" numFmtId="0" xfId="0" applyAlignment="1" applyBorder="1" applyFont="1">
      <alignment shrinkToFit="0" vertical="center" wrapText="1"/>
    </xf>
    <xf borderId="3" fillId="0" fontId="5" numFmtId="165" xfId="0" applyAlignment="1" applyBorder="1" applyFont="1" applyNumberFormat="1">
      <alignment horizontal="center" shrinkToFit="0" vertical="center" wrapText="1"/>
    </xf>
    <xf borderId="21" fillId="0" fontId="5" numFmtId="166" xfId="0" applyAlignment="1" applyBorder="1" applyFont="1" applyNumberFormat="1">
      <alignment horizontal="center" shrinkToFit="0" vertical="center" wrapText="1"/>
    </xf>
    <xf borderId="21" fillId="0" fontId="5" numFmtId="165" xfId="0" applyAlignment="1" applyBorder="1" applyFont="1" applyNumberFormat="1">
      <alignment horizontal="center" shrinkToFit="0" vertical="center" wrapText="1"/>
    </xf>
    <xf borderId="15" fillId="0" fontId="6" numFmtId="0" xfId="0" applyAlignment="1" applyBorder="1" applyFont="1">
      <alignment shrinkToFit="0" vertical="center" wrapText="0"/>
    </xf>
    <xf borderId="3" fillId="0" fontId="6" numFmtId="165" xfId="0" applyAlignment="1" applyBorder="1" applyFont="1" applyNumberFormat="1">
      <alignment shrinkToFit="0" vertical="center" wrapText="0"/>
    </xf>
    <xf borderId="21" fillId="0" fontId="6" numFmtId="166" xfId="0" applyAlignment="1" applyBorder="1" applyFont="1" applyNumberFormat="1">
      <alignment shrinkToFit="0" vertical="center" wrapText="0"/>
    </xf>
    <xf borderId="21" fillId="0" fontId="6" numFmtId="165" xfId="0" applyAlignment="1" applyBorder="1" applyFont="1" applyNumberFormat="1">
      <alignment shrinkToFit="0" vertical="center" wrapText="0"/>
    </xf>
    <xf borderId="20" fillId="0" fontId="6" numFmtId="0" xfId="0" applyAlignment="1" applyBorder="1" applyFont="1">
      <alignment shrinkToFit="0" vertical="center" wrapText="0"/>
    </xf>
    <xf borderId="13" fillId="0" fontId="6" numFmtId="165" xfId="0" applyAlignment="1" applyBorder="1" applyFont="1" applyNumberFormat="1">
      <alignment shrinkToFit="0" vertical="center" wrapText="0"/>
    </xf>
    <xf borderId="14" fillId="0" fontId="6" numFmtId="166" xfId="0" applyAlignment="1" applyBorder="1" applyFont="1" applyNumberFormat="1">
      <alignment shrinkToFit="0" vertical="center" wrapText="0"/>
    </xf>
    <xf borderId="14" fillId="0" fontId="6" numFmtId="165" xfId="0" applyAlignment="1" applyBorder="1" applyFont="1" applyNumberFormat="1">
      <alignment shrinkToFit="0" vertical="center" wrapText="0"/>
    </xf>
    <xf borderId="8" fillId="0" fontId="5" numFmtId="0" xfId="0" applyAlignment="1" applyBorder="1" applyFont="1">
      <alignment shrinkToFit="0" vertical="center" wrapText="0"/>
    </xf>
    <xf borderId="8" fillId="0" fontId="5" numFmtId="165" xfId="0" applyAlignment="1" applyBorder="1" applyFont="1" applyNumberFormat="1">
      <alignment shrinkToFit="0" vertical="center" wrapText="0"/>
    </xf>
    <xf borderId="6" fillId="0" fontId="5" numFmtId="166" xfId="0" applyAlignment="1" applyBorder="1" applyFont="1" applyNumberFormat="1">
      <alignment shrinkToFit="0" vertical="center" wrapText="0"/>
    </xf>
    <xf borderId="6" fillId="0" fontId="5" numFmtId="165" xfId="0" applyAlignment="1" applyBorder="1" applyFont="1" applyNumberFormat="1">
      <alignment shrinkToFit="0" vertical="center" wrapText="0"/>
    </xf>
    <xf borderId="0" fillId="0" fontId="11" numFmtId="0" xfId="0" applyAlignment="1" applyFont="1">
      <alignment horizontal="right" shrinkToFit="0" vertical="center" wrapText="0"/>
    </xf>
    <xf borderId="0" fillId="0" fontId="11" numFmtId="0" xfId="0" applyAlignment="1" applyFont="1">
      <alignment shrinkToFit="0" vertical="center" wrapText="0"/>
    </xf>
    <xf borderId="0" fillId="0" fontId="16" numFmtId="0" xfId="0" applyAlignment="1" applyFont="1">
      <alignment shrinkToFit="0" vertical="center" wrapText="0"/>
    </xf>
    <xf borderId="0" fillId="0" fontId="8" numFmtId="0" xfId="0" applyAlignment="1" applyFont="1">
      <alignment horizontal="center" shrinkToFit="0" vertical="center" wrapText="0"/>
    </xf>
    <xf borderId="21" fillId="0" fontId="4" numFmtId="0" xfId="0" applyBorder="1" applyFont="1"/>
    <xf borderId="18" fillId="0" fontId="4" numFmtId="0" xfId="0" applyBorder="1" applyFont="1"/>
    <xf borderId="25" fillId="0" fontId="4" numFmtId="0" xfId="0" applyBorder="1" applyFont="1"/>
    <xf borderId="8" fillId="0" fontId="13" numFmtId="0" xfId="0" applyAlignment="1" applyBorder="1" applyFont="1">
      <alignment horizontal="left" shrinkToFit="0" vertical="bottom" wrapText="1"/>
    </xf>
    <xf borderId="18" fillId="0" fontId="13" numFmtId="0" xfId="0" applyAlignment="1" applyBorder="1" applyFont="1">
      <alignment horizontal="left" shrinkToFit="0" vertical="bottom" wrapText="1"/>
    </xf>
    <xf borderId="2" fillId="0" fontId="13" numFmtId="0" xfId="0" applyAlignment="1" applyBorder="1" applyFont="1">
      <alignment horizontal="left" shrinkToFit="0" vertical="bottom" wrapText="1"/>
    </xf>
    <xf borderId="26" fillId="0" fontId="8" numFmtId="0" xfId="0" applyAlignment="1" applyBorder="1" applyFont="1">
      <alignment horizontal="center" shrinkToFit="0" vertical="bottom" wrapText="0"/>
    </xf>
    <xf borderId="2" fillId="0" fontId="7" numFmtId="0" xfId="0" applyAlignment="1" applyBorder="1" applyFont="1">
      <alignment horizontal="center" shrinkToFit="0" vertical="bottom" wrapText="0"/>
    </xf>
    <xf borderId="20" fillId="0" fontId="6" numFmtId="0" xfId="0" applyAlignment="1" applyBorder="1" applyFont="1">
      <alignment horizontal="left" shrinkToFit="0" vertical="center" wrapText="1"/>
    </xf>
    <xf borderId="14" fillId="0" fontId="4" numFmtId="0" xfId="0" applyBorder="1" applyFont="1"/>
    <xf borderId="13" fillId="0" fontId="6" numFmtId="3" xfId="0" applyAlignment="1" applyBorder="1" applyFont="1" applyNumberFormat="1">
      <alignment shrinkToFit="0" vertical="bottom" wrapText="1"/>
    </xf>
    <xf borderId="19" fillId="0" fontId="6" numFmtId="164" xfId="0" applyAlignment="1" applyBorder="1" applyFont="1" applyNumberFormat="1">
      <alignment shrinkToFit="0" vertical="bottom" wrapText="1"/>
    </xf>
    <xf borderId="19" fillId="0" fontId="6" numFmtId="164" xfId="0" applyAlignment="1" applyBorder="1" applyFont="1" applyNumberFormat="1">
      <alignment horizontal="right" shrinkToFit="0" vertical="center" wrapText="1"/>
    </xf>
    <xf borderId="15" fillId="0" fontId="6" numFmtId="0" xfId="0" applyAlignment="1" applyBorder="1" applyFont="1">
      <alignment horizontal="left" shrinkToFit="0" vertical="center" wrapText="1"/>
    </xf>
    <xf borderId="19" fillId="0" fontId="15" numFmtId="164" xfId="0" applyAlignment="1" applyBorder="1" applyFont="1" applyNumberFormat="1">
      <alignment shrinkToFit="0" vertical="bottom" wrapText="1"/>
    </xf>
    <xf borderId="8" fillId="0" fontId="5" numFmtId="3" xfId="0" applyAlignment="1" applyBorder="1" applyFont="1" applyNumberFormat="1">
      <alignment shrinkToFit="0" vertical="bottom" wrapText="1"/>
    </xf>
    <xf borderId="18" fillId="0" fontId="5" numFmtId="164" xfId="0" applyAlignment="1" applyBorder="1" applyFont="1" applyNumberFormat="1">
      <alignment shrinkToFit="0" vertical="bottom" wrapText="1"/>
    </xf>
    <xf borderId="24" fillId="0" fontId="5" numFmtId="3" xfId="0" applyAlignment="1" applyBorder="1" applyFont="1" applyNumberFormat="1">
      <alignment horizontal="right" shrinkToFit="0" vertical="center" wrapText="1"/>
    </xf>
    <xf borderId="8" fillId="0" fontId="5" numFmtId="3" xfId="0" applyAlignment="1" applyBorder="1" applyFont="1" applyNumberFormat="1">
      <alignment horizontal="right" shrinkToFit="0" vertical="center" wrapText="1"/>
    </xf>
    <xf borderId="18" fillId="0" fontId="5" numFmtId="164" xfId="0" applyAlignment="1" applyBorder="1" applyFont="1" applyNumberFormat="1">
      <alignment horizontal="right" shrinkToFit="0" vertical="center" wrapText="1"/>
    </xf>
    <xf borderId="0" fillId="0" fontId="5" numFmtId="3" xfId="0" applyAlignment="1" applyFont="1" applyNumberFormat="1">
      <alignment shrinkToFit="0" vertical="bottom" wrapText="1"/>
    </xf>
    <xf borderId="0" fillId="0" fontId="5" numFmtId="164" xfId="0" applyAlignment="1" applyFont="1" applyNumberFormat="1">
      <alignment shrinkToFit="0" vertical="bottom" wrapText="1"/>
    </xf>
    <xf borderId="0" fillId="0" fontId="5" numFmtId="3" xfId="0" applyAlignment="1" applyFont="1" applyNumberFormat="1">
      <alignment horizontal="right" shrinkToFit="0" vertical="center" wrapText="1"/>
    </xf>
    <xf borderId="0" fillId="0" fontId="5" numFmtId="164" xfId="0" applyAlignment="1" applyFont="1" applyNumberFormat="1">
      <alignment horizontal="right" shrinkToFit="0" vertical="center" wrapText="1"/>
    </xf>
    <xf borderId="21" fillId="0" fontId="8" numFmtId="0" xfId="0" applyAlignment="1" applyBorder="1" applyFont="1">
      <alignment horizontal="center" shrinkToFit="0" vertical="center" wrapText="0"/>
    </xf>
    <xf borderId="0" fillId="0" fontId="8" numFmtId="0" xfId="0" applyAlignment="1" applyFont="1">
      <alignment horizontal="left" shrinkToFit="0" vertical="center" wrapText="1"/>
    </xf>
    <xf borderId="16" fillId="0" fontId="8" numFmtId="0" xfId="0" applyAlignment="1" applyBorder="1" applyFont="1">
      <alignment horizontal="center" shrinkToFit="0" vertical="center" wrapText="0"/>
    </xf>
    <xf borderId="27" fillId="0" fontId="8" numFmtId="0" xfId="0" applyAlignment="1" applyBorder="1" applyFont="1">
      <alignment horizontal="center" shrinkToFit="0" vertical="center" wrapText="0"/>
    </xf>
    <xf borderId="21" fillId="0" fontId="6" numFmtId="164" xfId="0" applyAlignment="1" applyBorder="1" applyFont="1" applyNumberFormat="1">
      <alignment horizontal="right" shrinkToFit="0" vertical="bottom" wrapText="1"/>
    </xf>
    <xf borderId="14" fillId="0" fontId="6" numFmtId="164" xfId="0" applyAlignment="1" applyBorder="1" applyFont="1" applyNumberFormat="1">
      <alignment horizontal="right" shrinkToFit="0" vertical="bottom" wrapText="1"/>
    </xf>
    <xf borderId="6" fillId="0" fontId="5" numFmtId="164" xfId="0" applyAlignment="1" applyBorder="1" applyFont="1" applyNumberFormat="1">
      <alignment horizontal="right" shrinkToFit="0" vertical="bottom" wrapText="1"/>
    </xf>
    <xf borderId="28" fillId="0" fontId="6" numFmtId="0" xfId="0" applyAlignment="1" applyBorder="1" applyFont="1">
      <alignment shrinkToFit="0" vertical="center" wrapText="1"/>
    </xf>
    <xf borderId="23" fillId="0" fontId="6" numFmtId="3" xfId="0" applyAlignment="1" applyBorder="1" applyFont="1" applyNumberFormat="1">
      <alignment horizontal="right" shrinkToFit="0" vertical="bottom" wrapText="1"/>
    </xf>
    <xf borderId="29" fillId="0" fontId="6" numFmtId="0" xfId="0" applyAlignment="1" applyBorder="1" applyFont="1">
      <alignment shrinkToFit="0" vertical="center" wrapText="1"/>
    </xf>
    <xf borderId="4" fillId="0" fontId="6" numFmtId="0" xfId="0" applyAlignment="1" applyBorder="1" applyFont="1">
      <alignment shrinkToFit="0" vertical="center" wrapText="1"/>
    </xf>
    <xf borderId="24" fillId="0" fontId="5" numFmtId="3" xfId="0" applyAlignment="1" applyBorder="1" applyFont="1" applyNumberFormat="1">
      <alignment horizontal="right" shrinkToFit="0" vertical="bottom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40" Type="http://schemas.openxmlformats.org/officeDocument/2006/relationships/worksheet" Target="worksheets/sheet36.xml"/><Relationship Id="rId20" Type="http://schemas.openxmlformats.org/officeDocument/2006/relationships/worksheet" Target="worksheets/sheet16.xml"/><Relationship Id="rId41" Type="http://customschemas.google.com/relationships/workbookmetadata" Target="metadata"/><Relationship Id="rId22" Type="http://schemas.openxmlformats.org/officeDocument/2006/relationships/worksheet" Target="worksheets/sheet18.xml"/><Relationship Id="rId21" Type="http://schemas.openxmlformats.org/officeDocument/2006/relationships/worksheet" Target="worksheets/sheet17.xml"/><Relationship Id="rId24" Type="http://schemas.openxmlformats.org/officeDocument/2006/relationships/worksheet" Target="worksheets/sheet20.xml"/><Relationship Id="rId23" Type="http://schemas.openxmlformats.org/officeDocument/2006/relationships/worksheet" Target="worksheets/sheet1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26" Type="http://schemas.openxmlformats.org/officeDocument/2006/relationships/worksheet" Target="worksheets/sheet22.xml"/><Relationship Id="rId25" Type="http://schemas.openxmlformats.org/officeDocument/2006/relationships/worksheet" Target="worksheets/sheet21.xml"/><Relationship Id="rId28" Type="http://schemas.openxmlformats.org/officeDocument/2006/relationships/worksheet" Target="worksheets/sheet24.xml"/><Relationship Id="rId27" Type="http://schemas.openxmlformats.org/officeDocument/2006/relationships/worksheet" Target="worksheets/sheet23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29" Type="http://schemas.openxmlformats.org/officeDocument/2006/relationships/worksheet" Target="worksheets/sheet25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31" Type="http://schemas.openxmlformats.org/officeDocument/2006/relationships/worksheet" Target="worksheets/sheet27.xml"/><Relationship Id="rId30" Type="http://schemas.openxmlformats.org/officeDocument/2006/relationships/worksheet" Target="worksheets/sheet26.xml"/><Relationship Id="rId11" Type="http://schemas.openxmlformats.org/officeDocument/2006/relationships/worksheet" Target="worksheets/sheet7.xml"/><Relationship Id="rId33" Type="http://schemas.openxmlformats.org/officeDocument/2006/relationships/worksheet" Target="worksheets/sheet29.xml"/><Relationship Id="rId10" Type="http://schemas.openxmlformats.org/officeDocument/2006/relationships/worksheet" Target="worksheets/sheet6.xml"/><Relationship Id="rId32" Type="http://schemas.openxmlformats.org/officeDocument/2006/relationships/worksheet" Target="worksheets/sheet28.xml"/><Relationship Id="rId13" Type="http://schemas.openxmlformats.org/officeDocument/2006/relationships/worksheet" Target="worksheets/sheet9.xml"/><Relationship Id="rId35" Type="http://schemas.openxmlformats.org/officeDocument/2006/relationships/worksheet" Target="worksheets/sheet31.xml"/><Relationship Id="rId12" Type="http://schemas.openxmlformats.org/officeDocument/2006/relationships/worksheet" Target="worksheets/sheet8.xml"/><Relationship Id="rId34" Type="http://schemas.openxmlformats.org/officeDocument/2006/relationships/worksheet" Target="worksheets/sheet30.xml"/><Relationship Id="rId15" Type="http://schemas.openxmlformats.org/officeDocument/2006/relationships/worksheet" Target="worksheets/sheet11.xml"/><Relationship Id="rId37" Type="http://schemas.openxmlformats.org/officeDocument/2006/relationships/worksheet" Target="worksheets/sheet33.xml"/><Relationship Id="rId14" Type="http://schemas.openxmlformats.org/officeDocument/2006/relationships/worksheet" Target="worksheets/sheet10.xml"/><Relationship Id="rId36" Type="http://schemas.openxmlformats.org/officeDocument/2006/relationships/worksheet" Target="worksheets/sheet32.xml"/><Relationship Id="rId17" Type="http://schemas.openxmlformats.org/officeDocument/2006/relationships/worksheet" Target="worksheets/sheet13.xml"/><Relationship Id="rId39" Type="http://schemas.openxmlformats.org/officeDocument/2006/relationships/worksheet" Target="worksheets/sheet35.xml"/><Relationship Id="rId16" Type="http://schemas.openxmlformats.org/officeDocument/2006/relationships/worksheet" Target="worksheets/sheet12.xml"/><Relationship Id="rId38" Type="http://schemas.openxmlformats.org/officeDocument/2006/relationships/worksheet" Target="worksheets/sheet34.xml"/><Relationship Id="rId19" Type="http://schemas.openxmlformats.org/officeDocument/2006/relationships/worksheet" Target="worksheets/sheet15.xml"/><Relationship Id="rId18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1085850</xdr:colOff>
      <xdr:row>0</xdr:row>
      <xdr:rowOff>104775</xdr:rowOff>
    </xdr:from>
    <xdr:ext cx="971550" cy="323850"/>
    <xdr:sp>
      <xdr:nvSpPr>
        <xdr:cNvPr id="3" name="Shape 3"/>
        <xdr:cNvSpPr/>
      </xdr:nvSpPr>
      <xdr:spPr>
        <a:xfrm>
          <a:off x="4864988" y="3622838"/>
          <a:ext cx="962025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47625</xdr:colOff>
      <xdr:row>0</xdr:row>
      <xdr:rowOff>152400</xdr:rowOff>
    </xdr:from>
    <xdr:ext cx="962025" cy="323850"/>
    <xdr:sp>
      <xdr:nvSpPr>
        <xdr:cNvPr id="4" name="Shape 4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733425</xdr:colOff>
      <xdr:row>0</xdr:row>
      <xdr:rowOff>123825</xdr:rowOff>
    </xdr:from>
    <xdr:ext cx="962025" cy="323850"/>
    <xdr:sp>
      <xdr:nvSpPr>
        <xdr:cNvPr id="5" name="Shape 5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638175</xdr:colOff>
      <xdr:row>0</xdr:row>
      <xdr:rowOff>95250</xdr:rowOff>
    </xdr:from>
    <xdr:ext cx="962025" cy="323850"/>
    <xdr:sp>
      <xdr:nvSpPr>
        <xdr:cNvPr id="6" name="Shape 6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190500</xdr:colOff>
      <xdr:row>0</xdr:row>
      <xdr:rowOff>161925</xdr:rowOff>
    </xdr:from>
    <xdr:ext cx="914400" cy="314325"/>
    <xdr:sp>
      <xdr:nvSpPr>
        <xdr:cNvPr id="7" name="Shape 7"/>
        <xdr:cNvSpPr/>
      </xdr:nvSpPr>
      <xdr:spPr>
        <a:xfrm>
          <a:off x="4893563" y="3627600"/>
          <a:ext cx="904875" cy="304800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895350</xdr:colOff>
      <xdr:row>0</xdr:row>
      <xdr:rowOff>200025</xdr:rowOff>
    </xdr:from>
    <xdr:ext cx="971550" cy="323850"/>
    <xdr:sp>
      <xdr:nvSpPr>
        <xdr:cNvPr id="8" name="Shape 8"/>
        <xdr:cNvSpPr/>
      </xdr:nvSpPr>
      <xdr:spPr>
        <a:xfrm>
          <a:off x="4864988" y="3622838"/>
          <a:ext cx="962025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933450</xdr:colOff>
      <xdr:row>0</xdr:row>
      <xdr:rowOff>238125</xdr:rowOff>
    </xdr:from>
    <xdr:ext cx="971550" cy="323850"/>
    <xdr:sp>
      <xdr:nvSpPr>
        <xdr:cNvPr id="9" name="Shape 9"/>
        <xdr:cNvSpPr/>
      </xdr:nvSpPr>
      <xdr:spPr>
        <a:xfrm>
          <a:off x="4864988" y="3622838"/>
          <a:ext cx="962025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800100</xdr:colOff>
      <xdr:row>0</xdr:row>
      <xdr:rowOff>266700</xdr:rowOff>
    </xdr:from>
    <xdr:ext cx="962025" cy="323850"/>
    <xdr:sp>
      <xdr:nvSpPr>
        <xdr:cNvPr id="10" name="Shape 10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952500</xdr:colOff>
      <xdr:row>1</xdr:row>
      <xdr:rowOff>123825</xdr:rowOff>
    </xdr:from>
    <xdr:ext cx="971550" cy="323850"/>
    <xdr:sp>
      <xdr:nvSpPr>
        <xdr:cNvPr id="11" name="Shape 11"/>
        <xdr:cNvSpPr/>
      </xdr:nvSpPr>
      <xdr:spPr>
        <a:xfrm>
          <a:off x="4864988" y="3622838"/>
          <a:ext cx="962025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57150</xdr:colOff>
      <xdr:row>1</xdr:row>
      <xdr:rowOff>142875</xdr:rowOff>
    </xdr:from>
    <xdr:ext cx="962025" cy="323850"/>
    <xdr:sp>
      <xdr:nvSpPr>
        <xdr:cNvPr id="12" name="Shape 12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</xdr:row>
      <xdr:rowOff>180975</xdr:rowOff>
    </xdr:from>
    <xdr:ext cx="962025" cy="323850"/>
    <xdr:sp>
      <xdr:nvSpPr>
        <xdr:cNvPr id="13" name="Shape 13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</xdr:row>
      <xdr:rowOff>190500</xdr:rowOff>
    </xdr:from>
    <xdr:ext cx="962025" cy="323850"/>
    <xdr:sp>
      <xdr:nvSpPr>
        <xdr:cNvPr id="14" name="Shape 14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</xdr:row>
      <xdr:rowOff>190500</xdr:rowOff>
    </xdr:from>
    <xdr:ext cx="962025" cy="323850"/>
    <xdr:sp>
      <xdr:nvSpPr>
        <xdr:cNvPr id="15" name="Shape 15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1257300</xdr:colOff>
      <xdr:row>1</xdr:row>
      <xdr:rowOff>200025</xdr:rowOff>
    </xdr:from>
    <xdr:ext cx="971550" cy="323850"/>
    <xdr:sp>
      <xdr:nvSpPr>
        <xdr:cNvPr id="16" name="Shape 16"/>
        <xdr:cNvSpPr/>
      </xdr:nvSpPr>
      <xdr:spPr>
        <a:xfrm>
          <a:off x="4864988" y="3622838"/>
          <a:ext cx="962025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</xdr:row>
      <xdr:rowOff>200025</xdr:rowOff>
    </xdr:from>
    <xdr:ext cx="962025" cy="323850"/>
    <xdr:sp>
      <xdr:nvSpPr>
        <xdr:cNvPr id="17" name="Shape 17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</xdr:row>
      <xdr:rowOff>219075</xdr:rowOff>
    </xdr:from>
    <xdr:ext cx="962025" cy="333375"/>
    <xdr:sp>
      <xdr:nvSpPr>
        <xdr:cNvPr id="18" name="Shape 18"/>
        <xdr:cNvSpPr/>
      </xdr:nvSpPr>
      <xdr:spPr>
        <a:xfrm>
          <a:off x="4869750" y="3618075"/>
          <a:ext cx="952500" cy="323850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1266825</xdr:colOff>
      <xdr:row>1</xdr:row>
      <xdr:rowOff>200025</xdr:rowOff>
    </xdr:from>
    <xdr:ext cx="971550" cy="323850"/>
    <xdr:sp>
      <xdr:nvSpPr>
        <xdr:cNvPr id="19" name="Shape 19"/>
        <xdr:cNvSpPr/>
      </xdr:nvSpPr>
      <xdr:spPr>
        <a:xfrm>
          <a:off x="4864988" y="3622838"/>
          <a:ext cx="962025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</xdr:row>
      <xdr:rowOff>190500</xdr:rowOff>
    </xdr:from>
    <xdr:ext cx="962025" cy="323850"/>
    <xdr:sp>
      <xdr:nvSpPr>
        <xdr:cNvPr id="20" name="Shape 20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</xdr:row>
      <xdr:rowOff>200025</xdr:rowOff>
    </xdr:from>
    <xdr:ext cx="962025" cy="323850"/>
    <xdr:sp>
      <xdr:nvSpPr>
        <xdr:cNvPr id="21" name="Shape 21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</xdr:row>
      <xdr:rowOff>209550</xdr:rowOff>
    </xdr:from>
    <xdr:ext cx="962025" cy="333375"/>
    <xdr:sp>
      <xdr:nvSpPr>
        <xdr:cNvPr id="22" name="Shape 22"/>
        <xdr:cNvSpPr/>
      </xdr:nvSpPr>
      <xdr:spPr>
        <a:xfrm>
          <a:off x="4869750" y="3618075"/>
          <a:ext cx="952500" cy="323850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</xdr:row>
      <xdr:rowOff>200025</xdr:rowOff>
    </xdr:from>
    <xdr:ext cx="962025" cy="323850"/>
    <xdr:sp>
      <xdr:nvSpPr>
        <xdr:cNvPr id="23" name="Shape 23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</xdr:row>
      <xdr:rowOff>190500</xdr:rowOff>
    </xdr:from>
    <xdr:ext cx="962025" cy="323850"/>
    <xdr:sp>
      <xdr:nvSpPr>
        <xdr:cNvPr id="24" name="Shape 24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</xdr:row>
      <xdr:rowOff>200025</xdr:rowOff>
    </xdr:from>
    <xdr:ext cx="962025" cy="323850"/>
    <xdr:sp>
      <xdr:nvSpPr>
        <xdr:cNvPr id="25" name="Shape 25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</xdr:row>
      <xdr:rowOff>200025</xdr:rowOff>
    </xdr:from>
    <xdr:ext cx="962025" cy="323850"/>
    <xdr:sp>
      <xdr:nvSpPr>
        <xdr:cNvPr id="26" name="Shape 26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</xdr:row>
      <xdr:rowOff>209550</xdr:rowOff>
    </xdr:from>
    <xdr:ext cx="962025" cy="333375"/>
    <xdr:sp>
      <xdr:nvSpPr>
        <xdr:cNvPr id="27" name="Shape 27"/>
        <xdr:cNvSpPr/>
      </xdr:nvSpPr>
      <xdr:spPr>
        <a:xfrm>
          <a:off x="4869750" y="3618075"/>
          <a:ext cx="952500" cy="323850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</xdr:row>
      <xdr:rowOff>200025</xdr:rowOff>
    </xdr:from>
    <xdr:ext cx="962025" cy="323850"/>
    <xdr:sp>
      <xdr:nvSpPr>
        <xdr:cNvPr id="28" name="Shape 28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9525</xdr:colOff>
      <xdr:row>1</xdr:row>
      <xdr:rowOff>200025</xdr:rowOff>
    </xdr:from>
    <xdr:ext cx="962025" cy="323850"/>
    <xdr:sp>
      <xdr:nvSpPr>
        <xdr:cNvPr id="29" name="Shape 29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</xdr:row>
      <xdr:rowOff>209550</xdr:rowOff>
    </xdr:from>
    <xdr:ext cx="962025" cy="333375"/>
    <xdr:sp>
      <xdr:nvSpPr>
        <xdr:cNvPr id="30" name="Shape 30"/>
        <xdr:cNvSpPr/>
      </xdr:nvSpPr>
      <xdr:spPr>
        <a:xfrm>
          <a:off x="4869750" y="3618075"/>
          <a:ext cx="952500" cy="323850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</xdr:row>
      <xdr:rowOff>200025</xdr:rowOff>
    </xdr:from>
    <xdr:ext cx="962025" cy="323850"/>
    <xdr:sp>
      <xdr:nvSpPr>
        <xdr:cNvPr id="31" name="Shape 31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581025</xdr:colOff>
      <xdr:row>0</xdr:row>
      <xdr:rowOff>123825</xdr:rowOff>
    </xdr:from>
    <xdr:ext cx="962025" cy="314325"/>
    <xdr:sp>
      <xdr:nvSpPr>
        <xdr:cNvPr id="32" name="Shape 32"/>
        <xdr:cNvSpPr/>
      </xdr:nvSpPr>
      <xdr:spPr>
        <a:xfrm>
          <a:off x="4869750" y="3627600"/>
          <a:ext cx="952500" cy="304800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609600</xdr:colOff>
      <xdr:row>0</xdr:row>
      <xdr:rowOff>104775</xdr:rowOff>
    </xdr:from>
    <xdr:ext cx="962025" cy="323850"/>
    <xdr:sp>
      <xdr:nvSpPr>
        <xdr:cNvPr id="33" name="Shape 33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352425</xdr:colOff>
      <xdr:row>0</xdr:row>
      <xdr:rowOff>266700</xdr:rowOff>
    </xdr:from>
    <xdr:ext cx="838200" cy="323850"/>
    <xdr:sp>
      <xdr:nvSpPr>
        <xdr:cNvPr id="34" name="Shape 34"/>
        <xdr:cNvSpPr/>
      </xdr:nvSpPr>
      <xdr:spPr>
        <a:xfrm>
          <a:off x="4926900" y="3622838"/>
          <a:ext cx="8382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3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533400</xdr:colOff>
      <xdr:row>0</xdr:row>
      <xdr:rowOff>219075</xdr:rowOff>
    </xdr:from>
    <xdr:ext cx="962025" cy="323850"/>
    <xdr:sp>
      <xdr:nvSpPr>
        <xdr:cNvPr id="35" name="Shape 35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3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342900</xdr:colOff>
      <xdr:row>0</xdr:row>
      <xdr:rowOff>257175</xdr:rowOff>
    </xdr:from>
    <xdr:ext cx="838200" cy="333375"/>
    <xdr:sp>
      <xdr:nvSpPr>
        <xdr:cNvPr id="36" name="Shape 36"/>
        <xdr:cNvSpPr/>
      </xdr:nvSpPr>
      <xdr:spPr>
        <a:xfrm>
          <a:off x="4926900" y="3618075"/>
          <a:ext cx="838200" cy="323850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drawings/drawing3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533400</xdr:colOff>
      <xdr:row>0</xdr:row>
      <xdr:rowOff>161925</xdr:rowOff>
    </xdr:from>
    <xdr:ext cx="962025" cy="323850"/>
    <xdr:sp>
      <xdr:nvSpPr>
        <xdr:cNvPr id="37" name="Shape 37"/>
        <xdr:cNvSpPr/>
      </xdr:nvSpPr>
      <xdr:spPr>
        <a:xfrm>
          <a:off x="4869750" y="3622838"/>
          <a:ext cx="952500" cy="314325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latin typeface="Arial"/>
              <a:ea typeface="Arial"/>
              <a:cs typeface="Arial"/>
              <a:sym typeface="Arial"/>
            </a:rPr>
            <a:t>Torna all'Indice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1"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19.0"/>
    <col customWidth="1" min="2" max="26" width="8.0"/>
  </cols>
  <sheetData>
    <row r="1" ht="15.75" customHeight="1">
      <c r="A1" s="1" t="s">
        <v>0</v>
      </c>
    </row>
    <row r="2" ht="12.75" customHeight="1">
      <c r="A2" s="2" t="s">
        <v>1</v>
      </c>
    </row>
    <row r="3" ht="12.75" customHeight="1">
      <c r="A3" s="2" t="s">
        <v>2</v>
      </c>
    </row>
    <row r="4" ht="12.75" customHeight="1">
      <c r="A4" s="2" t="s">
        <v>3</v>
      </c>
    </row>
    <row r="5" ht="12.75" customHeight="1">
      <c r="A5" s="2" t="s">
        <v>4</v>
      </c>
    </row>
    <row r="6" ht="12.75" customHeight="1">
      <c r="A6" s="2" t="s">
        <v>5</v>
      </c>
    </row>
    <row r="7" ht="12.75" customHeight="1">
      <c r="A7" s="2" t="s">
        <v>6</v>
      </c>
    </row>
    <row r="8" ht="12.75" customHeight="1">
      <c r="A8" s="2" t="s">
        <v>7</v>
      </c>
    </row>
    <row r="9" ht="12.75" customHeight="1">
      <c r="A9" s="2" t="s">
        <v>8</v>
      </c>
    </row>
    <row r="10" ht="12.75" customHeight="1">
      <c r="A10" s="2" t="s">
        <v>9</v>
      </c>
    </row>
    <row r="11" ht="12.75" customHeight="1">
      <c r="A11" s="2" t="s">
        <v>10</v>
      </c>
    </row>
    <row r="12" ht="12.75" customHeight="1">
      <c r="A12" s="2" t="s">
        <v>11</v>
      </c>
    </row>
    <row r="13" ht="12.75" customHeight="1">
      <c r="A13" s="2" t="s">
        <v>12</v>
      </c>
    </row>
    <row r="14" ht="12.75" customHeight="1">
      <c r="A14" s="2" t="s">
        <v>13</v>
      </c>
    </row>
    <row r="15" ht="12.75" customHeight="1">
      <c r="A15" s="2" t="s">
        <v>14</v>
      </c>
    </row>
    <row r="16" ht="12.75" customHeight="1">
      <c r="A16" s="2" t="s">
        <v>15</v>
      </c>
    </row>
    <row r="17" ht="12.75" customHeight="1">
      <c r="A17" s="2" t="s">
        <v>16</v>
      </c>
    </row>
    <row r="18" ht="12.75" customHeight="1">
      <c r="A18" s="2" t="s">
        <v>17</v>
      </c>
    </row>
    <row r="19" ht="12.75" customHeight="1">
      <c r="A19" s="2" t="s">
        <v>18</v>
      </c>
    </row>
    <row r="20" ht="12.75" customHeight="1">
      <c r="A20" s="2" t="s">
        <v>19</v>
      </c>
    </row>
    <row r="21" ht="12.75" customHeight="1">
      <c r="A21" s="2" t="s">
        <v>20</v>
      </c>
    </row>
    <row r="22" ht="12.75" customHeight="1">
      <c r="A22" s="2" t="s">
        <v>21</v>
      </c>
    </row>
    <row r="23" ht="12.75" customHeight="1">
      <c r="A23" s="2" t="s">
        <v>22</v>
      </c>
    </row>
    <row r="24" ht="12.75" customHeight="1">
      <c r="A24" s="2" t="s">
        <v>23</v>
      </c>
    </row>
    <row r="25" ht="12.75" customHeight="1">
      <c r="A25" s="2" t="s">
        <v>24</v>
      </c>
    </row>
    <row r="26" ht="12.75" customHeight="1">
      <c r="A26" s="2" t="s">
        <v>25</v>
      </c>
    </row>
    <row r="27" ht="12.75" customHeight="1">
      <c r="A27" s="2" t="s">
        <v>26</v>
      </c>
    </row>
    <row r="28" ht="12.75" customHeight="1">
      <c r="A28" s="2" t="s">
        <v>27</v>
      </c>
    </row>
    <row r="29" ht="12.75" customHeight="1">
      <c r="A29" s="2" t="s">
        <v>28</v>
      </c>
    </row>
    <row r="30" ht="12.75" customHeight="1">
      <c r="A30" s="2" t="s">
        <v>29</v>
      </c>
    </row>
    <row r="31" ht="12.75" customHeight="1">
      <c r="A31" s="2" t="s">
        <v>30</v>
      </c>
    </row>
    <row r="32" ht="12.75" customHeight="1">
      <c r="A32" s="2" t="s">
        <v>31</v>
      </c>
    </row>
    <row r="33" ht="12.75" customHeight="1">
      <c r="A33" s="2" t="s">
        <v>32</v>
      </c>
    </row>
    <row r="34" ht="12.75" customHeight="1">
      <c r="A34" s="2" t="s">
        <v>33</v>
      </c>
    </row>
    <row r="35" ht="12.75" customHeight="1">
      <c r="A35" s="2" t="s">
        <v>34</v>
      </c>
    </row>
    <row r="36" ht="12.75" customHeight="1">
      <c r="A36" s="2" t="s">
        <v>35</v>
      </c>
    </row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2">
    <pageSetUpPr/>
  </sheetPr>
  <sheetViews>
    <sheetView workbookViewId="0"/>
  </sheetViews>
  <sheetFormatPr customHeight="1" defaultColWidth="12.63" defaultRowHeight="15.0"/>
  <cols>
    <col customWidth="1" min="1" max="1" width="25.63"/>
    <col customWidth="1" min="2" max="4" width="14.63"/>
    <col customWidth="1" min="5" max="26" width="8.0"/>
  </cols>
  <sheetData>
    <row r="1" ht="45.0" customHeight="1">
      <c r="A1" s="3" t="s">
        <v>36</v>
      </c>
      <c r="B1" s="4"/>
      <c r="C1" s="4"/>
      <c r="D1" s="4"/>
    </row>
    <row r="2" ht="17.25" customHeight="1">
      <c r="A2" s="5" t="s">
        <v>37</v>
      </c>
      <c r="B2" s="6" t="s">
        <v>38</v>
      </c>
      <c r="C2" s="7"/>
      <c r="D2" s="8"/>
    </row>
    <row r="3" ht="14.25" customHeight="1">
      <c r="A3" s="9"/>
      <c r="B3" s="10">
        <v>2004.0</v>
      </c>
      <c r="C3" s="10">
        <v>2005.0</v>
      </c>
      <c r="D3" s="11" t="s">
        <v>39</v>
      </c>
    </row>
    <row r="4" ht="14.25" customHeight="1">
      <c r="A4" s="12" t="s">
        <v>40</v>
      </c>
      <c r="B4" s="13">
        <v>159735.0</v>
      </c>
      <c r="C4" s="13">
        <v>158797.0</v>
      </c>
      <c r="D4" s="14">
        <v>-0.59</v>
      </c>
    </row>
    <row r="5" ht="13.5" customHeight="1">
      <c r="A5" s="15" t="s">
        <v>41</v>
      </c>
      <c r="B5" s="16">
        <v>4947.0</v>
      </c>
      <c r="C5" s="16">
        <v>5095.0</v>
      </c>
      <c r="D5" s="17">
        <v>2.99</v>
      </c>
    </row>
    <row r="6" ht="13.5" customHeight="1">
      <c r="A6" s="15" t="s">
        <v>42</v>
      </c>
      <c r="B6" s="16">
        <v>490463.0</v>
      </c>
      <c r="C6" s="16">
        <v>465900.0</v>
      </c>
      <c r="D6" s="17">
        <v>-5.01</v>
      </c>
    </row>
    <row r="7" ht="13.5" customHeight="1">
      <c r="A7" s="15" t="s">
        <v>43</v>
      </c>
      <c r="B7" s="16">
        <v>34693.0</v>
      </c>
      <c r="C7" s="16">
        <v>29927.0</v>
      </c>
      <c r="D7" s="17">
        <v>-13.74</v>
      </c>
    </row>
    <row r="8" ht="13.5" customHeight="1">
      <c r="A8" s="15" t="s">
        <v>44</v>
      </c>
      <c r="B8" s="16">
        <v>242626.0</v>
      </c>
      <c r="C8" s="16">
        <v>217090.0</v>
      </c>
      <c r="D8" s="17">
        <v>-10.52</v>
      </c>
      <c r="G8" s="18"/>
      <c r="H8" s="18"/>
      <c r="I8" s="18"/>
    </row>
    <row r="9" ht="13.5" customHeight="1">
      <c r="A9" s="15" t="s">
        <v>45</v>
      </c>
      <c r="B9" s="16">
        <v>54142.0</v>
      </c>
      <c r="C9" s="16">
        <v>57298.0</v>
      </c>
      <c r="D9" s="17">
        <v>5.83</v>
      </c>
      <c r="G9" s="18"/>
      <c r="H9" s="19"/>
      <c r="I9" s="18"/>
    </row>
    <row r="10" ht="13.5" customHeight="1">
      <c r="A10" s="15" t="s">
        <v>46</v>
      </c>
      <c r="B10" s="16">
        <v>72500.0</v>
      </c>
      <c r="C10" s="16">
        <v>57217.0</v>
      </c>
      <c r="D10" s="17">
        <v>-21.08</v>
      </c>
      <c r="G10" s="18"/>
      <c r="H10" s="18"/>
      <c r="I10" s="18"/>
    </row>
    <row r="11" ht="13.5" customHeight="1">
      <c r="A11" s="15" t="s">
        <v>47</v>
      </c>
      <c r="B11" s="16">
        <v>355554.0</v>
      </c>
      <c r="C11" s="16">
        <v>318075.0</v>
      </c>
      <c r="D11" s="17">
        <v>-10.54</v>
      </c>
    </row>
    <row r="12" ht="13.5" customHeight="1">
      <c r="A12" s="15" t="s">
        <v>48</v>
      </c>
      <c r="B12" s="16">
        <v>232353.0</v>
      </c>
      <c r="C12" s="16">
        <v>207894.0</v>
      </c>
      <c r="D12" s="17">
        <v>-10.53</v>
      </c>
    </row>
    <row r="13" ht="13.5" customHeight="1">
      <c r="A13" s="15" t="s">
        <v>49</v>
      </c>
      <c r="B13" s="16">
        <v>39823.0</v>
      </c>
      <c r="C13" s="16">
        <v>32636.0</v>
      </c>
      <c r="D13" s="17">
        <v>-18.05</v>
      </c>
    </row>
    <row r="14" ht="13.5" customHeight="1">
      <c r="A14" s="15" t="s">
        <v>50</v>
      </c>
      <c r="B14" s="16">
        <v>74407.0</v>
      </c>
      <c r="C14" s="16">
        <v>65413.0</v>
      </c>
      <c r="D14" s="17">
        <v>-12.09</v>
      </c>
    </row>
    <row r="15" ht="13.5" customHeight="1">
      <c r="A15" s="15" t="s">
        <v>51</v>
      </c>
      <c r="B15" s="16">
        <v>281939.0</v>
      </c>
      <c r="C15" s="16">
        <v>265194.0</v>
      </c>
      <c r="D15" s="17">
        <v>-5.94</v>
      </c>
    </row>
    <row r="16" ht="13.5" customHeight="1">
      <c r="A16" s="15" t="s">
        <v>52</v>
      </c>
      <c r="B16" s="16">
        <v>40699.0</v>
      </c>
      <c r="C16" s="16">
        <v>34271.0</v>
      </c>
      <c r="D16" s="17">
        <v>-15.79</v>
      </c>
    </row>
    <row r="17" ht="13.5" customHeight="1">
      <c r="A17" s="15" t="s">
        <v>53</v>
      </c>
      <c r="B17" s="16">
        <v>4511.0</v>
      </c>
      <c r="C17" s="16">
        <v>4458.0</v>
      </c>
      <c r="D17" s="17">
        <v>-1.18</v>
      </c>
    </row>
    <row r="18" ht="13.5" customHeight="1">
      <c r="A18" s="15" t="s">
        <v>54</v>
      </c>
      <c r="B18" s="16">
        <v>129458.0</v>
      </c>
      <c r="C18" s="16">
        <v>140146.0</v>
      </c>
      <c r="D18" s="17">
        <v>8.26</v>
      </c>
    </row>
    <row r="19" ht="13.5" customHeight="1">
      <c r="A19" s="15" t="s">
        <v>55</v>
      </c>
      <c r="B19" s="16">
        <v>80299.0</v>
      </c>
      <c r="C19" s="16">
        <v>72332.0</v>
      </c>
      <c r="D19" s="17">
        <v>-9.92</v>
      </c>
    </row>
    <row r="20" ht="13.5" customHeight="1">
      <c r="A20" s="15" t="s">
        <v>56</v>
      </c>
      <c r="B20" s="16">
        <v>6294.0</v>
      </c>
      <c r="C20" s="16">
        <v>4659.0</v>
      </c>
      <c r="D20" s="17">
        <v>-25.98</v>
      </c>
    </row>
    <row r="21" ht="13.5" customHeight="1">
      <c r="A21" s="15" t="s">
        <v>57</v>
      </c>
      <c r="B21" s="16">
        <v>27042.0</v>
      </c>
      <c r="C21" s="16">
        <v>22296.0</v>
      </c>
      <c r="D21" s="17">
        <v>-17.55</v>
      </c>
    </row>
    <row r="22" ht="13.5" customHeight="1">
      <c r="A22" s="15" t="s">
        <v>58</v>
      </c>
      <c r="B22" s="16">
        <v>105132.0</v>
      </c>
      <c r="C22" s="16">
        <v>95553.0</v>
      </c>
      <c r="D22" s="17">
        <v>-9.11</v>
      </c>
    </row>
    <row r="23" ht="13.5" customHeight="1">
      <c r="A23" s="20" t="s">
        <v>59</v>
      </c>
      <c r="B23" s="21">
        <v>42319.0</v>
      </c>
      <c r="C23" s="21">
        <v>39290.0</v>
      </c>
      <c r="D23" s="22">
        <v>-7.16</v>
      </c>
    </row>
    <row r="24" ht="13.5" customHeight="1">
      <c r="A24" s="23" t="s">
        <v>60</v>
      </c>
      <c r="B24" s="24">
        <v>2478937.0</v>
      </c>
      <c r="C24" s="24">
        <v>2293543.0</v>
      </c>
      <c r="D24" s="25">
        <v>-7.48</v>
      </c>
    </row>
    <row r="25" ht="13.5" customHeight="1">
      <c r="A25" s="26"/>
      <c r="B25" s="27"/>
      <c r="C25" s="27"/>
      <c r="D25" s="28"/>
    </row>
    <row r="26" ht="12.75" customHeight="1">
      <c r="A26" s="18"/>
    </row>
    <row r="27" ht="12.75" customHeight="1">
      <c r="A27" s="18"/>
    </row>
    <row r="28" ht="12.75" customHeight="1">
      <c r="A28" s="18"/>
    </row>
    <row r="29" ht="12.75" customHeight="1">
      <c r="A29" s="18"/>
    </row>
    <row r="30" ht="12.75" customHeight="1">
      <c r="A30" s="18"/>
    </row>
    <row r="31" ht="12.75" customHeight="1">
      <c r="A31" s="18"/>
    </row>
    <row r="32" ht="12.75" customHeight="1">
      <c r="A32" s="18"/>
    </row>
    <row r="33" ht="12.75" customHeight="1">
      <c r="A33" s="18"/>
    </row>
    <row r="34" ht="12.75" customHeight="1">
      <c r="A34" s="18"/>
    </row>
    <row r="35" ht="12.75" customHeight="1">
      <c r="A35" s="18"/>
    </row>
    <row r="36" ht="12.75" customHeight="1">
      <c r="A36" s="18"/>
    </row>
    <row r="37" ht="12.75" customHeight="1">
      <c r="A37" s="18"/>
    </row>
    <row r="38" ht="12.75" customHeight="1">
      <c r="A38" s="18"/>
    </row>
    <row r="39" ht="12.75" customHeight="1">
      <c r="A39" s="18"/>
    </row>
    <row r="40" ht="12.75" customHeight="1">
      <c r="A40" s="18"/>
    </row>
    <row r="41" ht="12.75" customHeight="1">
      <c r="A41" s="18"/>
    </row>
    <row r="42" ht="12.75" customHeight="1">
      <c r="A42" s="18"/>
    </row>
    <row r="43" ht="12.75" customHeight="1">
      <c r="A43" s="18"/>
    </row>
    <row r="44" ht="12.75" customHeight="1">
      <c r="A44" s="18"/>
    </row>
    <row r="45" ht="12.75" customHeight="1">
      <c r="A45" s="18"/>
    </row>
    <row r="46" ht="12.75" customHeight="1">
      <c r="A46" s="18"/>
    </row>
    <row r="47" ht="12.75" customHeight="1">
      <c r="A47" s="18"/>
    </row>
    <row r="48" ht="12.75" customHeight="1">
      <c r="A48" s="18"/>
    </row>
    <row r="49" ht="12.75" customHeight="1">
      <c r="A49" s="18"/>
    </row>
    <row r="50" ht="12.75" customHeight="1">
      <c r="A50" s="18"/>
    </row>
    <row r="51" ht="12.75" customHeight="1">
      <c r="A51" s="18"/>
    </row>
    <row r="52" ht="12.75" customHeight="1">
      <c r="A52" s="18"/>
    </row>
    <row r="53" ht="12.75" customHeight="1">
      <c r="A53" s="18"/>
    </row>
    <row r="54" ht="12.75" customHeight="1">
      <c r="A54" s="18"/>
    </row>
    <row r="55" ht="12.75" customHeight="1">
      <c r="A55" s="18"/>
    </row>
    <row r="56" ht="12.75" customHeight="1">
      <c r="A56" s="18"/>
    </row>
    <row r="57" ht="12.75" customHeight="1">
      <c r="A57" s="18"/>
    </row>
    <row r="58" ht="12.75" customHeight="1">
      <c r="A58" s="18"/>
    </row>
    <row r="59" ht="12.75" customHeight="1">
      <c r="A59" s="18"/>
    </row>
    <row r="60" ht="12.75" customHeight="1">
      <c r="A60" s="18"/>
    </row>
    <row r="61" ht="12.75" customHeight="1">
      <c r="A61" s="18"/>
    </row>
    <row r="62" ht="12.75" customHeight="1">
      <c r="A62" s="18"/>
    </row>
    <row r="63" ht="12.75" customHeight="1">
      <c r="A63" s="18"/>
    </row>
    <row r="64" ht="12.75" customHeight="1">
      <c r="A64" s="18"/>
    </row>
    <row r="65" ht="12.75" customHeight="1">
      <c r="A65" s="18"/>
    </row>
    <row r="66" ht="12.75" customHeight="1">
      <c r="A66" s="18"/>
    </row>
    <row r="67" ht="12.75" customHeight="1">
      <c r="A67" s="18"/>
    </row>
    <row r="68" ht="12.75" customHeight="1">
      <c r="A68" s="18"/>
    </row>
    <row r="69" ht="12.75" customHeight="1">
      <c r="A69" s="18"/>
    </row>
    <row r="70" ht="12.75" customHeight="1">
      <c r="A70" s="18"/>
    </row>
    <row r="71" ht="12.75" customHeight="1">
      <c r="A71" s="18"/>
    </row>
    <row r="72" ht="12.75" customHeight="1">
      <c r="A72" s="18"/>
    </row>
    <row r="73" ht="12.75" customHeight="1">
      <c r="A73" s="18"/>
    </row>
    <row r="74" ht="12.75" customHeight="1">
      <c r="A74" s="18"/>
    </row>
    <row r="75" ht="12.75" customHeight="1">
      <c r="A75" s="18"/>
    </row>
    <row r="76" ht="12.75" customHeight="1">
      <c r="A76" s="18"/>
    </row>
    <row r="77" ht="12.75" customHeight="1">
      <c r="A77" s="18"/>
    </row>
    <row r="78" ht="12.75" customHeight="1">
      <c r="A78" s="18"/>
    </row>
    <row r="79" ht="12.75" customHeight="1">
      <c r="A79" s="18"/>
    </row>
    <row r="80" ht="12.75" customHeight="1">
      <c r="A80" s="18"/>
    </row>
    <row r="81" ht="12.75" customHeight="1">
      <c r="A81" s="18"/>
    </row>
    <row r="82" ht="12.75" customHeight="1">
      <c r="A82" s="18"/>
    </row>
    <row r="83" ht="12.75" customHeight="1">
      <c r="A83" s="18"/>
    </row>
    <row r="84" ht="12.75" customHeight="1">
      <c r="A84" s="18"/>
    </row>
    <row r="85" ht="12.75" customHeight="1">
      <c r="A85" s="18"/>
    </row>
    <row r="86" ht="12.75" customHeight="1">
      <c r="A86" s="18"/>
    </row>
    <row r="87" ht="12.75" customHeight="1">
      <c r="A87" s="18"/>
    </row>
    <row r="88" ht="12.75" customHeight="1">
      <c r="A88" s="18"/>
    </row>
    <row r="89" ht="12.75" customHeight="1">
      <c r="A89" s="18"/>
    </row>
    <row r="90" ht="12.75" customHeight="1">
      <c r="A90" s="18"/>
    </row>
    <row r="91" ht="12.75" customHeight="1">
      <c r="A91" s="18"/>
    </row>
    <row r="92" ht="12.75" customHeight="1">
      <c r="A92" s="18"/>
    </row>
    <row r="93" ht="12.75" customHeight="1">
      <c r="A93" s="18"/>
    </row>
    <row r="94" ht="12.75" customHeight="1">
      <c r="A94" s="18"/>
    </row>
    <row r="95" ht="12.75" customHeight="1">
      <c r="A95" s="18"/>
    </row>
    <row r="96" ht="12.75" customHeight="1">
      <c r="A96" s="18"/>
    </row>
    <row r="97" ht="12.75" customHeight="1">
      <c r="A97" s="18"/>
    </row>
    <row r="98" ht="12.75" customHeight="1">
      <c r="A98" s="18"/>
    </row>
    <row r="99" ht="12.75" customHeight="1">
      <c r="A99" s="18"/>
    </row>
    <row r="100" ht="12.75" customHeight="1">
      <c r="A100" s="18"/>
    </row>
    <row r="101" ht="12.75" customHeight="1">
      <c r="A101" s="18"/>
    </row>
    <row r="102" ht="12.75" customHeight="1">
      <c r="A102" s="18"/>
    </row>
    <row r="103" ht="12.75" customHeight="1">
      <c r="A103" s="18"/>
    </row>
    <row r="104" ht="12.75" customHeight="1">
      <c r="A104" s="18"/>
    </row>
    <row r="105" ht="12.75" customHeight="1">
      <c r="A105" s="18"/>
    </row>
    <row r="106" ht="12.75" customHeight="1">
      <c r="A106" s="18"/>
    </row>
    <row r="107" ht="12.75" customHeight="1">
      <c r="A107" s="18"/>
    </row>
    <row r="108" ht="12.75" customHeight="1">
      <c r="A108" s="18"/>
    </row>
    <row r="109" ht="12.75" customHeight="1">
      <c r="A109" s="18"/>
    </row>
    <row r="110" ht="12.75" customHeight="1">
      <c r="A110" s="18"/>
    </row>
    <row r="111" ht="12.75" customHeight="1">
      <c r="A111" s="18"/>
    </row>
    <row r="112" ht="12.75" customHeight="1">
      <c r="A112" s="18"/>
    </row>
    <row r="113" ht="12.75" customHeight="1">
      <c r="A113" s="18"/>
    </row>
    <row r="114" ht="12.75" customHeight="1">
      <c r="A114" s="18"/>
    </row>
    <row r="115" ht="12.75" customHeight="1">
      <c r="A115" s="18"/>
    </row>
    <row r="116" ht="12.75" customHeight="1">
      <c r="A116" s="18"/>
    </row>
    <row r="117" ht="12.75" customHeight="1">
      <c r="A117" s="18"/>
    </row>
    <row r="118" ht="12.75" customHeight="1">
      <c r="A118" s="18"/>
    </row>
    <row r="119" ht="12.75" customHeight="1">
      <c r="A119" s="18"/>
    </row>
    <row r="120" ht="12.75" customHeight="1">
      <c r="A120" s="18"/>
    </row>
    <row r="121" ht="12.75" customHeight="1">
      <c r="A121" s="18"/>
    </row>
    <row r="122" ht="12.75" customHeight="1">
      <c r="A122" s="18"/>
    </row>
    <row r="123" ht="12.75" customHeight="1">
      <c r="A123" s="18"/>
    </row>
    <row r="124" ht="12.75" customHeight="1">
      <c r="A124" s="18"/>
    </row>
    <row r="125" ht="12.75" customHeight="1">
      <c r="A125" s="18"/>
    </row>
    <row r="126" ht="12.75" customHeight="1">
      <c r="A126" s="18"/>
    </row>
    <row r="127" ht="12.75" customHeight="1">
      <c r="A127" s="18"/>
    </row>
    <row r="128" ht="12.75" customHeight="1">
      <c r="A128" s="18"/>
    </row>
    <row r="129" ht="12.75" customHeight="1">
      <c r="A129" s="18"/>
    </row>
    <row r="130" ht="12.75" customHeight="1">
      <c r="A130" s="18"/>
    </row>
    <row r="131" ht="12.75" customHeight="1">
      <c r="A131" s="18"/>
    </row>
    <row r="132" ht="12.75" customHeight="1">
      <c r="A132" s="18"/>
    </row>
    <row r="133" ht="12.75" customHeight="1">
      <c r="A133" s="18"/>
    </row>
    <row r="134" ht="12.75" customHeight="1">
      <c r="A134" s="18"/>
    </row>
    <row r="135" ht="12.75" customHeight="1">
      <c r="A135" s="18"/>
    </row>
    <row r="136" ht="12.75" customHeight="1">
      <c r="A136" s="18"/>
    </row>
    <row r="137" ht="12.75" customHeight="1">
      <c r="A137" s="18"/>
    </row>
    <row r="138" ht="12.75" customHeight="1">
      <c r="A138" s="18"/>
    </row>
    <row r="139" ht="12.75" customHeight="1">
      <c r="A139" s="18"/>
    </row>
    <row r="140" ht="12.75" customHeight="1">
      <c r="A140" s="18"/>
    </row>
    <row r="141" ht="12.75" customHeight="1">
      <c r="A141" s="18"/>
    </row>
    <row r="142" ht="12.75" customHeight="1">
      <c r="A142" s="18"/>
    </row>
    <row r="143" ht="12.75" customHeight="1">
      <c r="A143" s="18"/>
    </row>
    <row r="144" ht="12.75" customHeight="1">
      <c r="A144" s="18"/>
    </row>
    <row r="145" ht="12.75" customHeight="1">
      <c r="A145" s="18"/>
    </row>
    <row r="146" ht="12.75" customHeight="1">
      <c r="A146" s="18"/>
    </row>
    <row r="147" ht="12.75" customHeight="1">
      <c r="A147" s="18"/>
    </row>
    <row r="148" ht="12.75" customHeight="1">
      <c r="A148" s="18"/>
    </row>
    <row r="149" ht="12.75" customHeight="1">
      <c r="A149" s="18"/>
    </row>
    <row r="150" ht="12.75" customHeight="1">
      <c r="A150" s="18"/>
    </row>
    <row r="151" ht="12.75" customHeight="1">
      <c r="A151" s="18"/>
    </row>
    <row r="152" ht="12.75" customHeight="1">
      <c r="A152" s="18"/>
    </row>
    <row r="153" ht="12.75" customHeight="1">
      <c r="A153" s="18"/>
    </row>
    <row r="154" ht="12.75" customHeight="1">
      <c r="A154" s="18"/>
    </row>
    <row r="155" ht="12.75" customHeight="1">
      <c r="A155" s="18"/>
    </row>
    <row r="156" ht="12.75" customHeight="1">
      <c r="A156" s="18"/>
    </row>
    <row r="157" ht="12.75" customHeight="1">
      <c r="A157" s="18"/>
    </row>
    <row r="158" ht="12.75" customHeight="1">
      <c r="A158" s="18"/>
    </row>
    <row r="159" ht="12.75" customHeight="1">
      <c r="A159" s="18"/>
    </row>
    <row r="160" ht="12.75" customHeight="1">
      <c r="A160" s="18"/>
    </row>
    <row r="161" ht="12.75" customHeight="1">
      <c r="A161" s="18"/>
    </row>
    <row r="162" ht="12.75" customHeight="1">
      <c r="A162" s="18"/>
    </row>
    <row r="163" ht="12.75" customHeight="1">
      <c r="A163" s="18"/>
    </row>
    <row r="164" ht="12.75" customHeight="1">
      <c r="A164" s="18"/>
    </row>
    <row r="165" ht="12.75" customHeight="1">
      <c r="A165" s="18"/>
    </row>
    <row r="166" ht="12.75" customHeight="1">
      <c r="A166" s="18"/>
    </row>
    <row r="167" ht="12.75" customHeight="1">
      <c r="A167" s="18"/>
    </row>
    <row r="168" ht="12.75" customHeight="1">
      <c r="A168" s="18"/>
    </row>
    <row r="169" ht="12.75" customHeight="1">
      <c r="A169" s="18"/>
    </row>
    <row r="170" ht="12.75" customHeight="1">
      <c r="A170" s="18"/>
    </row>
    <row r="171" ht="12.75" customHeight="1">
      <c r="A171" s="18"/>
    </row>
    <row r="172" ht="12.75" customHeight="1">
      <c r="A172" s="18"/>
    </row>
    <row r="173" ht="12.75" customHeight="1">
      <c r="A173" s="18"/>
    </row>
    <row r="174" ht="12.75" customHeight="1">
      <c r="A174" s="18"/>
    </row>
    <row r="175" ht="12.75" customHeight="1">
      <c r="A175" s="18"/>
    </row>
    <row r="176" ht="12.75" customHeight="1">
      <c r="A176" s="18"/>
    </row>
    <row r="177" ht="12.75" customHeight="1">
      <c r="A177" s="18"/>
    </row>
    <row r="178" ht="12.75" customHeight="1">
      <c r="A178" s="18"/>
    </row>
    <row r="179" ht="12.75" customHeight="1">
      <c r="A179" s="18"/>
    </row>
    <row r="180" ht="12.75" customHeight="1">
      <c r="A180" s="18"/>
    </row>
    <row r="181" ht="12.75" customHeight="1">
      <c r="A181" s="18"/>
    </row>
    <row r="182" ht="12.75" customHeight="1">
      <c r="A182" s="18"/>
    </row>
    <row r="183" ht="12.75" customHeight="1">
      <c r="A183" s="18"/>
    </row>
    <row r="184" ht="12.75" customHeight="1">
      <c r="A184" s="18"/>
    </row>
    <row r="185" ht="12.75" customHeight="1">
      <c r="A185" s="18"/>
    </row>
    <row r="186" ht="12.75" customHeight="1">
      <c r="A186" s="18"/>
    </row>
    <row r="187" ht="12.75" customHeight="1">
      <c r="A187" s="18"/>
    </row>
    <row r="188" ht="12.75" customHeight="1">
      <c r="A188" s="18"/>
    </row>
    <row r="189" ht="12.75" customHeight="1">
      <c r="A189" s="18"/>
    </row>
    <row r="190" ht="12.75" customHeight="1">
      <c r="A190" s="18"/>
    </row>
    <row r="191" ht="12.75" customHeight="1">
      <c r="A191" s="18"/>
    </row>
    <row r="192" ht="12.75" customHeight="1">
      <c r="A192" s="18"/>
    </row>
    <row r="193" ht="12.75" customHeight="1">
      <c r="A193" s="18"/>
    </row>
    <row r="194" ht="12.75" customHeight="1">
      <c r="A194" s="18"/>
    </row>
    <row r="195" ht="12.75" customHeight="1">
      <c r="A195" s="18"/>
    </row>
    <row r="196" ht="12.75" customHeight="1">
      <c r="A196" s="18"/>
    </row>
    <row r="197" ht="12.75" customHeight="1">
      <c r="A197" s="18"/>
    </row>
    <row r="198" ht="12.75" customHeight="1">
      <c r="A198" s="18"/>
    </row>
    <row r="199" ht="12.75" customHeight="1">
      <c r="A199" s="18"/>
    </row>
    <row r="200" ht="12.75" customHeight="1">
      <c r="A200" s="18"/>
    </row>
    <row r="201" ht="12.75" customHeight="1">
      <c r="A201" s="18"/>
    </row>
    <row r="202" ht="12.75" customHeight="1">
      <c r="A202" s="18"/>
    </row>
    <row r="203" ht="12.75" customHeight="1">
      <c r="A203" s="18"/>
    </row>
    <row r="204" ht="12.75" customHeight="1">
      <c r="A204" s="18"/>
    </row>
    <row r="205" ht="12.75" customHeight="1">
      <c r="A205" s="18"/>
    </row>
    <row r="206" ht="12.75" customHeight="1">
      <c r="A206" s="18"/>
    </row>
    <row r="207" ht="12.75" customHeight="1">
      <c r="A207" s="18"/>
    </row>
    <row r="208" ht="12.75" customHeight="1">
      <c r="A208" s="18"/>
    </row>
    <row r="209" ht="12.75" customHeight="1">
      <c r="A209" s="18"/>
    </row>
    <row r="210" ht="12.75" customHeight="1">
      <c r="A210" s="18"/>
    </row>
    <row r="211" ht="12.75" customHeight="1">
      <c r="A211" s="18"/>
    </row>
    <row r="212" ht="12.75" customHeight="1">
      <c r="A212" s="18"/>
    </row>
    <row r="213" ht="12.75" customHeight="1">
      <c r="A213" s="18"/>
    </row>
    <row r="214" ht="12.75" customHeight="1">
      <c r="A214" s="18"/>
    </row>
    <row r="215" ht="12.75" customHeight="1">
      <c r="A215" s="18"/>
    </row>
    <row r="216" ht="12.75" customHeight="1">
      <c r="A216" s="18"/>
    </row>
    <row r="217" ht="12.75" customHeight="1">
      <c r="A217" s="18"/>
    </row>
    <row r="218" ht="12.75" customHeight="1">
      <c r="A218" s="18"/>
    </row>
    <row r="219" ht="12.75" customHeight="1">
      <c r="A219" s="18"/>
    </row>
    <row r="220" ht="12.75" customHeight="1">
      <c r="A220" s="18"/>
    </row>
    <row r="221" ht="12.75" customHeight="1">
      <c r="A221" s="18"/>
    </row>
    <row r="222" ht="12.75" customHeight="1">
      <c r="A222" s="18"/>
    </row>
    <row r="223" ht="12.75" customHeight="1">
      <c r="A223" s="18"/>
    </row>
    <row r="224" ht="12.75" customHeight="1">
      <c r="A224" s="18"/>
    </row>
    <row r="225" ht="12.75" customHeight="1">
      <c r="A225" s="18"/>
    </row>
    <row r="226" ht="12.75" customHeight="1">
      <c r="A226" s="18"/>
    </row>
    <row r="227" ht="12.75" customHeight="1">
      <c r="A227" s="18"/>
    </row>
    <row r="228" ht="12.75" customHeight="1">
      <c r="A228" s="18"/>
    </row>
    <row r="229" ht="12.75" customHeight="1">
      <c r="A229" s="18"/>
    </row>
    <row r="230" ht="12.75" customHeight="1">
      <c r="A230" s="18"/>
    </row>
    <row r="231" ht="12.75" customHeight="1">
      <c r="A231" s="18"/>
    </row>
    <row r="232" ht="12.75" customHeight="1">
      <c r="A232" s="18"/>
    </row>
    <row r="233" ht="12.75" customHeight="1">
      <c r="A233" s="18"/>
    </row>
    <row r="234" ht="12.75" customHeight="1">
      <c r="A234" s="18"/>
    </row>
    <row r="235" ht="12.75" customHeight="1">
      <c r="A235" s="18"/>
    </row>
    <row r="236" ht="12.75" customHeight="1">
      <c r="A236" s="18"/>
    </row>
    <row r="237" ht="12.75" customHeight="1">
      <c r="A237" s="18"/>
    </row>
    <row r="238" ht="12.75" customHeight="1">
      <c r="A238" s="18"/>
    </row>
    <row r="239" ht="12.75" customHeight="1">
      <c r="A239" s="18"/>
    </row>
    <row r="240" ht="12.75" customHeight="1">
      <c r="A240" s="18"/>
    </row>
    <row r="241" ht="12.75" customHeight="1">
      <c r="A241" s="18"/>
    </row>
    <row r="242" ht="12.75" customHeight="1">
      <c r="A242" s="18"/>
    </row>
    <row r="243" ht="12.75" customHeight="1">
      <c r="A243" s="18"/>
    </row>
    <row r="244" ht="12.75" customHeight="1">
      <c r="A244" s="18"/>
    </row>
    <row r="245" ht="12.75" customHeight="1">
      <c r="A245" s="18"/>
    </row>
    <row r="246" ht="12.75" customHeight="1">
      <c r="A246" s="18"/>
    </row>
    <row r="247" ht="12.75" customHeight="1">
      <c r="A247" s="18"/>
    </row>
    <row r="248" ht="12.75" customHeight="1">
      <c r="A248" s="18"/>
    </row>
    <row r="249" ht="12.75" customHeight="1">
      <c r="A249" s="18"/>
    </row>
    <row r="250" ht="12.75" customHeight="1">
      <c r="A250" s="18"/>
    </row>
    <row r="251" ht="12.75" customHeight="1">
      <c r="A251" s="18"/>
    </row>
    <row r="252" ht="12.75" customHeight="1">
      <c r="A252" s="18"/>
    </row>
    <row r="253" ht="12.75" customHeight="1">
      <c r="A253" s="18"/>
    </row>
    <row r="254" ht="12.75" customHeight="1">
      <c r="A254" s="18"/>
    </row>
    <row r="255" ht="12.75" customHeight="1">
      <c r="A255" s="18"/>
    </row>
    <row r="256" ht="12.75" customHeight="1">
      <c r="A256" s="18"/>
    </row>
    <row r="257" ht="12.75" customHeight="1">
      <c r="A257" s="18"/>
    </row>
    <row r="258" ht="12.75" customHeight="1">
      <c r="A258" s="18"/>
    </row>
    <row r="259" ht="12.75" customHeight="1">
      <c r="A259" s="18"/>
    </row>
    <row r="260" ht="12.75" customHeight="1">
      <c r="A260" s="18"/>
    </row>
    <row r="261" ht="12.75" customHeight="1">
      <c r="A261" s="18"/>
    </row>
    <row r="262" ht="12.75" customHeight="1">
      <c r="A262" s="18"/>
    </row>
    <row r="263" ht="12.75" customHeight="1">
      <c r="A263" s="18"/>
    </row>
    <row r="264" ht="12.75" customHeight="1">
      <c r="A264" s="18"/>
    </row>
    <row r="265" ht="12.75" customHeight="1">
      <c r="A265" s="18"/>
    </row>
    <row r="266" ht="12.75" customHeight="1">
      <c r="A266" s="18"/>
    </row>
    <row r="267" ht="12.75" customHeight="1">
      <c r="A267" s="18"/>
    </row>
    <row r="268" ht="12.75" customHeight="1">
      <c r="A268" s="18"/>
    </row>
    <row r="269" ht="12.75" customHeight="1">
      <c r="A269" s="18"/>
    </row>
    <row r="270" ht="12.75" customHeight="1">
      <c r="A270" s="18"/>
    </row>
    <row r="271" ht="12.75" customHeight="1">
      <c r="A271" s="18"/>
    </row>
    <row r="272" ht="12.75" customHeight="1">
      <c r="A272" s="18"/>
    </row>
    <row r="273" ht="12.75" customHeight="1">
      <c r="A273" s="18"/>
    </row>
    <row r="274" ht="12.75" customHeight="1">
      <c r="A274" s="18"/>
    </row>
    <row r="275" ht="12.75" customHeight="1">
      <c r="A275" s="18"/>
    </row>
    <row r="276" ht="12.75" customHeight="1">
      <c r="A276" s="18"/>
    </row>
    <row r="277" ht="12.75" customHeight="1">
      <c r="A277" s="18"/>
    </row>
    <row r="278" ht="12.75" customHeight="1">
      <c r="A278" s="18"/>
    </row>
    <row r="279" ht="12.75" customHeight="1">
      <c r="A279" s="18"/>
    </row>
    <row r="280" ht="12.75" customHeight="1">
      <c r="A280" s="18"/>
    </row>
    <row r="281" ht="12.75" customHeight="1">
      <c r="A281" s="18"/>
    </row>
    <row r="282" ht="12.75" customHeight="1">
      <c r="A282" s="18"/>
    </row>
    <row r="283" ht="12.75" customHeight="1">
      <c r="A283" s="18"/>
    </row>
    <row r="284" ht="12.75" customHeight="1">
      <c r="A284" s="18"/>
    </row>
    <row r="285" ht="12.75" customHeight="1">
      <c r="A285" s="18"/>
    </row>
    <row r="286" ht="12.75" customHeight="1">
      <c r="A286" s="18"/>
    </row>
    <row r="287" ht="12.75" customHeight="1">
      <c r="A287" s="18"/>
    </row>
    <row r="288" ht="12.75" customHeight="1">
      <c r="A288" s="18"/>
    </row>
    <row r="289" ht="12.75" customHeight="1">
      <c r="A289" s="18"/>
    </row>
    <row r="290" ht="12.75" customHeight="1">
      <c r="A290" s="18"/>
    </row>
    <row r="291" ht="12.75" customHeight="1">
      <c r="A291" s="18"/>
    </row>
    <row r="292" ht="12.75" customHeight="1">
      <c r="A292" s="18"/>
    </row>
    <row r="293" ht="12.75" customHeight="1">
      <c r="A293" s="18"/>
    </row>
    <row r="294" ht="12.75" customHeight="1">
      <c r="A294" s="18"/>
    </row>
    <row r="295" ht="12.75" customHeight="1">
      <c r="A295" s="18"/>
    </row>
    <row r="296" ht="12.75" customHeight="1">
      <c r="A296" s="18"/>
    </row>
    <row r="297" ht="12.75" customHeight="1">
      <c r="A297" s="18"/>
    </row>
    <row r="298" ht="12.75" customHeight="1">
      <c r="A298" s="18"/>
    </row>
    <row r="299" ht="12.75" customHeight="1">
      <c r="A299" s="18"/>
    </row>
    <row r="300" ht="12.75" customHeight="1">
      <c r="A300" s="18"/>
    </row>
    <row r="301" ht="12.75" customHeight="1">
      <c r="A301" s="18"/>
    </row>
    <row r="302" ht="12.75" customHeight="1">
      <c r="A302" s="18"/>
    </row>
    <row r="303" ht="12.75" customHeight="1">
      <c r="A303" s="18"/>
    </row>
    <row r="304" ht="12.75" customHeight="1">
      <c r="A304" s="18"/>
    </row>
    <row r="305" ht="12.75" customHeight="1">
      <c r="A305" s="18"/>
    </row>
    <row r="306" ht="12.75" customHeight="1">
      <c r="A306" s="18"/>
    </row>
    <row r="307" ht="12.75" customHeight="1">
      <c r="A307" s="18"/>
    </row>
    <row r="308" ht="12.75" customHeight="1">
      <c r="A308" s="18"/>
    </row>
    <row r="309" ht="12.75" customHeight="1">
      <c r="A309" s="18"/>
    </row>
    <row r="310" ht="12.75" customHeight="1">
      <c r="A310" s="18"/>
    </row>
    <row r="311" ht="12.75" customHeight="1">
      <c r="A311" s="18"/>
    </row>
    <row r="312" ht="12.75" customHeight="1">
      <c r="A312" s="18"/>
    </row>
    <row r="313" ht="12.75" customHeight="1">
      <c r="A313" s="18"/>
    </row>
    <row r="314" ht="12.75" customHeight="1">
      <c r="A314" s="18"/>
    </row>
    <row r="315" ht="12.75" customHeight="1">
      <c r="A315" s="18"/>
    </row>
    <row r="316" ht="12.75" customHeight="1">
      <c r="A316" s="18"/>
    </row>
    <row r="317" ht="12.75" customHeight="1">
      <c r="A317" s="18"/>
    </row>
    <row r="318" ht="12.75" customHeight="1">
      <c r="A318" s="18"/>
    </row>
    <row r="319" ht="12.75" customHeight="1">
      <c r="A319" s="18"/>
    </row>
    <row r="320" ht="12.75" customHeight="1">
      <c r="A320" s="18"/>
    </row>
    <row r="321" ht="12.75" customHeight="1">
      <c r="A321" s="18"/>
    </row>
    <row r="322" ht="12.75" customHeight="1">
      <c r="A322" s="18"/>
    </row>
    <row r="323" ht="12.75" customHeight="1">
      <c r="A323" s="18"/>
    </row>
    <row r="324" ht="12.75" customHeight="1">
      <c r="A324" s="18"/>
    </row>
    <row r="325" ht="12.75" customHeight="1">
      <c r="A325" s="18"/>
    </row>
    <row r="326" ht="12.75" customHeight="1">
      <c r="A326" s="18"/>
    </row>
    <row r="327" ht="12.75" customHeight="1">
      <c r="A327" s="18"/>
    </row>
    <row r="328" ht="12.75" customHeight="1">
      <c r="A328" s="18"/>
    </row>
    <row r="329" ht="12.75" customHeight="1">
      <c r="A329" s="18"/>
    </row>
    <row r="330" ht="12.75" customHeight="1">
      <c r="A330" s="18"/>
    </row>
    <row r="331" ht="12.75" customHeight="1">
      <c r="A331" s="18"/>
    </row>
    <row r="332" ht="12.75" customHeight="1">
      <c r="A332" s="18"/>
    </row>
    <row r="333" ht="12.75" customHeight="1">
      <c r="A333" s="18"/>
    </row>
    <row r="334" ht="12.75" customHeight="1">
      <c r="A334" s="18"/>
    </row>
    <row r="335" ht="12.75" customHeight="1">
      <c r="A335" s="18"/>
    </row>
    <row r="336" ht="12.75" customHeight="1">
      <c r="A336" s="18"/>
    </row>
    <row r="337" ht="12.75" customHeight="1">
      <c r="A337" s="18"/>
    </row>
    <row r="338" ht="12.75" customHeight="1">
      <c r="A338" s="18"/>
    </row>
    <row r="339" ht="12.75" customHeight="1">
      <c r="A339" s="18"/>
    </row>
    <row r="340" ht="12.75" customHeight="1">
      <c r="A340" s="18"/>
    </row>
    <row r="341" ht="12.75" customHeight="1">
      <c r="A341" s="18"/>
    </row>
    <row r="342" ht="12.75" customHeight="1">
      <c r="A342" s="18"/>
    </row>
    <row r="343" ht="12.75" customHeight="1">
      <c r="A343" s="18"/>
    </row>
    <row r="344" ht="12.75" customHeight="1">
      <c r="A344" s="18"/>
    </row>
    <row r="345" ht="12.75" customHeight="1">
      <c r="A345" s="18"/>
    </row>
    <row r="346" ht="12.75" customHeight="1">
      <c r="A346" s="18"/>
    </row>
    <row r="347" ht="12.75" customHeight="1">
      <c r="A347" s="18"/>
    </row>
    <row r="348" ht="12.75" customHeight="1">
      <c r="A348" s="18"/>
    </row>
    <row r="349" ht="12.75" customHeight="1">
      <c r="A349" s="18"/>
    </row>
    <row r="350" ht="12.75" customHeight="1">
      <c r="A350" s="18"/>
    </row>
    <row r="351" ht="12.75" customHeight="1">
      <c r="A351" s="18"/>
    </row>
    <row r="352" ht="12.75" customHeight="1">
      <c r="A352" s="18"/>
    </row>
    <row r="353" ht="12.75" customHeight="1">
      <c r="A353" s="18"/>
    </row>
    <row r="354" ht="12.75" customHeight="1">
      <c r="A354" s="18"/>
    </row>
    <row r="355" ht="12.75" customHeight="1">
      <c r="A355" s="18"/>
    </row>
    <row r="356" ht="12.75" customHeight="1">
      <c r="A356" s="18"/>
    </row>
    <row r="357" ht="12.75" customHeight="1">
      <c r="A357" s="18"/>
    </row>
    <row r="358" ht="12.75" customHeight="1">
      <c r="A358" s="18"/>
    </row>
    <row r="359" ht="12.75" customHeight="1">
      <c r="A359" s="18"/>
    </row>
    <row r="360" ht="12.75" customHeight="1">
      <c r="A360" s="18"/>
    </row>
    <row r="361" ht="12.75" customHeight="1">
      <c r="A361" s="18"/>
    </row>
    <row r="362" ht="12.75" customHeight="1">
      <c r="A362" s="18"/>
    </row>
    <row r="363" ht="12.75" customHeight="1">
      <c r="A363" s="18"/>
    </row>
    <row r="364" ht="12.75" customHeight="1">
      <c r="A364" s="18"/>
    </row>
    <row r="365" ht="12.75" customHeight="1">
      <c r="A365" s="18"/>
    </row>
    <row r="366" ht="12.75" customHeight="1">
      <c r="A366" s="18"/>
    </row>
    <row r="367" ht="12.75" customHeight="1">
      <c r="A367" s="18"/>
    </row>
    <row r="368" ht="12.75" customHeight="1">
      <c r="A368" s="18"/>
    </row>
    <row r="369" ht="12.75" customHeight="1">
      <c r="A369" s="18"/>
    </row>
    <row r="370" ht="12.75" customHeight="1">
      <c r="A370" s="18"/>
    </row>
    <row r="371" ht="12.75" customHeight="1">
      <c r="A371" s="18"/>
    </row>
    <row r="372" ht="12.75" customHeight="1">
      <c r="A372" s="18"/>
    </row>
    <row r="373" ht="12.75" customHeight="1">
      <c r="A373" s="18"/>
    </row>
    <row r="374" ht="12.75" customHeight="1">
      <c r="A374" s="18"/>
    </row>
    <row r="375" ht="12.75" customHeight="1">
      <c r="A375" s="18"/>
    </row>
    <row r="376" ht="12.75" customHeight="1">
      <c r="A376" s="18"/>
    </row>
    <row r="377" ht="12.75" customHeight="1">
      <c r="A377" s="18"/>
    </row>
    <row r="378" ht="12.75" customHeight="1">
      <c r="A378" s="18"/>
    </row>
    <row r="379" ht="12.75" customHeight="1">
      <c r="A379" s="18"/>
    </row>
    <row r="380" ht="12.75" customHeight="1">
      <c r="A380" s="18"/>
    </row>
    <row r="381" ht="12.75" customHeight="1">
      <c r="A381" s="18"/>
    </row>
    <row r="382" ht="12.75" customHeight="1">
      <c r="A382" s="18"/>
    </row>
    <row r="383" ht="12.75" customHeight="1">
      <c r="A383" s="18"/>
    </row>
    <row r="384" ht="12.75" customHeight="1">
      <c r="A384" s="18"/>
    </row>
    <row r="385" ht="12.75" customHeight="1">
      <c r="A385" s="18"/>
    </row>
    <row r="386" ht="12.75" customHeight="1">
      <c r="A386" s="18"/>
    </row>
    <row r="387" ht="12.75" customHeight="1">
      <c r="A387" s="18"/>
    </row>
    <row r="388" ht="12.75" customHeight="1">
      <c r="A388" s="18"/>
    </row>
    <row r="389" ht="12.75" customHeight="1">
      <c r="A389" s="18"/>
    </row>
    <row r="390" ht="12.75" customHeight="1">
      <c r="A390" s="18"/>
    </row>
    <row r="391" ht="12.75" customHeight="1">
      <c r="A391" s="18"/>
    </row>
    <row r="392" ht="12.75" customHeight="1">
      <c r="A392" s="18"/>
    </row>
    <row r="393" ht="12.75" customHeight="1">
      <c r="A393" s="18"/>
    </row>
    <row r="394" ht="12.75" customHeight="1">
      <c r="A394" s="18"/>
    </row>
    <row r="395" ht="12.75" customHeight="1">
      <c r="A395" s="18"/>
    </row>
    <row r="396" ht="12.75" customHeight="1">
      <c r="A396" s="18"/>
    </row>
    <row r="397" ht="12.75" customHeight="1">
      <c r="A397" s="18"/>
    </row>
    <row r="398" ht="12.75" customHeight="1">
      <c r="A398" s="18"/>
    </row>
    <row r="399" ht="12.75" customHeight="1">
      <c r="A399" s="18"/>
    </row>
    <row r="400" ht="12.75" customHeight="1">
      <c r="A400" s="18"/>
    </row>
    <row r="401" ht="12.75" customHeight="1">
      <c r="A401" s="18"/>
    </row>
    <row r="402" ht="12.75" customHeight="1">
      <c r="A402" s="18"/>
    </row>
    <row r="403" ht="12.75" customHeight="1">
      <c r="A403" s="18"/>
    </row>
    <row r="404" ht="12.75" customHeight="1">
      <c r="A404" s="18"/>
    </row>
    <row r="405" ht="12.75" customHeight="1">
      <c r="A405" s="18"/>
    </row>
    <row r="406" ht="12.75" customHeight="1">
      <c r="A406" s="18"/>
    </row>
    <row r="407" ht="12.75" customHeight="1">
      <c r="A407" s="18"/>
    </row>
    <row r="408" ht="12.75" customHeight="1">
      <c r="A408" s="18"/>
    </row>
    <row r="409" ht="12.75" customHeight="1">
      <c r="A409" s="18"/>
    </row>
    <row r="410" ht="12.75" customHeight="1">
      <c r="A410" s="18"/>
    </row>
    <row r="411" ht="12.75" customHeight="1">
      <c r="A411" s="18"/>
    </row>
    <row r="412" ht="12.75" customHeight="1">
      <c r="A412" s="18"/>
    </row>
    <row r="413" ht="12.75" customHeight="1">
      <c r="A413" s="18"/>
    </row>
    <row r="414" ht="12.75" customHeight="1">
      <c r="A414" s="18"/>
    </row>
    <row r="415" ht="12.75" customHeight="1">
      <c r="A415" s="18"/>
    </row>
    <row r="416" ht="12.75" customHeight="1">
      <c r="A416" s="18"/>
    </row>
    <row r="417" ht="12.75" customHeight="1">
      <c r="A417" s="18"/>
    </row>
    <row r="418" ht="12.75" customHeight="1">
      <c r="A418" s="18"/>
    </row>
    <row r="419" ht="12.75" customHeight="1">
      <c r="A419" s="18"/>
    </row>
    <row r="420" ht="12.75" customHeight="1">
      <c r="A420" s="18"/>
    </row>
    <row r="421" ht="12.75" customHeight="1">
      <c r="A421" s="18"/>
    </row>
    <row r="422" ht="12.75" customHeight="1">
      <c r="A422" s="18"/>
    </row>
    <row r="423" ht="12.75" customHeight="1">
      <c r="A423" s="18"/>
    </row>
    <row r="424" ht="12.75" customHeight="1">
      <c r="A424" s="18"/>
    </row>
    <row r="425" ht="12.75" customHeight="1">
      <c r="A425" s="18"/>
    </row>
    <row r="426" ht="12.75" customHeight="1">
      <c r="A426" s="18"/>
    </row>
    <row r="427" ht="12.75" customHeight="1">
      <c r="A427" s="18"/>
    </row>
    <row r="428" ht="12.75" customHeight="1">
      <c r="A428" s="18"/>
    </row>
    <row r="429" ht="12.75" customHeight="1">
      <c r="A429" s="18"/>
    </row>
    <row r="430" ht="12.75" customHeight="1">
      <c r="A430" s="18"/>
    </row>
    <row r="431" ht="12.75" customHeight="1">
      <c r="A431" s="18"/>
    </row>
    <row r="432" ht="12.75" customHeight="1">
      <c r="A432" s="18"/>
    </row>
    <row r="433" ht="12.75" customHeight="1">
      <c r="A433" s="18"/>
    </row>
    <row r="434" ht="12.75" customHeight="1">
      <c r="A434" s="18"/>
    </row>
    <row r="435" ht="12.75" customHeight="1">
      <c r="A435" s="18"/>
    </row>
    <row r="436" ht="12.75" customHeight="1">
      <c r="A436" s="18"/>
    </row>
    <row r="437" ht="12.75" customHeight="1">
      <c r="A437" s="18"/>
    </row>
    <row r="438" ht="12.75" customHeight="1">
      <c r="A438" s="18"/>
    </row>
    <row r="439" ht="12.75" customHeight="1">
      <c r="A439" s="18"/>
    </row>
    <row r="440" ht="12.75" customHeight="1">
      <c r="A440" s="18"/>
    </row>
    <row r="441" ht="12.75" customHeight="1">
      <c r="A441" s="18"/>
    </row>
    <row r="442" ht="12.75" customHeight="1">
      <c r="A442" s="18"/>
    </row>
    <row r="443" ht="12.75" customHeight="1">
      <c r="A443" s="18"/>
    </row>
    <row r="444" ht="12.75" customHeight="1">
      <c r="A444" s="18"/>
    </row>
    <row r="445" ht="12.75" customHeight="1">
      <c r="A445" s="18"/>
    </row>
    <row r="446" ht="12.75" customHeight="1">
      <c r="A446" s="18"/>
    </row>
    <row r="447" ht="12.75" customHeight="1">
      <c r="A447" s="18"/>
    </row>
    <row r="448" ht="12.75" customHeight="1">
      <c r="A448" s="18"/>
    </row>
    <row r="449" ht="12.75" customHeight="1">
      <c r="A449" s="18"/>
    </row>
    <row r="450" ht="12.75" customHeight="1">
      <c r="A450" s="18"/>
    </row>
    <row r="451" ht="12.75" customHeight="1">
      <c r="A451" s="18"/>
    </row>
    <row r="452" ht="12.75" customHeight="1">
      <c r="A452" s="18"/>
    </row>
    <row r="453" ht="12.75" customHeight="1">
      <c r="A453" s="18"/>
    </row>
    <row r="454" ht="12.75" customHeight="1">
      <c r="A454" s="18"/>
    </row>
    <row r="455" ht="12.75" customHeight="1">
      <c r="A455" s="18"/>
    </row>
    <row r="456" ht="12.75" customHeight="1">
      <c r="A456" s="18"/>
    </row>
    <row r="457" ht="12.75" customHeight="1">
      <c r="A457" s="18"/>
    </row>
    <row r="458" ht="12.75" customHeight="1">
      <c r="A458" s="18"/>
    </row>
    <row r="459" ht="12.75" customHeight="1">
      <c r="A459" s="18"/>
    </row>
    <row r="460" ht="12.75" customHeight="1">
      <c r="A460" s="18"/>
    </row>
    <row r="461" ht="12.75" customHeight="1">
      <c r="A461" s="18"/>
    </row>
    <row r="462" ht="12.75" customHeight="1">
      <c r="A462" s="18"/>
    </row>
    <row r="463" ht="12.75" customHeight="1">
      <c r="A463" s="18"/>
    </row>
    <row r="464" ht="12.75" customHeight="1">
      <c r="A464" s="18"/>
    </row>
    <row r="465" ht="12.75" customHeight="1">
      <c r="A465" s="18"/>
    </row>
    <row r="466" ht="12.75" customHeight="1">
      <c r="A466" s="18"/>
    </row>
    <row r="467" ht="12.75" customHeight="1">
      <c r="A467" s="18"/>
    </row>
    <row r="468" ht="12.75" customHeight="1">
      <c r="A468" s="18"/>
    </row>
    <row r="469" ht="12.75" customHeight="1">
      <c r="A469" s="18"/>
    </row>
    <row r="470" ht="12.75" customHeight="1">
      <c r="A470" s="18"/>
    </row>
    <row r="471" ht="12.75" customHeight="1">
      <c r="A471" s="18"/>
    </row>
    <row r="472" ht="12.75" customHeight="1">
      <c r="A472" s="18"/>
    </row>
    <row r="473" ht="12.75" customHeight="1">
      <c r="A473" s="18"/>
    </row>
    <row r="474" ht="12.75" customHeight="1">
      <c r="A474" s="18"/>
    </row>
    <row r="475" ht="12.75" customHeight="1">
      <c r="A475" s="18"/>
    </row>
    <row r="476" ht="12.75" customHeight="1">
      <c r="A476" s="18"/>
    </row>
    <row r="477" ht="12.75" customHeight="1">
      <c r="A477" s="18"/>
    </row>
    <row r="478" ht="12.75" customHeight="1">
      <c r="A478" s="18"/>
    </row>
    <row r="479" ht="12.75" customHeight="1">
      <c r="A479" s="18"/>
    </row>
    <row r="480" ht="12.75" customHeight="1">
      <c r="A480" s="18"/>
    </row>
    <row r="481" ht="12.75" customHeight="1">
      <c r="A481" s="18"/>
    </row>
    <row r="482" ht="12.75" customHeight="1">
      <c r="A482" s="18"/>
    </row>
    <row r="483" ht="12.75" customHeight="1">
      <c r="A483" s="18"/>
    </row>
    <row r="484" ht="12.75" customHeight="1">
      <c r="A484" s="18"/>
    </row>
    <row r="485" ht="12.75" customHeight="1">
      <c r="A485" s="18"/>
    </row>
    <row r="486" ht="12.75" customHeight="1">
      <c r="A486" s="18"/>
    </row>
    <row r="487" ht="12.75" customHeight="1">
      <c r="A487" s="18"/>
    </row>
    <row r="488" ht="12.75" customHeight="1">
      <c r="A488" s="18"/>
    </row>
    <row r="489" ht="12.75" customHeight="1">
      <c r="A489" s="18"/>
    </row>
    <row r="490" ht="12.75" customHeight="1">
      <c r="A490" s="18"/>
    </row>
    <row r="491" ht="12.75" customHeight="1">
      <c r="A491" s="18"/>
    </row>
    <row r="492" ht="12.75" customHeight="1">
      <c r="A492" s="18"/>
    </row>
    <row r="493" ht="12.75" customHeight="1">
      <c r="A493" s="18"/>
    </row>
    <row r="494" ht="12.75" customHeight="1">
      <c r="A494" s="18"/>
    </row>
    <row r="495" ht="12.75" customHeight="1">
      <c r="A495" s="18"/>
    </row>
    <row r="496" ht="12.75" customHeight="1">
      <c r="A496" s="18"/>
    </row>
    <row r="497" ht="12.75" customHeight="1">
      <c r="A497" s="18"/>
    </row>
    <row r="498" ht="12.75" customHeight="1">
      <c r="A498" s="18"/>
    </row>
    <row r="499" ht="12.75" customHeight="1">
      <c r="A499" s="18"/>
    </row>
    <row r="500" ht="12.75" customHeight="1">
      <c r="A500" s="18"/>
    </row>
    <row r="501" ht="12.75" customHeight="1">
      <c r="A501" s="18"/>
    </row>
    <row r="502" ht="12.75" customHeight="1">
      <c r="A502" s="18"/>
    </row>
    <row r="503" ht="12.75" customHeight="1">
      <c r="A503" s="18"/>
    </row>
    <row r="504" ht="12.75" customHeight="1">
      <c r="A504" s="18"/>
    </row>
    <row r="505" ht="12.75" customHeight="1">
      <c r="A505" s="18"/>
    </row>
    <row r="506" ht="12.75" customHeight="1">
      <c r="A506" s="18"/>
    </row>
    <row r="507" ht="12.75" customHeight="1">
      <c r="A507" s="18"/>
    </row>
    <row r="508" ht="12.75" customHeight="1">
      <c r="A508" s="18"/>
    </row>
    <row r="509" ht="12.75" customHeight="1">
      <c r="A509" s="18"/>
    </row>
    <row r="510" ht="12.75" customHeight="1">
      <c r="A510" s="18"/>
    </row>
    <row r="511" ht="12.75" customHeight="1">
      <c r="A511" s="18"/>
    </row>
    <row r="512" ht="12.75" customHeight="1">
      <c r="A512" s="18"/>
    </row>
    <row r="513" ht="12.75" customHeight="1">
      <c r="A513" s="18"/>
    </row>
    <row r="514" ht="12.75" customHeight="1">
      <c r="A514" s="18"/>
    </row>
    <row r="515" ht="12.75" customHeight="1">
      <c r="A515" s="18"/>
    </row>
    <row r="516" ht="12.75" customHeight="1">
      <c r="A516" s="18"/>
    </row>
    <row r="517" ht="12.75" customHeight="1">
      <c r="A517" s="18"/>
    </row>
    <row r="518" ht="12.75" customHeight="1">
      <c r="A518" s="18"/>
    </row>
    <row r="519" ht="12.75" customHeight="1">
      <c r="A519" s="18"/>
    </row>
    <row r="520" ht="12.75" customHeight="1">
      <c r="A520" s="18"/>
    </row>
    <row r="521" ht="12.75" customHeight="1">
      <c r="A521" s="18"/>
    </row>
    <row r="522" ht="12.75" customHeight="1">
      <c r="A522" s="18"/>
    </row>
    <row r="523" ht="12.75" customHeight="1">
      <c r="A523" s="18"/>
    </row>
    <row r="524" ht="12.75" customHeight="1">
      <c r="A524" s="18"/>
    </row>
    <row r="525" ht="12.75" customHeight="1">
      <c r="A525" s="18"/>
    </row>
    <row r="526" ht="12.75" customHeight="1">
      <c r="A526" s="18"/>
    </row>
    <row r="527" ht="12.75" customHeight="1">
      <c r="A527" s="18"/>
    </row>
    <row r="528" ht="12.75" customHeight="1">
      <c r="A528" s="18"/>
    </row>
    <row r="529" ht="12.75" customHeight="1">
      <c r="A529" s="18"/>
    </row>
    <row r="530" ht="12.75" customHeight="1">
      <c r="A530" s="18"/>
    </row>
    <row r="531" ht="12.75" customHeight="1">
      <c r="A531" s="18"/>
    </row>
    <row r="532" ht="12.75" customHeight="1">
      <c r="A532" s="18"/>
    </row>
    <row r="533" ht="12.75" customHeight="1">
      <c r="A533" s="18"/>
    </row>
    <row r="534" ht="12.75" customHeight="1">
      <c r="A534" s="18"/>
    </row>
    <row r="535" ht="12.75" customHeight="1">
      <c r="A535" s="18"/>
    </row>
    <row r="536" ht="12.75" customHeight="1">
      <c r="A536" s="18"/>
    </row>
    <row r="537" ht="12.75" customHeight="1">
      <c r="A537" s="18"/>
    </row>
    <row r="538" ht="12.75" customHeight="1">
      <c r="A538" s="18"/>
    </row>
    <row r="539" ht="12.75" customHeight="1">
      <c r="A539" s="18"/>
    </row>
    <row r="540" ht="12.75" customHeight="1">
      <c r="A540" s="18"/>
    </row>
    <row r="541" ht="12.75" customHeight="1">
      <c r="A541" s="18"/>
    </row>
    <row r="542" ht="12.75" customHeight="1">
      <c r="A542" s="18"/>
    </row>
    <row r="543" ht="12.75" customHeight="1">
      <c r="A543" s="18"/>
    </row>
    <row r="544" ht="12.75" customHeight="1">
      <c r="A544" s="18"/>
    </row>
    <row r="545" ht="12.75" customHeight="1">
      <c r="A545" s="18"/>
    </row>
    <row r="546" ht="12.75" customHeight="1">
      <c r="A546" s="18"/>
    </row>
    <row r="547" ht="12.75" customHeight="1">
      <c r="A547" s="18"/>
    </row>
    <row r="548" ht="12.75" customHeight="1">
      <c r="A548" s="18"/>
    </row>
    <row r="549" ht="12.75" customHeight="1">
      <c r="A549" s="18"/>
    </row>
    <row r="550" ht="12.75" customHeight="1">
      <c r="A550" s="18"/>
    </row>
    <row r="551" ht="12.75" customHeight="1">
      <c r="A551" s="18"/>
    </row>
    <row r="552" ht="12.75" customHeight="1">
      <c r="A552" s="18"/>
    </row>
    <row r="553" ht="12.75" customHeight="1">
      <c r="A553" s="18"/>
    </row>
    <row r="554" ht="12.75" customHeight="1">
      <c r="A554" s="18"/>
    </row>
    <row r="555" ht="12.75" customHeight="1">
      <c r="A555" s="18"/>
    </row>
    <row r="556" ht="12.75" customHeight="1">
      <c r="A556" s="18"/>
    </row>
    <row r="557" ht="12.75" customHeight="1">
      <c r="A557" s="18"/>
    </row>
    <row r="558" ht="12.75" customHeight="1">
      <c r="A558" s="18"/>
    </row>
    <row r="559" ht="12.75" customHeight="1">
      <c r="A559" s="18"/>
    </row>
    <row r="560" ht="12.75" customHeight="1">
      <c r="A560" s="18"/>
    </row>
    <row r="561" ht="12.75" customHeight="1">
      <c r="A561" s="18"/>
    </row>
    <row r="562" ht="12.75" customHeight="1">
      <c r="A562" s="18"/>
    </row>
    <row r="563" ht="12.75" customHeight="1">
      <c r="A563" s="18"/>
    </row>
    <row r="564" ht="12.75" customHeight="1">
      <c r="A564" s="18"/>
    </row>
    <row r="565" ht="12.75" customHeight="1">
      <c r="A565" s="18"/>
    </row>
    <row r="566" ht="12.75" customHeight="1">
      <c r="A566" s="18"/>
    </row>
    <row r="567" ht="12.75" customHeight="1">
      <c r="A567" s="18"/>
    </row>
    <row r="568" ht="12.75" customHeight="1">
      <c r="A568" s="18"/>
    </row>
    <row r="569" ht="12.75" customHeight="1">
      <c r="A569" s="18"/>
    </row>
    <row r="570" ht="12.75" customHeight="1">
      <c r="A570" s="18"/>
    </row>
    <row r="571" ht="12.75" customHeight="1">
      <c r="A571" s="18"/>
    </row>
    <row r="572" ht="12.75" customHeight="1">
      <c r="A572" s="18"/>
    </row>
    <row r="573" ht="12.75" customHeight="1">
      <c r="A573" s="18"/>
    </row>
    <row r="574" ht="12.75" customHeight="1">
      <c r="A574" s="18"/>
    </row>
    <row r="575" ht="12.75" customHeight="1">
      <c r="A575" s="18"/>
    </row>
    <row r="576" ht="12.75" customHeight="1">
      <c r="A576" s="18"/>
    </row>
    <row r="577" ht="12.75" customHeight="1">
      <c r="A577" s="18"/>
    </row>
    <row r="578" ht="12.75" customHeight="1">
      <c r="A578" s="18"/>
    </row>
    <row r="579" ht="12.75" customHeight="1">
      <c r="A579" s="18"/>
    </row>
    <row r="580" ht="12.75" customHeight="1">
      <c r="A580" s="18"/>
    </row>
    <row r="581" ht="12.75" customHeight="1">
      <c r="A581" s="18"/>
    </row>
    <row r="582" ht="12.75" customHeight="1">
      <c r="A582" s="18"/>
    </row>
    <row r="583" ht="12.75" customHeight="1">
      <c r="A583" s="18"/>
    </row>
    <row r="584" ht="12.75" customHeight="1">
      <c r="A584" s="18"/>
    </row>
    <row r="585" ht="12.75" customHeight="1">
      <c r="A585" s="18"/>
    </row>
    <row r="586" ht="12.75" customHeight="1">
      <c r="A586" s="18"/>
    </row>
    <row r="587" ht="12.75" customHeight="1">
      <c r="A587" s="18"/>
    </row>
    <row r="588" ht="12.75" customHeight="1">
      <c r="A588" s="18"/>
    </row>
    <row r="589" ht="12.75" customHeight="1">
      <c r="A589" s="18"/>
    </row>
    <row r="590" ht="12.75" customHeight="1">
      <c r="A590" s="18"/>
    </row>
    <row r="591" ht="12.75" customHeight="1">
      <c r="A591" s="18"/>
    </row>
    <row r="592" ht="12.75" customHeight="1">
      <c r="A592" s="18"/>
    </row>
    <row r="593" ht="12.75" customHeight="1">
      <c r="A593" s="18"/>
    </row>
    <row r="594" ht="12.75" customHeight="1">
      <c r="A594" s="18"/>
    </row>
    <row r="595" ht="12.75" customHeight="1">
      <c r="A595" s="18"/>
    </row>
    <row r="596" ht="12.75" customHeight="1">
      <c r="A596" s="18"/>
    </row>
    <row r="597" ht="12.75" customHeight="1">
      <c r="A597" s="18"/>
    </row>
    <row r="598" ht="12.75" customHeight="1">
      <c r="A598" s="18"/>
    </row>
    <row r="599" ht="12.75" customHeight="1">
      <c r="A599" s="18"/>
    </row>
    <row r="600" ht="12.75" customHeight="1">
      <c r="A600" s="18"/>
    </row>
    <row r="601" ht="12.75" customHeight="1">
      <c r="A601" s="18"/>
    </row>
    <row r="602" ht="12.75" customHeight="1">
      <c r="A602" s="18"/>
    </row>
    <row r="603" ht="12.75" customHeight="1">
      <c r="A603" s="18"/>
    </row>
    <row r="604" ht="12.75" customHeight="1">
      <c r="A604" s="18"/>
    </row>
    <row r="605" ht="12.75" customHeight="1">
      <c r="A605" s="18"/>
    </row>
    <row r="606" ht="12.75" customHeight="1">
      <c r="A606" s="18"/>
    </row>
    <row r="607" ht="12.75" customHeight="1">
      <c r="A607" s="18"/>
    </row>
    <row r="608" ht="12.75" customHeight="1">
      <c r="A608" s="18"/>
    </row>
    <row r="609" ht="12.75" customHeight="1">
      <c r="A609" s="18"/>
    </row>
    <row r="610" ht="12.75" customHeight="1">
      <c r="A610" s="18"/>
    </row>
    <row r="611" ht="12.75" customHeight="1">
      <c r="A611" s="18"/>
    </row>
    <row r="612" ht="12.75" customHeight="1">
      <c r="A612" s="18"/>
    </row>
    <row r="613" ht="12.75" customHeight="1">
      <c r="A613" s="18"/>
    </row>
    <row r="614" ht="12.75" customHeight="1">
      <c r="A614" s="18"/>
    </row>
    <row r="615" ht="12.75" customHeight="1">
      <c r="A615" s="18"/>
    </row>
    <row r="616" ht="12.75" customHeight="1">
      <c r="A616" s="18"/>
    </row>
    <row r="617" ht="12.75" customHeight="1">
      <c r="A617" s="18"/>
    </row>
    <row r="618" ht="12.75" customHeight="1">
      <c r="A618" s="18"/>
    </row>
    <row r="619" ht="12.75" customHeight="1">
      <c r="A619" s="18"/>
    </row>
    <row r="620" ht="12.75" customHeight="1">
      <c r="A620" s="18"/>
    </row>
    <row r="621" ht="12.75" customHeight="1">
      <c r="A621" s="18"/>
    </row>
    <row r="622" ht="12.75" customHeight="1">
      <c r="A622" s="18"/>
    </row>
    <row r="623" ht="12.75" customHeight="1">
      <c r="A623" s="18"/>
    </row>
    <row r="624" ht="12.75" customHeight="1">
      <c r="A624" s="18"/>
    </row>
    <row r="625" ht="12.75" customHeight="1">
      <c r="A625" s="18"/>
    </row>
    <row r="626" ht="12.75" customHeight="1">
      <c r="A626" s="18"/>
    </row>
    <row r="627" ht="12.75" customHeight="1">
      <c r="A627" s="18"/>
    </row>
    <row r="628" ht="12.75" customHeight="1">
      <c r="A628" s="18"/>
    </row>
    <row r="629" ht="12.75" customHeight="1">
      <c r="A629" s="18"/>
    </row>
    <row r="630" ht="12.75" customHeight="1">
      <c r="A630" s="18"/>
    </row>
    <row r="631" ht="12.75" customHeight="1">
      <c r="A631" s="18"/>
    </row>
    <row r="632" ht="12.75" customHeight="1">
      <c r="A632" s="18"/>
    </row>
    <row r="633" ht="12.75" customHeight="1">
      <c r="A633" s="18"/>
    </row>
    <row r="634" ht="12.75" customHeight="1">
      <c r="A634" s="18"/>
    </row>
    <row r="635" ht="12.75" customHeight="1">
      <c r="A635" s="18"/>
    </row>
    <row r="636" ht="12.75" customHeight="1">
      <c r="A636" s="18"/>
    </row>
    <row r="637" ht="12.75" customHeight="1">
      <c r="A637" s="18"/>
    </row>
    <row r="638" ht="12.75" customHeight="1">
      <c r="A638" s="18"/>
    </row>
    <row r="639" ht="12.75" customHeight="1">
      <c r="A639" s="18"/>
    </row>
    <row r="640" ht="12.75" customHeight="1">
      <c r="A640" s="18"/>
    </row>
    <row r="641" ht="12.75" customHeight="1">
      <c r="A641" s="18"/>
    </row>
    <row r="642" ht="12.75" customHeight="1">
      <c r="A642" s="18"/>
    </row>
    <row r="643" ht="12.75" customHeight="1">
      <c r="A643" s="18"/>
    </row>
    <row r="644" ht="12.75" customHeight="1">
      <c r="A644" s="18"/>
    </row>
    <row r="645" ht="12.75" customHeight="1">
      <c r="A645" s="18"/>
    </row>
    <row r="646" ht="12.75" customHeight="1">
      <c r="A646" s="18"/>
    </row>
    <row r="647" ht="12.75" customHeight="1">
      <c r="A647" s="18"/>
    </row>
    <row r="648" ht="12.75" customHeight="1">
      <c r="A648" s="18"/>
    </row>
    <row r="649" ht="12.75" customHeight="1">
      <c r="A649" s="18"/>
    </row>
    <row r="650" ht="12.75" customHeight="1">
      <c r="A650" s="18"/>
    </row>
    <row r="651" ht="12.75" customHeight="1">
      <c r="A651" s="18"/>
    </row>
    <row r="652" ht="12.75" customHeight="1">
      <c r="A652" s="18"/>
    </row>
    <row r="653" ht="12.75" customHeight="1">
      <c r="A653" s="18"/>
    </row>
    <row r="654" ht="12.75" customHeight="1">
      <c r="A654" s="18"/>
    </row>
    <row r="655" ht="12.75" customHeight="1">
      <c r="A655" s="18"/>
    </row>
    <row r="656" ht="12.75" customHeight="1">
      <c r="A656" s="18"/>
    </row>
    <row r="657" ht="12.75" customHeight="1">
      <c r="A657" s="18"/>
    </row>
    <row r="658" ht="12.75" customHeight="1">
      <c r="A658" s="18"/>
    </row>
    <row r="659" ht="12.75" customHeight="1">
      <c r="A659" s="18"/>
    </row>
    <row r="660" ht="12.75" customHeight="1">
      <c r="A660" s="18"/>
    </row>
    <row r="661" ht="12.75" customHeight="1">
      <c r="A661" s="18"/>
    </row>
    <row r="662" ht="12.75" customHeight="1">
      <c r="A662" s="18"/>
    </row>
    <row r="663" ht="12.75" customHeight="1">
      <c r="A663" s="18"/>
    </row>
    <row r="664" ht="12.75" customHeight="1">
      <c r="A664" s="18"/>
    </row>
    <row r="665" ht="12.75" customHeight="1">
      <c r="A665" s="18"/>
    </row>
    <row r="666" ht="12.75" customHeight="1">
      <c r="A666" s="18"/>
    </row>
    <row r="667" ht="12.75" customHeight="1">
      <c r="A667" s="18"/>
    </row>
    <row r="668" ht="12.75" customHeight="1">
      <c r="A668" s="18"/>
    </row>
    <row r="669" ht="12.75" customHeight="1">
      <c r="A669" s="18"/>
    </row>
    <row r="670" ht="12.75" customHeight="1">
      <c r="A670" s="18"/>
    </row>
    <row r="671" ht="12.75" customHeight="1">
      <c r="A671" s="18"/>
    </row>
    <row r="672" ht="12.75" customHeight="1">
      <c r="A672" s="18"/>
    </row>
    <row r="673" ht="12.75" customHeight="1">
      <c r="A673" s="18"/>
    </row>
    <row r="674" ht="12.75" customHeight="1">
      <c r="A674" s="18"/>
    </row>
    <row r="675" ht="12.75" customHeight="1">
      <c r="A675" s="18"/>
    </row>
    <row r="676" ht="12.75" customHeight="1">
      <c r="A676" s="18"/>
    </row>
    <row r="677" ht="12.75" customHeight="1">
      <c r="A677" s="18"/>
    </row>
    <row r="678" ht="12.75" customHeight="1">
      <c r="A678" s="18"/>
    </row>
    <row r="679" ht="12.75" customHeight="1">
      <c r="A679" s="18"/>
    </row>
    <row r="680" ht="12.75" customHeight="1">
      <c r="A680" s="18"/>
    </row>
    <row r="681" ht="12.75" customHeight="1">
      <c r="A681" s="18"/>
    </row>
    <row r="682" ht="12.75" customHeight="1">
      <c r="A682" s="18"/>
    </row>
    <row r="683" ht="12.75" customHeight="1">
      <c r="A683" s="18"/>
    </row>
    <row r="684" ht="12.75" customHeight="1">
      <c r="A684" s="18"/>
    </row>
    <row r="685" ht="12.75" customHeight="1">
      <c r="A685" s="18"/>
    </row>
    <row r="686" ht="12.75" customHeight="1">
      <c r="A686" s="18"/>
    </row>
    <row r="687" ht="12.75" customHeight="1">
      <c r="A687" s="18"/>
    </row>
    <row r="688" ht="12.75" customHeight="1">
      <c r="A688" s="18"/>
    </row>
    <row r="689" ht="12.75" customHeight="1">
      <c r="A689" s="18"/>
    </row>
    <row r="690" ht="12.75" customHeight="1">
      <c r="A690" s="18"/>
    </row>
    <row r="691" ht="12.75" customHeight="1">
      <c r="A691" s="18"/>
    </row>
    <row r="692" ht="12.75" customHeight="1">
      <c r="A692" s="18"/>
    </row>
    <row r="693" ht="12.75" customHeight="1">
      <c r="A693" s="18"/>
    </row>
    <row r="694" ht="12.75" customHeight="1">
      <c r="A694" s="18"/>
    </row>
    <row r="695" ht="12.75" customHeight="1">
      <c r="A695" s="18"/>
    </row>
    <row r="696" ht="12.75" customHeight="1">
      <c r="A696" s="18"/>
    </row>
    <row r="697" ht="12.75" customHeight="1">
      <c r="A697" s="18"/>
    </row>
    <row r="698" ht="12.75" customHeight="1">
      <c r="A698" s="18"/>
    </row>
    <row r="699" ht="12.75" customHeight="1">
      <c r="A699" s="18"/>
    </row>
    <row r="700" ht="12.75" customHeight="1">
      <c r="A700" s="18"/>
    </row>
    <row r="701" ht="12.75" customHeight="1">
      <c r="A701" s="18"/>
    </row>
    <row r="702" ht="12.75" customHeight="1">
      <c r="A702" s="18"/>
    </row>
    <row r="703" ht="12.75" customHeight="1">
      <c r="A703" s="18"/>
    </row>
    <row r="704" ht="12.75" customHeight="1">
      <c r="A704" s="18"/>
    </row>
    <row r="705" ht="12.75" customHeight="1">
      <c r="A705" s="18"/>
    </row>
    <row r="706" ht="12.75" customHeight="1">
      <c r="A706" s="18"/>
    </row>
    <row r="707" ht="12.75" customHeight="1">
      <c r="A707" s="18"/>
    </row>
    <row r="708" ht="12.75" customHeight="1">
      <c r="A708" s="18"/>
    </row>
    <row r="709" ht="12.75" customHeight="1">
      <c r="A709" s="18"/>
    </row>
    <row r="710" ht="12.75" customHeight="1">
      <c r="A710" s="18"/>
    </row>
    <row r="711" ht="12.75" customHeight="1">
      <c r="A711" s="18"/>
    </row>
    <row r="712" ht="12.75" customHeight="1">
      <c r="A712" s="18"/>
    </row>
    <row r="713" ht="12.75" customHeight="1">
      <c r="A713" s="18"/>
    </row>
    <row r="714" ht="12.75" customHeight="1">
      <c r="A714" s="18"/>
    </row>
    <row r="715" ht="12.75" customHeight="1">
      <c r="A715" s="18"/>
    </row>
    <row r="716" ht="12.75" customHeight="1">
      <c r="A716" s="18"/>
    </row>
    <row r="717" ht="12.75" customHeight="1">
      <c r="A717" s="18"/>
    </row>
    <row r="718" ht="12.75" customHeight="1">
      <c r="A718" s="18"/>
    </row>
    <row r="719" ht="12.75" customHeight="1">
      <c r="A719" s="18"/>
    </row>
    <row r="720" ht="12.75" customHeight="1">
      <c r="A720" s="18"/>
    </row>
    <row r="721" ht="12.75" customHeight="1">
      <c r="A721" s="18"/>
    </row>
    <row r="722" ht="12.75" customHeight="1">
      <c r="A722" s="18"/>
    </row>
    <row r="723" ht="12.75" customHeight="1">
      <c r="A723" s="18"/>
    </row>
    <row r="724" ht="12.75" customHeight="1">
      <c r="A724" s="18"/>
    </row>
    <row r="725" ht="12.75" customHeight="1">
      <c r="A725" s="18"/>
    </row>
    <row r="726" ht="12.75" customHeight="1">
      <c r="A726" s="18"/>
    </row>
    <row r="727" ht="12.75" customHeight="1">
      <c r="A727" s="18"/>
    </row>
    <row r="728" ht="12.75" customHeight="1">
      <c r="A728" s="18"/>
    </row>
    <row r="729" ht="12.75" customHeight="1">
      <c r="A729" s="18"/>
    </row>
    <row r="730" ht="12.75" customHeight="1">
      <c r="A730" s="18"/>
    </row>
    <row r="731" ht="12.75" customHeight="1">
      <c r="A731" s="18"/>
    </row>
    <row r="732" ht="12.75" customHeight="1">
      <c r="A732" s="18"/>
    </row>
    <row r="733" ht="12.75" customHeight="1">
      <c r="A733" s="18"/>
    </row>
    <row r="734" ht="12.75" customHeight="1">
      <c r="A734" s="18"/>
    </row>
    <row r="735" ht="12.75" customHeight="1">
      <c r="A735" s="18"/>
    </row>
    <row r="736" ht="12.75" customHeight="1">
      <c r="A736" s="18"/>
    </row>
    <row r="737" ht="12.75" customHeight="1">
      <c r="A737" s="18"/>
    </row>
    <row r="738" ht="12.75" customHeight="1">
      <c r="A738" s="18"/>
    </row>
    <row r="739" ht="12.75" customHeight="1">
      <c r="A739" s="18"/>
    </row>
    <row r="740" ht="12.75" customHeight="1">
      <c r="A740" s="18"/>
    </row>
    <row r="741" ht="12.75" customHeight="1">
      <c r="A741" s="18"/>
    </row>
    <row r="742" ht="12.75" customHeight="1">
      <c r="A742" s="18"/>
    </row>
    <row r="743" ht="12.75" customHeight="1">
      <c r="A743" s="18"/>
    </row>
    <row r="744" ht="12.75" customHeight="1">
      <c r="A744" s="18"/>
    </row>
    <row r="745" ht="12.75" customHeight="1">
      <c r="A745" s="18"/>
    </row>
    <row r="746" ht="12.75" customHeight="1">
      <c r="A746" s="18"/>
    </row>
    <row r="747" ht="12.75" customHeight="1">
      <c r="A747" s="18"/>
    </row>
    <row r="748" ht="12.75" customHeight="1">
      <c r="A748" s="18"/>
    </row>
    <row r="749" ht="12.75" customHeight="1">
      <c r="A749" s="18"/>
    </row>
    <row r="750" ht="12.75" customHeight="1">
      <c r="A750" s="18"/>
    </row>
    <row r="751" ht="12.75" customHeight="1">
      <c r="A751" s="18"/>
    </row>
    <row r="752" ht="12.75" customHeight="1">
      <c r="A752" s="18"/>
    </row>
    <row r="753" ht="12.75" customHeight="1">
      <c r="A753" s="18"/>
    </row>
    <row r="754" ht="12.75" customHeight="1">
      <c r="A754" s="18"/>
    </row>
    <row r="755" ht="12.75" customHeight="1">
      <c r="A755" s="18"/>
    </row>
    <row r="756" ht="12.75" customHeight="1">
      <c r="A756" s="18"/>
    </row>
    <row r="757" ht="12.75" customHeight="1">
      <c r="A757" s="18"/>
    </row>
    <row r="758" ht="12.75" customHeight="1">
      <c r="A758" s="18"/>
    </row>
    <row r="759" ht="12.75" customHeight="1">
      <c r="A759" s="18"/>
    </row>
    <row r="760" ht="12.75" customHeight="1">
      <c r="A760" s="18"/>
    </row>
    <row r="761" ht="12.75" customHeight="1">
      <c r="A761" s="18"/>
    </row>
    <row r="762" ht="12.75" customHeight="1">
      <c r="A762" s="18"/>
    </row>
    <row r="763" ht="12.75" customHeight="1">
      <c r="A763" s="18"/>
    </row>
    <row r="764" ht="12.75" customHeight="1">
      <c r="A764" s="18"/>
    </row>
    <row r="765" ht="12.75" customHeight="1">
      <c r="A765" s="18"/>
    </row>
    <row r="766" ht="12.75" customHeight="1">
      <c r="A766" s="18"/>
    </row>
    <row r="767" ht="12.75" customHeight="1">
      <c r="A767" s="18"/>
    </row>
    <row r="768" ht="12.75" customHeight="1">
      <c r="A768" s="18"/>
    </row>
    <row r="769" ht="12.75" customHeight="1">
      <c r="A769" s="18"/>
    </row>
    <row r="770" ht="12.75" customHeight="1">
      <c r="A770" s="18"/>
    </row>
    <row r="771" ht="12.75" customHeight="1">
      <c r="A771" s="18"/>
    </row>
    <row r="772" ht="12.75" customHeight="1">
      <c r="A772" s="18"/>
    </row>
    <row r="773" ht="12.75" customHeight="1">
      <c r="A773" s="18"/>
    </row>
    <row r="774" ht="12.75" customHeight="1">
      <c r="A774" s="18"/>
    </row>
    <row r="775" ht="12.75" customHeight="1">
      <c r="A775" s="18"/>
    </row>
    <row r="776" ht="12.75" customHeight="1">
      <c r="A776" s="18"/>
    </row>
    <row r="777" ht="12.75" customHeight="1">
      <c r="A777" s="18"/>
    </row>
    <row r="778" ht="12.75" customHeight="1">
      <c r="A778" s="18"/>
    </row>
    <row r="779" ht="12.75" customHeight="1">
      <c r="A779" s="18"/>
    </row>
    <row r="780" ht="12.75" customHeight="1">
      <c r="A780" s="18"/>
    </row>
    <row r="781" ht="12.75" customHeight="1">
      <c r="A781" s="18"/>
    </row>
    <row r="782" ht="12.75" customHeight="1">
      <c r="A782" s="18"/>
    </row>
    <row r="783" ht="12.75" customHeight="1">
      <c r="A783" s="18"/>
    </row>
    <row r="784" ht="12.75" customHeight="1">
      <c r="A784" s="18"/>
    </row>
    <row r="785" ht="12.75" customHeight="1">
      <c r="A785" s="18"/>
    </row>
    <row r="786" ht="12.75" customHeight="1">
      <c r="A786" s="18"/>
    </row>
    <row r="787" ht="12.75" customHeight="1">
      <c r="A787" s="18"/>
    </row>
    <row r="788" ht="12.75" customHeight="1">
      <c r="A788" s="18"/>
    </row>
    <row r="789" ht="12.75" customHeight="1">
      <c r="A789" s="18"/>
    </row>
    <row r="790" ht="12.75" customHeight="1">
      <c r="A790" s="18"/>
    </row>
    <row r="791" ht="12.75" customHeight="1">
      <c r="A791" s="18"/>
    </row>
    <row r="792" ht="12.75" customHeight="1">
      <c r="A792" s="18"/>
    </row>
    <row r="793" ht="12.75" customHeight="1">
      <c r="A793" s="18"/>
    </row>
    <row r="794" ht="12.75" customHeight="1">
      <c r="A794" s="18"/>
    </row>
    <row r="795" ht="12.75" customHeight="1">
      <c r="A795" s="18"/>
    </row>
    <row r="796" ht="12.75" customHeight="1">
      <c r="A796" s="18"/>
    </row>
    <row r="797" ht="12.75" customHeight="1">
      <c r="A797" s="18"/>
    </row>
    <row r="798" ht="12.75" customHeight="1">
      <c r="A798" s="18"/>
    </row>
    <row r="799" ht="12.75" customHeight="1">
      <c r="A799" s="18"/>
    </row>
    <row r="800" ht="12.75" customHeight="1">
      <c r="A800" s="18"/>
    </row>
    <row r="801" ht="12.75" customHeight="1">
      <c r="A801" s="18"/>
    </row>
    <row r="802" ht="12.75" customHeight="1">
      <c r="A802" s="18"/>
    </row>
    <row r="803" ht="12.75" customHeight="1">
      <c r="A803" s="18"/>
    </row>
    <row r="804" ht="12.75" customHeight="1">
      <c r="A804" s="18"/>
    </row>
    <row r="805" ht="12.75" customHeight="1">
      <c r="A805" s="18"/>
    </row>
    <row r="806" ht="12.75" customHeight="1">
      <c r="A806" s="18"/>
    </row>
    <row r="807" ht="12.75" customHeight="1">
      <c r="A807" s="18"/>
    </row>
    <row r="808" ht="12.75" customHeight="1">
      <c r="A808" s="18"/>
    </row>
    <row r="809" ht="12.75" customHeight="1">
      <c r="A809" s="18"/>
    </row>
    <row r="810" ht="12.75" customHeight="1">
      <c r="A810" s="18"/>
    </row>
    <row r="811" ht="12.75" customHeight="1">
      <c r="A811" s="18"/>
    </row>
    <row r="812" ht="12.75" customHeight="1">
      <c r="A812" s="18"/>
    </row>
    <row r="813" ht="12.75" customHeight="1">
      <c r="A813" s="18"/>
    </row>
    <row r="814" ht="12.75" customHeight="1">
      <c r="A814" s="18"/>
    </row>
    <row r="815" ht="12.75" customHeight="1">
      <c r="A815" s="18"/>
    </row>
    <row r="816" ht="12.75" customHeight="1">
      <c r="A816" s="18"/>
    </row>
    <row r="817" ht="12.75" customHeight="1">
      <c r="A817" s="18"/>
    </row>
    <row r="818" ht="12.75" customHeight="1">
      <c r="A818" s="18"/>
    </row>
    <row r="819" ht="12.75" customHeight="1">
      <c r="A819" s="18"/>
    </row>
    <row r="820" ht="12.75" customHeight="1">
      <c r="A820" s="18"/>
    </row>
    <row r="821" ht="12.75" customHeight="1">
      <c r="A821" s="18"/>
    </row>
    <row r="822" ht="12.75" customHeight="1">
      <c r="A822" s="18"/>
    </row>
    <row r="823" ht="12.75" customHeight="1">
      <c r="A823" s="18"/>
    </row>
    <row r="824" ht="12.75" customHeight="1">
      <c r="A824" s="18"/>
    </row>
    <row r="825" ht="12.75" customHeight="1">
      <c r="A825" s="18"/>
    </row>
    <row r="826" ht="12.75" customHeight="1">
      <c r="A826" s="18"/>
    </row>
    <row r="827" ht="12.75" customHeight="1">
      <c r="A827" s="18"/>
    </row>
    <row r="828" ht="12.75" customHeight="1">
      <c r="A828" s="18"/>
    </row>
    <row r="829" ht="12.75" customHeight="1">
      <c r="A829" s="18"/>
    </row>
    <row r="830" ht="12.75" customHeight="1">
      <c r="A830" s="18"/>
    </row>
    <row r="831" ht="12.75" customHeight="1">
      <c r="A831" s="18"/>
    </row>
    <row r="832" ht="12.75" customHeight="1">
      <c r="A832" s="18"/>
    </row>
    <row r="833" ht="12.75" customHeight="1">
      <c r="A833" s="18"/>
    </row>
    <row r="834" ht="12.75" customHeight="1">
      <c r="A834" s="18"/>
    </row>
    <row r="835" ht="12.75" customHeight="1">
      <c r="A835" s="18"/>
    </row>
    <row r="836" ht="12.75" customHeight="1">
      <c r="A836" s="18"/>
    </row>
    <row r="837" ht="12.75" customHeight="1">
      <c r="A837" s="18"/>
    </row>
    <row r="838" ht="12.75" customHeight="1">
      <c r="A838" s="18"/>
    </row>
    <row r="839" ht="12.75" customHeight="1">
      <c r="A839" s="18"/>
    </row>
    <row r="840" ht="12.75" customHeight="1">
      <c r="A840" s="18"/>
    </row>
    <row r="841" ht="12.75" customHeight="1">
      <c r="A841" s="18"/>
    </row>
    <row r="842" ht="12.75" customHeight="1">
      <c r="A842" s="18"/>
    </row>
    <row r="843" ht="12.75" customHeight="1">
      <c r="A843" s="18"/>
    </row>
    <row r="844" ht="12.75" customHeight="1">
      <c r="A844" s="18"/>
    </row>
    <row r="845" ht="12.75" customHeight="1">
      <c r="A845" s="18"/>
    </row>
    <row r="846" ht="12.75" customHeight="1">
      <c r="A846" s="18"/>
    </row>
    <row r="847" ht="12.75" customHeight="1">
      <c r="A847" s="18"/>
    </row>
    <row r="848" ht="12.75" customHeight="1">
      <c r="A848" s="18"/>
    </row>
    <row r="849" ht="12.75" customHeight="1">
      <c r="A849" s="18"/>
    </row>
    <row r="850" ht="12.75" customHeight="1">
      <c r="A850" s="18"/>
    </row>
    <row r="851" ht="12.75" customHeight="1">
      <c r="A851" s="18"/>
    </row>
    <row r="852" ht="12.75" customHeight="1">
      <c r="A852" s="18"/>
    </row>
    <row r="853" ht="12.75" customHeight="1">
      <c r="A853" s="18"/>
    </row>
    <row r="854" ht="12.75" customHeight="1">
      <c r="A854" s="18"/>
    </row>
    <row r="855" ht="12.75" customHeight="1">
      <c r="A855" s="18"/>
    </row>
    <row r="856" ht="12.75" customHeight="1">
      <c r="A856" s="18"/>
    </row>
    <row r="857" ht="12.75" customHeight="1">
      <c r="A857" s="18"/>
    </row>
    <row r="858" ht="12.75" customHeight="1">
      <c r="A858" s="18"/>
    </row>
    <row r="859" ht="12.75" customHeight="1">
      <c r="A859" s="18"/>
    </row>
    <row r="860" ht="12.75" customHeight="1">
      <c r="A860" s="18"/>
    </row>
    <row r="861" ht="12.75" customHeight="1">
      <c r="A861" s="18"/>
    </row>
    <row r="862" ht="12.75" customHeight="1">
      <c r="A862" s="18"/>
    </row>
    <row r="863" ht="12.75" customHeight="1">
      <c r="A863" s="18"/>
    </row>
    <row r="864" ht="12.75" customHeight="1">
      <c r="A864" s="18"/>
    </row>
    <row r="865" ht="12.75" customHeight="1">
      <c r="A865" s="18"/>
    </row>
    <row r="866" ht="12.75" customHeight="1">
      <c r="A866" s="18"/>
    </row>
    <row r="867" ht="12.75" customHeight="1">
      <c r="A867" s="18"/>
    </row>
    <row r="868" ht="12.75" customHeight="1">
      <c r="A868" s="18"/>
    </row>
    <row r="869" ht="12.75" customHeight="1">
      <c r="A869" s="18"/>
    </row>
    <row r="870" ht="12.75" customHeight="1">
      <c r="A870" s="18"/>
    </row>
    <row r="871" ht="12.75" customHeight="1">
      <c r="A871" s="18"/>
    </row>
    <row r="872" ht="12.75" customHeight="1">
      <c r="A872" s="18"/>
    </row>
    <row r="873" ht="12.75" customHeight="1">
      <c r="A873" s="18"/>
    </row>
    <row r="874" ht="12.75" customHeight="1">
      <c r="A874" s="18"/>
    </row>
    <row r="875" ht="12.75" customHeight="1">
      <c r="A875" s="18"/>
    </row>
    <row r="876" ht="12.75" customHeight="1">
      <c r="A876" s="18"/>
    </row>
    <row r="877" ht="12.75" customHeight="1">
      <c r="A877" s="18"/>
    </row>
    <row r="878" ht="12.75" customHeight="1">
      <c r="A878" s="18"/>
    </row>
    <row r="879" ht="12.75" customHeight="1">
      <c r="A879" s="18"/>
    </row>
    <row r="880" ht="12.75" customHeight="1">
      <c r="A880" s="18"/>
    </row>
    <row r="881" ht="12.75" customHeight="1">
      <c r="A881" s="18"/>
    </row>
    <row r="882" ht="12.75" customHeight="1">
      <c r="A882" s="18"/>
    </row>
    <row r="883" ht="12.75" customHeight="1">
      <c r="A883" s="18"/>
    </row>
    <row r="884" ht="12.75" customHeight="1">
      <c r="A884" s="18"/>
    </row>
    <row r="885" ht="12.75" customHeight="1">
      <c r="A885" s="18"/>
    </row>
    <row r="886" ht="12.75" customHeight="1">
      <c r="A886" s="18"/>
    </row>
    <row r="887" ht="12.75" customHeight="1">
      <c r="A887" s="18"/>
    </row>
    <row r="888" ht="12.75" customHeight="1">
      <c r="A888" s="18"/>
    </row>
    <row r="889" ht="12.75" customHeight="1">
      <c r="A889" s="18"/>
    </row>
    <row r="890" ht="12.75" customHeight="1">
      <c r="A890" s="18"/>
    </row>
    <row r="891" ht="12.75" customHeight="1">
      <c r="A891" s="18"/>
    </row>
    <row r="892" ht="12.75" customHeight="1">
      <c r="A892" s="18"/>
    </row>
    <row r="893" ht="12.75" customHeight="1">
      <c r="A893" s="18"/>
    </row>
    <row r="894" ht="12.75" customHeight="1">
      <c r="A894" s="18"/>
    </row>
    <row r="895" ht="12.75" customHeight="1">
      <c r="A895" s="18"/>
    </row>
    <row r="896" ht="12.75" customHeight="1">
      <c r="A896" s="18"/>
    </row>
    <row r="897" ht="12.75" customHeight="1">
      <c r="A897" s="18"/>
    </row>
    <row r="898" ht="12.75" customHeight="1">
      <c r="A898" s="18"/>
    </row>
    <row r="899" ht="12.75" customHeight="1">
      <c r="A899" s="18"/>
    </row>
    <row r="900" ht="12.75" customHeight="1">
      <c r="A900" s="18"/>
    </row>
    <row r="901" ht="12.75" customHeight="1">
      <c r="A901" s="18"/>
    </row>
    <row r="902" ht="12.75" customHeight="1">
      <c r="A902" s="18"/>
    </row>
    <row r="903" ht="12.75" customHeight="1">
      <c r="A903" s="18"/>
    </row>
    <row r="904" ht="12.75" customHeight="1">
      <c r="A904" s="18"/>
    </row>
    <row r="905" ht="12.75" customHeight="1">
      <c r="A905" s="18"/>
    </row>
    <row r="906" ht="12.75" customHeight="1">
      <c r="A906" s="18"/>
    </row>
    <row r="907" ht="12.75" customHeight="1">
      <c r="A907" s="18"/>
    </row>
    <row r="908" ht="12.75" customHeight="1">
      <c r="A908" s="18"/>
    </row>
    <row r="909" ht="12.75" customHeight="1">
      <c r="A909" s="18"/>
    </row>
    <row r="910" ht="12.75" customHeight="1">
      <c r="A910" s="18"/>
    </row>
    <row r="911" ht="12.75" customHeight="1">
      <c r="A911" s="18"/>
    </row>
    <row r="912" ht="12.75" customHeight="1">
      <c r="A912" s="18"/>
    </row>
    <row r="913" ht="12.75" customHeight="1">
      <c r="A913" s="18"/>
    </row>
    <row r="914" ht="12.75" customHeight="1">
      <c r="A914" s="18"/>
    </row>
    <row r="915" ht="12.75" customHeight="1">
      <c r="A915" s="18"/>
    </row>
    <row r="916" ht="12.75" customHeight="1">
      <c r="A916" s="18"/>
    </row>
    <row r="917" ht="12.75" customHeight="1">
      <c r="A917" s="18"/>
    </row>
    <row r="918" ht="12.75" customHeight="1">
      <c r="A918" s="18"/>
    </row>
    <row r="919" ht="12.75" customHeight="1">
      <c r="A919" s="18"/>
    </row>
    <row r="920" ht="12.75" customHeight="1">
      <c r="A920" s="18"/>
    </row>
    <row r="921" ht="12.75" customHeight="1">
      <c r="A921" s="18"/>
    </row>
    <row r="922" ht="12.75" customHeight="1">
      <c r="A922" s="18"/>
    </row>
    <row r="923" ht="12.75" customHeight="1">
      <c r="A923" s="18"/>
    </row>
    <row r="924" ht="12.75" customHeight="1">
      <c r="A924" s="18"/>
    </row>
    <row r="925" ht="12.75" customHeight="1">
      <c r="A925" s="18"/>
    </row>
    <row r="926" ht="12.75" customHeight="1">
      <c r="A926" s="18"/>
    </row>
    <row r="927" ht="12.75" customHeight="1">
      <c r="A927" s="18"/>
    </row>
    <row r="928" ht="12.75" customHeight="1">
      <c r="A928" s="18"/>
    </row>
    <row r="929" ht="12.75" customHeight="1">
      <c r="A929" s="18"/>
    </row>
    <row r="930" ht="12.75" customHeight="1">
      <c r="A930" s="18"/>
    </row>
    <row r="931" ht="12.75" customHeight="1">
      <c r="A931" s="18"/>
    </row>
    <row r="932" ht="12.75" customHeight="1">
      <c r="A932" s="18"/>
    </row>
    <row r="933" ht="12.75" customHeight="1">
      <c r="A933" s="18"/>
    </row>
    <row r="934" ht="12.75" customHeight="1">
      <c r="A934" s="18"/>
    </row>
    <row r="935" ht="12.75" customHeight="1">
      <c r="A935" s="18"/>
    </row>
    <row r="936" ht="12.75" customHeight="1">
      <c r="A936" s="18"/>
    </row>
    <row r="937" ht="12.75" customHeight="1">
      <c r="A937" s="18"/>
    </row>
    <row r="938" ht="12.75" customHeight="1">
      <c r="A938" s="18"/>
    </row>
    <row r="939" ht="12.75" customHeight="1">
      <c r="A939" s="18"/>
    </row>
    <row r="940" ht="12.75" customHeight="1">
      <c r="A940" s="18"/>
    </row>
    <row r="941" ht="12.75" customHeight="1">
      <c r="A941" s="18"/>
    </row>
    <row r="942" ht="12.75" customHeight="1">
      <c r="A942" s="18"/>
    </row>
    <row r="943" ht="12.75" customHeight="1">
      <c r="A943" s="18"/>
    </row>
    <row r="944" ht="12.75" customHeight="1">
      <c r="A944" s="18"/>
    </row>
    <row r="945" ht="12.75" customHeight="1">
      <c r="A945" s="18"/>
    </row>
    <row r="946" ht="12.75" customHeight="1">
      <c r="A946" s="18"/>
    </row>
    <row r="947" ht="12.75" customHeight="1">
      <c r="A947" s="18"/>
    </row>
    <row r="948" ht="12.75" customHeight="1">
      <c r="A948" s="18"/>
    </row>
    <row r="949" ht="12.75" customHeight="1">
      <c r="A949" s="18"/>
    </row>
    <row r="950" ht="12.75" customHeight="1">
      <c r="A950" s="18"/>
    </row>
    <row r="951" ht="12.75" customHeight="1">
      <c r="A951" s="18"/>
    </row>
    <row r="952" ht="12.75" customHeight="1">
      <c r="A952" s="18"/>
    </row>
    <row r="953" ht="12.75" customHeight="1">
      <c r="A953" s="18"/>
    </row>
    <row r="954" ht="12.75" customHeight="1">
      <c r="A954" s="18"/>
    </row>
    <row r="955" ht="12.75" customHeight="1">
      <c r="A955" s="18"/>
    </row>
    <row r="956" ht="12.75" customHeight="1">
      <c r="A956" s="18"/>
    </row>
    <row r="957" ht="12.75" customHeight="1">
      <c r="A957" s="18"/>
    </row>
    <row r="958" ht="12.75" customHeight="1">
      <c r="A958" s="18"/>
    </row>
    <row r="959" ht="12.75" customHeight="1">
      <c r="A959" s="18"/>
    </row>
    <row r="960" ht="12.75" customHeight="1">
      <c r="A960" s="18"/>
    </row>
    <row r="961" ht="12.75" customHeight="1">
      <c r="A961" s="18"/>
    </row>
    <row r="962" ht="12.75" customHeight="1">
      <c r="A962" s="18"/>
    </row>
    <row r="963" ht="12.75" customHeight="1">
      <c r="A963" s="18"/>
    </row>
    <row r="964" ht="12.75" customHeight="1">
      <c r="A964" s="18"/>
    </row>
    <row r="965" ht="12.75" customHeight="1">
      <c r="A965" s="18"/>
    </row>
    <row r="966" ht="12.75" customHeight="1">
      <c r="A966" s="18"/>
    </row>
    <row r="967" ht="12.75" customHeight="1">
      <c r="A967" s="18"/>
    </row>
    <row r="968" ht="12.75" customHeight="1">
      <c r="A968" s="18"/>
    </row>
    <row r="969" ht="12.75" customHeight="1">
      <c r="A969" s="18"/>
    </row>
    <row r="970" ht="12.75" customHeight="1">
      <c r="A970" s="18"/>
    </row>
    <row r="971" ht="12.75" customHeight="1">
      <c r="A971" s="18"/>
    </row>
    <row r="972" ht="12.75" customHeight="1">
      <c r="A972" s="18"/>
    </row>
    <row r="973" ht="12.75" customHeight="1">
      <c r="A973" s="18"/>
    </row>
    <row r="974" ht="12.75" customHeight="1">
      <c r="A974" s="18"/>
    </row>
    <row r="975" ht="12.75" customHeight="1">
      <c r="A975" s="18"/>
    </row>
    <row r="976" ht="12.75" customHeight="1">
      <c r="A976" s="18"/>
    </row>
    <row r="977" ht="12.75" customHeight="1">
      <c r="A977" s="18"/>
    </row>
    <row r="978" ht="12.75" customHeight="1">
      <c r="A978" s="18"/>
    </row>
    <row r="979" ht="12.75" customHeight="1">
      <c r="A979" s="18"/>
    </row>
    <row r="980" ht="12.75" customHeight="1">
      <c r="A980" s="18"/>
    </row>
    <row r="981" ht="12.75" customHeight="1">
      <c r="A981" s="18"/>
    </row>
    <row r="982" ht="12.75" customHeight="1">
      <c r="A982" s="18"/>
    </row>
    <row r="983" ht="12.75" customHeight="1">
      <c r="A983" s="18"/>
    </row>
    <row r="984" ht="12.75" customHeight="1">
      <c r="A984" s="18"/>
    </row>
    <row r="985" ht="12.75" customHeight="1">
      <c r="A985" s="18"/>
    </row>
    <row r="986" ht="12.75" customHeight="1">
      <c r="A986" s="18"/>
    </row>
    <row r="987" ht="12.75" customHeight="1">
      <c r="A987" s="18"/>
    </row>
    <row r="988" ht="12.75" customHeight="1">
      <c r="A988" s="18"/>
    </row>
    <row r="989" ht="12.75" customHeight="1">
      <c r="A989" s="18"/>
    </row>
    <row r="990" ht="12.75" customHeight="1">
      <c r="A990" s="18"/>
    </row>
    <row r="991" ht="12.75" customHeight="1">
      <c r="A991" s="18"/>
    </row>
    <row r="992" ht="12.75" customHeight="1">
      <c r="A992" s="18"/>
    </row>
    <row r="993" ht="12.75" customHeight="1">
      <c r="A993" s="18"/>
    </row>
    <row r="994" ht="12.75" customHeight="1">
      <c r="A994" s="18"/>
    </row>
    <row r="995" ht="12.75" customHeight="1">
      <c r="A995" s="18"/>
    </row>
    <row r="996" ht="12.75" customHeight="1">
      <c r="A996" s="18"/>
    </row>
    <row r="997" ht="12.75" customHeight="1">
      <c r="A997" s="18"/>
    </row>
    <row r="998" ht="12.75" customHeight="1">
      <c r="A998" s="18"/>
    </row>
    <row r="999" ht="12.75" customHeight="1">
      <c r="A999" s="18"/>
    </row>
    <row r="1000" ht="12.75" customHeight="1">
      <c r="A1000" s="18"/>
    </row>
  </sheetData>
  <mergeCells count="3">
    <mergeCell ref="A1:D1"/>
    <mergeCell ref="A2:A3"/>
    <mergeCell ref="B2:D2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3">
    <pageSetUpPr/>
  </sheetPr>
  <sheetViews>
    <sheetView workbookViewId="0"/>
  </sheetViews>
  <sheetFormatPr customHeight="1" defaultColWidth="12.63" defaultRowHeight="15.0"/>
  <cols>
    <col customWidth="1" min="1" max="1" width="24.88"/>
    <col customWidth="1" min="2" max="4" width="13.88"/>
    <col customWidth="1" min="5" max="26" width="8.0"/>
  </cols>
  <sheetData>
    <row r="1" ht="45.0" customHeight="1">
      <c r="A1" s="29" t="s">
        <v>61</v>
      </c>
    </row>
    <row r="2" ht="33.0" customHeight="1">
      <c r="A2" s="30" t="s">
        <v>62</v>
      </c>
      <c r="B2" s="6" t="s">
        <v>38</v>
      </c>
      <c r="C2" s="7"/>
      <c r="D2" s="8"/>
    </row>
    <row r="3" ht="25.5" customHeight="1">
      <c r="A3" s="9"/>
      <c r="B3" s="10">
        <v>2004.0</v>
      </c>
      <c r="C3" s="10">
        <v>2005.0</v>
      </c>
      <c r="D3" s="31" t="s">
        <v>39</v>
      </c>
    </row>
    <row r="4" ht="13.5" customHeight="1">
      <c r="A4" s="32" t="s">
        <v>63</v>
      </c>
      <c r="B4" s="33">
        <v>1414660.0</v>
      </c>
      <c r="C4" s="33">
        <v>1309399.0</v>
      </c>
      <c r="D4" s="34">
        <v>-7.44</v>
      </c>
    </row>
    <row r="5" ht="13.5" customHeight="1">
      <c r="A5" s="32" t="s">
        <v>64</v>
      </c>
      <c r="B5" s="33">
        <v>628523.0</v>
      </c>
      <c r="C5" s="33">
        <v>571137.0</v>
      </c>
      <c r="D5" s="34">
        <v>-9.13</v>
      </c>
    </row>
    <row r="6" ht="13.5" customHeight="1">
      <c r="A6" s="32" t="s">
        <v>65</v>
      </c>
      <c r="B6" s="33">
        <v>288303.0</v>
      </c>
      <c r="C6" s="33">
        <v>278163.0</v>
      </c>
      <c r="D6" s="34">
        <v>-3.52</v>
      </c>
    </row>
    <row r="7" ht="13.5" customHeight="1">
      <c r="A7" s="32" t="s">
        <v>66</v>
      </c>
      <c r="B7" s="33">
        <v>147451.0</v>
      </c>
      <c r="C7" s="33">
        <v>134843.0</v>
      </c>
      <c r="D7" s="34">
        <v>-8.55</v>
      </c>
    </row>
    <row r="8" ht="15.0" customHeight="1">
      <c r="A8" s="35" t="s">
        <v>60</v>
      </c>
      <c r="B8" s="36">
        <v>2478937.0</v>
      </c>
      <c r="C8" s="36">
        <v>2293543.0</v>
      </c>
      <c r="D8" s="37">
        <v>-7.48</v>
      </c>
    </row>
    <row r="9" ht="15.0" customHeight="1">
      <c r="A9" s="38"/>
      <c r="B9" s="39"/>
      <c r="C9" s="39"/>
      <c r="D9" s="40"/>
    </row>
    <row r="10" ht="15.0" customHeight="1">
      <c r="A10" s="38"/>
      <c r="B10" s="39"/>
      <c r="C10" s="39"/>
      <c r="D10" s="40"/>
    </row>
    <row r="11" ht="15.0" customHeight="1">
      <c r="A11" s="41" t="s">
        <v>67</v>
      </c>
      <c r="B11" s="42"/>
      <c r="C11" s="42"/>
      <c r="D11" s="42"/>
    </row>
    <row r="12" ht="15.0" customHeight="1">
      <c r="A12" s="41"/>
      <c r="B12" s="42"/>
      <c r="C12" s="42"/>
      <c r="D12" s="42"/>
    </row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3">
    <mergeCell ref="A1:D1"/>
    <mergeCell ref="A2:A3"/>
    <mergeCell ref="B2:D2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4">
    <pageSetUpPr/>
  </sheetPr>
  <sheetViews>
    <sheetView workbookViewId="0"/>
  </sheetViews>
  <sheetFormatPr customHeight="1" defaultColWidth="12.63" defaultRowHeight="15.0"/>
  <cols>
    <col customWidth="1" min="1" max="1" width="25.75"/>
    <col customWidth="1" min="2" max="4" width="12.25"/>
    <col customWidth="1" min="5" max="5" width="18.13"/>
    <col customWidth="1" min="6" max="26" width="8.0"/>
  </cols>
  <sheetData>
    <row r="1" ht="45.0" customHeight="1">
      <c r="A1" s="43" t="s">
        <v>68</v>
      </c>
    </row>
    <row r="2" ht="24.0" customHeight="1">
      <c r="A2" s="44" t="s">
        <v>69</v>
      </c>
      <c r="B2" s="45" t="s">
        <v>70</v>
      </c>
      <c r="C2" s="7"/>
      <c r="D2" s="8"/>
    </row>
    <row r="3" ht="15.75" customHeight="1">
      <c r="A3" s="9"/>
      <c r="B3" s="46">
        <v>2004.0</v>
      </c>
      <c r="C3" s="46">
        <v>2005.0</v>
      </c>
      <c r="D3" s="47" t="s">
        <v>71</v>
      </c>
    </row>
    <row r="4" ht="16.5" customHeight="1">
      <c r="A4" s="48" t="s">
        <v>63</v>
      </c>
      <c r="B4" s="49">
        <v>59274.0</v>
      </c>
      <c r="C4" s="49">
        <v>54725.0</v>
      </c>
      <c r="D4" s="50">
        <f t="shared" ref="D4:D8" si="1">(C4-B4)/B4*100</f>
        <v>-7.674528461</v>
      </c>
      <c r="E4" s="51"/>
    </row>
    <row r="5" ht="18.0" customHeight="1">
      <c r="A5" s="52" t="s">
        <v>64</v>
      </c>
      <c r="B5" s="49">
        <v>30646.0</v>
      </c>
      <c r="C5" s="49">
        <v>27621.0</v>
      </c>
      <c r="D5" s="50">
        <f t="shared" si="1"/>
        <v>-9.870782484</v>
      </c>
    </row>
    <row r="6" ht="15.75" customHeight="1">
      <c r="A6" s="52" t="s">
        <v>65</v>
      </c>
      <c r="B6" s="49">
        <v>16986.0</v>
      </c>
      <c r="C6" s="49">
        <v>15370.0</v>
      </c>
      <c r="D6" s="50">
        <f t="shared" si="1"/>
        <v>-9.513717179</v>
      </c>
    </row>
    <row r="7" ht="18.0" customHeight="1">
      <c r="A7" s="53" t="s">
        <v>66</v>
      </c>
      <c r="B7" s="49">
        <v>8199.0</v>
      </c>
      <c r="C7" s="49">
        <v>6968.0</v>
      </c>
      <c r="D7" s="50">
        <f t="shared" si="1"/>
        <v>-15.0140261</v>
      </c>
    </row>
    <row r="8" ht="17.25" customHeight="1">
      <c r="A8" s="54" t="s">
        <v>72</v>
      </c>
      <c r="B8" s="55">
        <v>115104.0</v>
      </c>
      <c r="C8" s="55">
        <v>104684.0</v>
      </c>
      <c r="D8" s="56">
        <f t="shared" si="1"/>
        <v>-9.052682791</v>
      </c>
    </row>
    <row r="9" ht="17.25" customHeight="1">
      <c r="A9" s="57"/>
      <c r="B9" s="58"/>
      <c r="C9" s="58"/>
      <c r="D9" s="59"/>
    </row>
    <row r="10" ht="17.25" customHeight="1">
      <c r="A10" s="57"/>
      <c r="B10" s="58"/>
      <c r="C10" s="58"/>
      <c r="D10" s="59"/>
    </row>
    <row r="11" ht="12.75" customHeight="1">
      <c r="A11" s="57" t="s">
        <v>73</v>
      </c>
      <c r="D11" s="18"/>
    </row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3">
    <mergeCell ref="A1:D1"/>
    <mergeCell ref="A2:A3"/>
    <mergeCell ref="B2:D2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5">
    <pageSetUpPr/>
  </sheetPr>
  <sheetViews>
    <sheetView workbookViewId="0"/>
  </sheetViews>
  <sheetFormatPr customHeight="1" defaultColWidth="12.63" defaultRowHeight="15.0"/>
  <cols>
    <col customWidth="1" min="1" max="1" width="24.63"/>
    <col customWidth="1" min="2" max="4" width="11.75"/>
    <col customWidth="1" min="5" max="26" width="8.0"/>
  </cols>
  <sheetData>
    <row r="1" ht="45.0" customHeight="1">
      <c r="A1" s="43" t="s">
        <v>74</v>
      </c>
    </row>
    <row r="2" ht="12.75" customHeight="1">
      <c r="A2" s="44" t="s">
        <v>69</v>
      </c>
      <c r="B2" s="45" t="s">
        <v>75</v>
      </c>
      <c r="C2" s="7"/>
      <c r="D2" s="8"/>
    </row>
    <row r="3" ht="12.75" customHeight="1">
      <c r="A3" s="9"/>
      <c r="B3" s="46">
        <v>2004.0</v>
      </c>
      <c r="C3" s="46">
        <v>2005.0</v>
      </c>
      <c r="D3" s="46" t="s">
        <v>71</v>
      </c>
    </row>
    <row r="4" ht="16.5" customHeight="1">
      <c r="A4" s="48" t="s">
        <v>63</v>
      </c>
      <c r="B4" s="49">
        <v>343921.0</v>
      </c>
      <c r="C4" s="49">
        <v>317458.0</v>
      </c>
      <c r="D4" s="60">
        <f t="shared" ref="D4:D8" si="1">(C4-B4)/B4*100</f>
        <v>-7.694499609</v>
      </c>
    </row>
    <row r="5" ht="16.5" customHeight="1">
      <c r="A5" s="52" t="s">
        <v>64</v>
      </c>
      <c r="B5" s="49">
        <v>180757.0</v>
      </c>
      <c r="C5" s="49">
        <v>165393.0</v>
      </c>
      <c r="D5" s="60">
        <f t="shared" si="1"/>
        <v>-8.499809136</v>
      </c>
    </row>
    <row r="6" ht="16.5" customHeight="1">
      <c r="A6" s="52" t="s">
        <v>65</v>
      </c>
      <c r="B6" s="49">
        <v>90827.0</v>
      </c>
      <c r="C6" s="49">
        <v>81583.0</v>
      </c>
      <c r="D6" s="60">
        <f t="shared" si="1"/>
        <v>-10.17759036</v>
      </c>
    </row>
    <row r="7" ht="16.5" customHeight="1">
      <c r="A7" s="52" t="s">
        <v>66</v>
      </c>
      <c r="B7" s="49">
        <v>40894.0</v>
      </c>
      <c r="C7" s="49">
        <v>35076.0</v>
      </c>
      <c r="D7" s="60">
        <f t="shared" si="1"/>
        <v>-14.22702597</v>
      </c>
    </row>
    <row r="8" ht="16.5" customHeight="1">
      <c r="A8" s="61" t="s">
        <v>72</v>
      </c>
      <c r="B8" s="55">
        <v>656399.0</v>
      </c>
      <c r="C8" s="55">
        <v>599511.0</v>
      </c>
      <c r="D8" s="62">
        <f t="shared" si="1"/>
        <v>-8.66667987</v>
      </c>
    </row>
    <row r="9" ht="12.75" customHeight="1">
      <c r="A9" s="57"/>
      <c r="B9" s="58"/>
      <c r="C9" s="58"/>
      <c r="D9" s="59"/>
    </row>
    <row r="10" ht="12.75" customHeight="1">
      <c r="A10" s="57"/>
      <c r="B10" s="58"/>
      <c r="C10" s="58"/>
      <c r="D10" s="59"/>
    </row>
    <row r="11" ht="12.75" customHeight="1">
      <c r="A11" s="57" t="s">
        <v>73</v>
      </c>
      <c r="D11" s="51"/>
    </row>
    <row r="12" ht="12.75" customHeight="1"/>
    <row r="13" ht="12.75" customHeight="1"/>
    <row r="14" ht="12.75" customHeight="1">
      <c r="I14" s="18"/>
      <c r="J14" s="18"/>
    </row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3">
    <mergeCell ref="A1:D1"/>
    <mergeCell ref="A2:A3"/>
    <mergeCell ref="B2:D2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6">
    <pageSetUpPr/>
  </sheetPr>
  <sheetViews>
    <sheetView workbookViewId="0"/>
  </sheetViews>
  <sheetFormatPr customHeight="1" defaultColWidth="12.63" defaultRowHeight="15.0"/>
  <cols>
    <col customWidth="1" min="1" max="1" width="17.0"/>
    <col customWidth="1" min="2" max="2" width="8.0"/>
    <col customWidth="1" min="3" max="4" width="11.75"/>
    <col customWidth="1" min="5" max="5" width="12.63"/>
    <col customWidth="1" min="6" max="6" width="14.38"/>
    <col customWidth="1" min="7" max="7" width="11.13"/>
    <col customWidth="1" min="8" max="8" width="9.25"/>
    <col customWidth="1" min="9" max="9" width="9.63"/>
    <col customWidth="1" min="10" max="10" width="10.13"/>
    <col customWidth="1" min="11" max="26" width="8.0"/>
  </cols>
  <sheetData>
    <row r="1" ht="64.5" customHeight="1">
      <c r="A1" s="63" t="s">
        <v>76</v>
      </c>
    </row>
    <row r="2" ht="20.25" customHeight="1">
      <c r="A2" s="64" t="s">
        <v>69</v>
      </c>
      <c r="B2" s="65"/>
      <c r="C2" s="66" t="s">
        <v>77</v>
      </c>
      <c r="D2" s="7"/>
      <c r="E2" s="8"/>
      <c r="F2" s="66" t="s">
        <v>78</v>
      </c>
      <c r="G2" s="7"/>
      <c r="H2" s="8"/>
      <c r="I2" s="66" t="s">
        <v>79</v>
      </c>
      <c r="J2" s="7"/>
      <c r="K2" s="8"/>
      <c r="L2" s="18"/>
    </row>
    <row r="3" ht="12.75" customHeight="1">
      <c r="A3" s="67"/>
      <c r="B3" s="4"/>
      <c r="C3" s="68">
        <v>2004.0</v>
      </c>
      <c r="D3" s="68">
        <v>2005.0</v>
      </c>
      <c r="E3" s="69" t="s">
        <v>80</v>
      </c>
      <c r="F3" s="70">
        <v>2004.0</v>
      </c>
      <c r="G3" s="68">
        <v>2005.0</v>
      </c>
      <c r="H3" s="71" t="s">
        <v>71</v>
      </c>
      <c r="I3" s="72">
        <v>2004.0</v>
      </c>
      <c r="J3" s="73">
        <v>2005.0</v>
      </c>
      <c r="K3" s="73" t="s">
        <v>71</v>
      </c>
    </row>
    <row r="4" ht="15.75" customHeight="1">
      <c r="A4" s="74" t="s">
        <v>81</v>
      </c>
      <c r="C4" s="75">
        <v>9442844.0</v>
      </c>
      <c r="D4" s="75">
        <v>8572247.0</v>
      </c>
      <c r="E4" s="76">
        <f t="shared" ref="E4:E23" si="1">(D4-C4)/C4*100</f>
        <v>-9.219648233</v>
      </c>
      <c r="F4" s="77">
        <v>51356.0</v>
      </c>
      <c r="G4" s="75">
        <v>46663.0</v>
      </c>
      <c r="H4" s="78">
        <f>(G4-F4)/F4*100</f>
        <v>-9.138172755</v>
      </c>
      <c r="I4" s="79">
        <v>97203.0</v>
      </c>
      <c r="J4" s="80">
        <v>103659.0</v>
      </c>
      <c r="K4" s="81">
        <f t="shared" ref="K4:K24" si="2">(J4-I4)/I4*100</f>
        <v>6.641770316</v>
      </c>
    </row>
    <row r="5" ht="15.75" customHeight="1">
      <c r="A5" s="74" t="s">
        <v>41</v>
      </c>
      <c r="C5" s="75">
        <v>235443.0</v>
      </c>
      <c r="D5" s="75">
        <v>233742.0</v>
      </c>
      <c r="E5" s="76">
        <f t="shared" si="1"/>
        <v>-0.7224678585</v>
      </c>
      <c r="F5" s="77">
        <v>1270.0</v>
      </c>
      <c r="G5" s="75">
        <v>1177.0</v>
      </c>
      <c r="H5" s="78">
        <v>-7.33</v>
      </c>
      <c r="I5" s="79">
        <v>3356.0</v>
      </c>
      <c r="J5" s="80">
        <v>3218.0</v>
      </c>
      <c r="K5" s="81">
        <f t="shared" si="2"/>
        <v>-4.112038141</v>
      </c>
    </row>
    <row r="6" ht="15.75" customHeight="1">
      <c r="A6" s="74" t="s">
        <v>42</v>
      </c>
      <c r="C6" s="75">
        <v>2.047733E7</v>
      </c>
      <c r="D6" s="75">
        <v>1.8938716E7</v>
      </c>
      <c r="E6" s="76">
        <f t="shared" si="1"/>
        <v>-7.513743247</v>
      </c>
      <c r="F6" s="77">
        <v>124397.0</v>
      </c>
      <c r="G6" s="75">
        <v>115805.0</v>
      </c>
      <c r="H6" s="78">
        <v>-6.91</v>
      </c>
      <c r="I6" s="79">
        <v>173493.0</v>
      </c>
      <c r="J6" s="80">
        <v>184516.0</v>
      </c>
      <c r="K6" s="81">
        <f t="shared" si="2"/>
        <v>6.353570461</v>
      </c>
    </row>
    <row r="7" ht="15.75" customHeight="1">
      <c r="A7" s="74" t="s">
        <v>43</v>
      </c>
      <c r="C7" s="75">
        <v>1120814.0</v>
      </c>
      <c r="D7" s="75">
        <v>964218.0</v>
      </c>
      <c r="E7" s="76">
        <f t="shared" si="1"/>
        <v>-13.97163133</v>
      </c>
      <c r="F7" s="77">
        <v>6456.0</v>
      </c>
      <c r="G7" s="75">
        <v>5680.0</v>
      </c>
      <c r="H7" s="78">
        <v>-12.01</v>
      </c>
      <c r="I7" s="79">
        <v>13968.0</v>
      </c>
      <c r="J7" s="80">
        <v>14254.0</v>
      </c>
      <c r="K7" s="81">
        <f t="shared" si="2"/>
        <v>2.047537228</v>
      </c>
      <c r="M7" s="18"/>
    </row>
    <row r="8" ht="15.75" customHeight="1">
      <c r="A8" s="74" t="s">
        <v>44</v>
      </c>
      <c r="C8" s="75">
        <v>9495870.0</v>
      </c>
      <c r="D8" s="75">
        <v>8464470.0</v>
      </c>
      <c r="E8" s="76">
        <f t="shared" si="1"/>
        <v>-10.86156403</v>
      </c>
      <c r="F8" s="77">
        <v>54204.0</v>
      </c>
      <c r="G8" s="75">
        <v>48665.0</v>
      </c>
      <c r="H8" s="78">
        <v>-10.22</v>
      </c>
      <c r="I8" s="79">
        <v>94398.0</v>
      </c>
      <c r="J8" s="80">
        <v>95814.0</v>
      </c>
      <c r="K8" s="81">
        <f t="shared" si="2"/>
        <v>1.50003178</v>
      </c>
    </row>
    <row r="9" ht="15.75" customHeight="1">
      <c r="A9" s="74" t="s">
        <v>45</v>
      </c>
      <c r="C9" s="75">
        <v>2668047.0</v>
      </c>
      <c r="D9" s="75">
        <v>2691963.0</v>
      </c>
      <c r="E9" s="76">
        <f t="shared" si="1"/>
        <v>0.8963860082</v>
      </c>
      <c r="F9" s="77">
        <v>14521.0</v>
      </c>
      <c r="G9" s="75">
        <v>14199.0</v>
      </c>
      <c r="H9" s="78">
        <v>-2.21</v>
      </c>
      <c r="I9" s="79">
        <v>32297.0</v>
      </c>
      <c r="J9" s="80">
        <v>36867.0</v>
      </c>
      <c r="K9" s="81">
        <f t="shared" si="2"/>
        <v>14.14992105</v>
      </c>
    </row>
    <row r="10" ht="15.75" customHeight="1">
      <c r="A10" s="74" t="s">
        <v>46</v>
      </c>
      <c r="C10" s="75">
        <v>3907865.0</v>
      </c>
      <c r="D10" s="75">
        <v>3667031.0</v>
      </c>
      <c r="E10" s="76">
        <f t="shared" si="1"/>
        <v>-6.162802451</v>
      </c>
      <c r="F10" s="77">
        <v>21836.0</v>
      </c>
      <c r="G10" s="75">
        <v>20949.0</v>
      </c>
      <c r="H10" s="78">
        <v>-4.06</v>
      </c>
      <c r="I10" s="79">
        <v>42796.0</v>
      </c>
      <c r="J10" s="80">
        <v>48603.0</v>
      </c>
      <c r="K10" s="81">
        <f t="shared" si="2"/>
        <v>13.56902514</v>
      </c>
      <c r="N10" s="18"/>
    </row>
    <row r="11" ht="15.75" customHeight="1">
      <c r="A11" s="74" t="s">
        <v>47</v>
      </c>
      <c r="C11" s="75">
        <v>1.1925401E7</v>
      </c>
      <c r="D11" s="75">
        <v>1.1192767E7</v>
      </c>
      <c r="E11" s="76">
        <f t="shared" si="1"/>
        <v>-6.143474756</v>
      </c>
      <c r="F11" s="77">
        <v>69880.0</v>
      </c>
      <c r="G11" s="75">
        <v>64320.0</v>
      </c>
      <c r="H11" s="78">
        <v>-7.96</v>
      </c>
      <c r="I11" s="79">
        <v>120667.0</v>
      </c>
      <c r="J11" s="80">
        <v>120899.0</v>
      </c>
      <c r="K11" s="81">
        <f t="shared" si="2"/>
        <v>0.1922646623</v>
      </c>
    </row>
    <row r="12" ht="15.75" customHeight="1">
      <c r="A12" s="74" t="s">
        <v>48</v>
      </c>
      <c r="C12" s="75">
        <v>9205017.0</v>
      </c>
      <c r="D12" s="75">
        <v>8304965.0</v>
      </c>
      <c r="E12" s="76">
        <f t="shared" si="1"/>
        <v>-9.777841801</v>
      </c>
      <c r="F12" s="77">
        <v>56169.0</v>
      </c>
      <c r="G12" s="75">
        <v>51323.0</v>
      </c>
      <c r="H12" s="78">
        <v>-8.63</v>
      </c>
      <c r="I12" s="79">
        <v>93806.0</v>
      </c>
      <c r="J12" s="80">
        <v>89498.0</v>
      </c>
      <c r="K12" s="81">
        <f t="shared" si="2"/>
        <v>-4.592456772</v>
      </c>
    </row>
    <row r="13" ht="15.75" customHeight="1">
      <c r="A13" s="74" t="s">
        <v>49</v>
      </c>
      <c r="C13" s="75">
        <v>1638350.0</v>
      </c>
      <c r="D13" s="75">
        <v>1429559.0</v>
      </c>
      <c r="E13" s="76">
        <f t="shared" si="1"/>
        <v>-12.74398022</v>
      </c>
      <c r="F13" s="77">
        <v>9825.0</v>
      </c>
      <c r="G13" s="75">
        <v>8663.0</v>
      </c>
      <c r="H13" s="78">
        <v>-11.83</v>
      </c>
      <c r="I13" s="79">
        <v>15903.0</v>
      </c>
      <c r="J13" s="80">
        <v>15345.0</v>
      </c>
      <c r="K13" s="81">
        <f t="shared" si="2"/>
        <v>-3.50877193</v>
      </c>
    </row>
    <row r="14" ht="15.75" customHeight="1">
      <c r="A14" s="74" t="s">
        <v>50</v>
      </c>
      <c r="C14" s="75">
        <v>3195584.0</v>
      </c>
      <c r="D14" s="75">
        <v>2969013.0</v>
      </c>
      <c r="E14" s="76">
        <f t="shared" si="1"/>
        <v>-7.090128127</v>
      </c>
      <c r="F14" s="77">
        <v>19079.0</v>
      </c>
      <c r="G14" s="75">
        <v>17551.0</v>
      </c>
      <c r="H14" s="78">
        <v>-8.01</v>
      </c>
      <c r="I14" s="79">
        <v>39798.0</v>
      </c>
      <c r="J14" s="80">
        <v>43535.0</v>
      </c>
      <c r="K14" s="81">
        <f t="shared" si="2"/>
        <v>9.389919091</v>
      </c>
    </row>
    <row r="15" ht="15.75" customHeight="1">
      <c r="A15" s="74" t="s">
        <v>51</v>
      </c>
      <c r="C15" s="75">
        <v>1.660657E7</v>
      </c>
      <c r="D15" s="75">
        <v>1.4917508E7</v>
      </c>
      <c r="E15" s="76">
        <f t="shared" si="1"/>
        <v>-10.17104676</v>
      </c>
      <c r="F15" s="77">
        <v>95683.0</v>
      </c>
      <c r="G15" s="75">
        <v>87856.0</v>
      </c>
      <c r="H15" s="78">
        <v>-8.18</v>
      </c>
      <c r="I15" s="79">
        <v>153542.0</v>
      </c>
      <c r="J15" s="80">
        <v>160086.0</v>
      </c>
      <c r="K15" s="81">
        <f t="shared" si="2"/>
        <v>4.262026025</v>
      </c>
    </row>
    <row r="16" ht="15.75" customHeight="1">
      <c r="A16" s="74" t="s">
        <v>52</v>
      </c>
      <c r="C16" s="75">
        <v>2483721.0</v>
      </c>
      <c r="D16" s="75">
        <v>2213348.0</v>
      </c>
      <c r="E16" s="76">
        <f t="shared" si="1"/>
        <v>-10.885804</v>
      </c>
      <c r="F16" s="77">
        <v>14185.0</v>
      </c>
      <c r="G16" s="75">
        <v>12565.0</v>
      </c>
      <c r="H16" s="78">
        <v>-11.42</v>
      </c>
      <c r="I16" s="79">
        <v>25668.0</v>
      </c>
      <c r="J16" s="80">
        <v>28781.0</v>
      </c>
      <c r="K16" s="81">
        <f t="shared" si="2"/>
        <v>12.12794141</v>
      </c>
    </row>
    <row r="17" ht="15.75" customHeight="1">
      <c r="A17" s="74" t="s">
        <v>53</v>
      </c>
      <c r="C17" s="75">
        <v>251440.0</v>
      </c>
      <c r="D17" s="75">
        <v>226227.0</v>
      </c>
      <c r="E17" s="76">
        <f t="shared" si="1"/>
        <v>-10.02744193</v>
      </c>
      <c r="F17" s="77">
        <v>1799.0</v>
      </c>
      <c r="G17" s="75">
        <v>1461.0</v>
      </c>
      <c r="H17" s="78">
        <v>-18.78</v>
      </c>
      <c r="I17" s="79">
        <v>3673.0</v>
      </c>
      <c r="J17" s="80">
        <v>3596.0</v>
      </c>
      <c r="K17" s="81">
        <f t="shared" si="2"/>
        <v>-2.096378982</v>
      </c>
    </row>
    <row r="18" ht="15.75" customHeight="1">
      <c r="A18" s="74" t="s">
        <v>54</v>
      </c>
      <c r="C18" s="75">
        <v>7849721.0</v>
      </c>
      <c r="D18" s="75">
        <v>7362978.0</v>
      </c>
      <c r="E18" s="76">
        <f t="shared" si="1"/>
        <v>-6.200768155</v>
      </c>
      <c r="F18" s="77">
        <v>40874.0</v>
      </c>
      <c r="G18" s="75">
        <v>38099.0</v>
      </c>
      <c r="H18" s="78">
        <v>-6.79</v>
      </c>
      <c r="I18" s="79">
        <v>91366.0</v>
      </c>
      <c r="J18" s="80">
        <v>87638.0</v>
      </c>
      <c r="K18" s="81">
        <f t="shared" si="2"/>
        <v>-4.08029245</v>
      </c>
    </row>
    <row r="19" ht="15.75" customHeight="1">
      <c r="A19" s="74" t="s">
        <v>55</v>
      </c>
      <c r="C19" s="75">
        <v>5062404.0</v>
      </c>
      <c r="D19" s="75">
        <v>4575155.0</v>
      </c>
      <c r="E19" s="76">
        <f t="shared" si="1"/>
        <v>-9.624854121</v>
      </c>
      <c r="F19" s="77">
        <v>26840.0</v>
      </c>
      <c r="G19" s="75">
        <v>24140.0</v>
      </c>
      <c r="H19" s="78">
        <v>-10.06</v>
      </c>
      <c r="I19" s="79">
        <v>53402.0</v>
      </c>
      <c r="J19" s="80">
        <v>58720.0</v>
      </c>
      <c r="K19" s="81">
        <f t="shared" si="2"/>
        <v>9.958428523</v>
      </c>
    </row>
    <row r="20" ht="15.75" customHeight="1">
      <c r="A20" s="74" t="s">
        <v>56</v>
      </c>
      <c r="C20" s="75">
        <v>359779.0</v>
      </c>
      <c r="D20" s="75">
        <v>254769.0</v>
      </c>
      <c r="E20" s="76">
        <f t="shared" si="1"/>
        <v>-29.18736224</v>
      </c>
      <c r="F20" s="77">
        <v>1882.0</v>
      </c>
      <c r="G20" s="75">
        <v>1354.0</v>
      </c>
      <c r="H20" s="78">
        <v>-28.09</v>
      </c>
      <c r="I20" s="79">
        <v>5521.0</v>
      </c>
      <c r="J20" s="80">
        <v>4933.0</v>
      </c>
      <c r="K20" s="81">
        <f t="shared" si="2"/>
        <v>-10.65024452</v>
      </c>
    </row>
    <row r="21" ht="15.75" customHeight="1">
      <c r="A21" s="74" t="s">
        <v>57</v>
      </c>
      <c r="C21" s="75">
        <v>979250.0</v>
      </c>
      <c r="D21" s="75">
        <v>737787.0</v>
      </c>
      <c r="E21" s="76">
        <f t="shared" si="1"/>
        <v>-24.65795251</v>
      </c>
      <c r="F21" s="77">
        <v>5247.0</v>
      </c>
      <c r="G21" s="75">
        <v>3965.0</v>
      </c>
      <c r="H21" s="78">
        <v>-24.42</v>
      </c>
      <c r="I21" s="79">
        <v>10921.0</v>
      </c>
      <c r="J21" s="80">
        <v>10510.0</v>
      </c>
      <c r="K21" s="81">
        <f t="shared" si="2"/>
        <v>-3.763391631</v>
      </c>
      <c r="M21" s="82" t="s">
        <v>82</v>
      </c>
    </row>
    <row r="22" ht="15.75" customHeight="1">
      <c r="A22" s="74" t="s">
        <v>58</v>
      </c>
      <c r="C22" s="75">
        <v>6039128.0</v>
      </c>
      <c r="D22" s="75">
        <v>5022323.0</v>
      </c>
      <c r="E22" s="76">
        <f t="shared" si="1"/>
        <v>-16.83695063</v>
      </c>
      <c r="F22" s="77">
        <v>28613.0</v>
      </c>
      <c r="G22" s="75">
        <v>23911.0</v>
      </c>
      <c r="H22" s="78">
        <v>-16.43</v>
      </c>
      <c r="I22" s="79">
        <v>55188.0</v>
      </c>
      <c r="J22" s="80">
        <v>55766.0</v>
      </c>
      <c r="K22" s="81">
        <f t="shared" si="2"/>
        <v>1.04732913</v>
      </c>
    </row>
    <row r="23" ht="15.75" customHeight="1">
      <c r="A23" s="74" t="s">
        <v>59</v>
      </c>
      <c r="C23" s="75">
        <v>2159423.0</v>
      </c>
      <c r="D23" s="83">
        <v>1945408.0</v>
      </c>
      <c r="E23" s="76">
        <f t="shared" si="1"/>
        <v>-9.910749307</v>
      </c>
      <c r="F23" s="77">
        <v>12280.0</v>
      </c>
      <c r="G23" s="75">
        <v>11165.0</v>
      </c>
      <c r="H23" s="76">
        <v>-9.08</v>
      </c>
      <c r="I23" s="79">
        <v>24186.0</v>
      </c>
      <c r="J23" s="80">
        <v>27534.0</v>
      </c>
      <c r="K23" s="81">
        <f t="shared" si="2"/>
        <v>13.84271893</v>
      </c>
    </row>
    <row r="24" ht="15.75" customHeight="1">
      <c r="A24" s="84" t="s">
        <v>83</v>
      </c>
      <c r="B24" s="7"/>
      <c r="C24" s="85">
        <v>1.15104001E8</v>
      </c>
      <c r="D24" s="85">
        <v>1.04684194E8</v>
      </c>
      <c r="E24" s="86">
        <v>-9.05</v>
      </c>
      <c r="F24" s="87">
        <v>656399.0</v>
      </c>
      <c r="G24" s="88">
        <v>599511.0</v>
      </c>
      <c r="H24" s="86">
        <v>-8.67</v>
      </c>
      <c r="I24" s="89">
        <v>1151152.0</v>
      </c>
      <c r="J24" s="85">
        <v>1193772.0</v>
      </c>
      <c r="K24" s="90">
        <f t="shared" si="2"/>
        <v>3.702378139</v>
      </c>
    </row>
    <row r="25" ht="15.75" customHeight="1">
      <c r="A25" s="91"/>
      <c r="B25" s="91"/>
      <c r="C25" s="92"/>
      <c r="D25" s="92"/>
      <c r="E25" s="93"/>
      <c r="F25" s="94"/>
      <c r="G25" s="94"/>
      <c r="H25" s="93"/>
      <c r="I25" s="92"/>
      <c r="J25" s="92"/>
      <c r="K25" s="95"/>
    </row>
    <row r="26" ht="15.75" customHeight="1">
      <c r="A26" s="91"/>
      <c r="B26" s="91"/>
      <c r="C26" s="92"/>
      <c r="D26" s="92"/>
      <c r="E26" s="93"/>
      <c r="F26" s="94"/>
      <c r="G26" s="94"/>
      <c r="H26" s="93"/>
      <c r="I26" s="92"/>
      <c r="J26" s="92"/>
      <c r="K26" s="95"/>
    </row>
    <row r="27" ht="15.75" customHeight="1">
      <c r="A27" s="91"/>
      <c r="B27" s="91"/>
      <c r="C27" s="92"/>
      <c r="D27" s="92"/>
      <c r="E27" s="93"/>
      <c r="F27" s="94"/>
      <c r="G27" s="94"/>
      <c r="H27" s="93"/>
      <c r="I27" s="92"/>
      <c r="J27" s="92"/>
      <c r="K27" s="95"/>
    </row>
    <row r="28" ht="12.75" customHeight="1">
      <c r="A28" s="82" t="s">
        <v>73</v>
      </c>
      <c r="E28" s="51"/>
      <c r="G28" s="18"/>
      <c r="H28" s="51"/>
      <c r="K28" s="51"/>
    </row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26">
    <mergeCell ref="A1:K1"/>
    <mergeCell ref="A2:B3"/>
    <mergeCell ref="C2:E2"/>
    <mergeCell ref="F2:H2"/>
    <mergeCell ref="I2:K2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20:B20"/>
    <mergeCell ref="A21:B21"/>
    <mergeCell ref="A22:B22"/>
    <mergeCell ref="A23:B23"/>
    <mergeCell ref="A24:B24"/>
    <mergeCell ref="A13:B13"/>
    <mergeCell ref="A14:B14"/>
    <mergeCell ref="A15:B15"/>
    <mergeCell ref="A16:B16"/>
    <mergeCell ref="A17:B17"/>
    <mergeCell ref="A18:B18"/>
    <mergeCell ref="A19:B19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7">
    <pageSetUpPr/>
  </sheetPr>
  <sheetViews>
    <sheetView workbookViewId="0"/>
  </sheetViews>
  <sheetFormatPr customHeight="1" defaultColWidth="12.63" defaultRowHeight="15.0"/>
  <cols>
    <col customWidth="1" min="1" max="1" width="26.25"/>
    <col customWidth="1" min="2" max="4" width="12.75"/>
    <col customWidth="1" min="5" max="26" width="8.0"/>
  </cols>
  <sheetData>
    <row r="1" ht="45.0" customHeight="1">
      <c r="A1" s="43" t="s">
        <v>84</v>
      </c>
      <c r="E1" s="18"/>
    </row>
    <row r="2" ht="12.75" customHeight="1">
      <c r="A2" s="44" t="s">
        <v>69</v>
      </c>
      <c r="B2" s="45" t="s">
        <v>77</v>
      </c>
      <c r="C2" s="7"/>
      <c r="D2" s="8"/>
    </row>
    <row r="3" ht="12.75" customHeight="1">
      <c r="A3" s="9"/>
      <c r="B3" s="46">
        <v>2004.0</v>
      </c>
      <c r="C3" s="46">
        <v>2005.0</v>
      </c>
      <c r="D3" s="46" t="s">
        <v>71</v>
      </c>
      <c r="G3" s="18"/>
    </row>
    <row r="4" ht="16.5" customHeight="1">
      <c r="A4" s="96" t="s">
        <v>63</v>
      </c>
      <c r="B4" s="49">
        <v>1.5584387E7</v>
      </c>
      <c r="C4" s="49">
        <v>1.6136255E7</v>
      </c>
      <c r="D4" s="97">
        <v>3.54</v>
      </c>
    </row>
    <row r="5" ht="16.5" customHeight="1">
      <c r="A5" s="52" t="s">
        <v>64</v>
      </c>
      <c r="B5" s="49">
        <v>8556507.0</v>
      </c>
      <c r="C5" s="49">
        <v>8348542.0</v>
      </c>
      <c r="D5" s="97">
        <v>-2.43</v>
      </c>
    </row>
    <row r="6" ht="16.5" customHeight="1">
      <c r="A6" s="52" t="s">
        <v>65</v>
      </c>
      <c r="B6" s="49">
        <v>3853180.0</v>
      </c>
      <c r="C6" s="49">
        <v>3865241.0</v>
      </c>
      <c r="D6" s="97">
        <v>0.31</v>
      </c>
    </row>
    <row r="7" ht="16.5" customHeight="1">
      <c r="A7" s="52" t="s">
        <v>66</v>
      </c>
      <c r="B7" s="49">
        <v>2484848.0</v>
      </c>
      <c r="C7" s="49">
        <v>2538919.0</v>
      </c>
      <c r="D7" s="97">
        <v>2.18</v>
      </c>
    </row>
    <row r="8" ht="16.5" customHeight="1">
      <c r="A8" s="61" t="s">
        <v>72</v>
      </c>
      <c r="B8" s="55">
        <v>3.0478922E7</v>
      </c>
      <c r="C8" s="55">
        <v>3.0888957E7</v>
      </c>
      <c r="D8" s="98">
        <v>1.35</v>
      </c>
    </row>
    <row r="9" ht="12.75" customHeight="1">
      <c r="A9" s="57"/>
      <c r="B9" s="18"/>
      <c r="D9" s="18"/>
    </row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3">
    <mergeCell ref="A1:D1"/>
    <mergeCell ref="A2:A3"/>
    <mergeCell ref="B2:D2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8">
    <pageSetUpPr/>
  </sheetPr>
  <sheetViews>
    <sheetView workbookViewId="0"/>
  </sheetViews>
  <sheetFormatPr customHeight="1" defaultColWidth="12.63" defaultRowHeight="15.0"/>
  <cols>
    <col customWidth="1" min="1" max="1" width="25.13"/>
    <col customWidth="1" min="2" max="4" width="12.75"/>
    <col customWidth="1" min="5" max="26" width="8.0"/>
  </cols>
  <sheetData>
    <row r="1" ht="45.0" customHeight="1">
      <c r="A1" s="43" t="s">
        <v>85</v>
      </c>
    </row>
    <row r="2" ht="12.75" customHeight="1">
      <c r="A2" s="44" t="s">
        <v>69</v>
      </c>
      <c r="B2" s="45" t="s">
        <v>75</v>
      </c>
      <c r="C2" s="7"/>
      <c r="D2" s="8"/>
    </row>
    <row r="3" ht="12.75" customHeight="1">
      <c r="A3" s="9"/>
      <c r="B3" s="99">
        <v>2004.0</v>
      </c>
      <c r="C3" s="99">
        <v>2005.0</v>
      </c>
      <c r="D3" s="99" t="s">
        <v>71</v>
      </c>
    </row>
    <row r="4" ht="16.5" customHeight="1">
      <c r="A4" s="100" t="s">
        <v>63</v>
      </c>
      <c r="B4" s="101">
        <v>296761.0</v>
      </c>
      <c r="C4" s="101">
        <v>292800.0</v>
      </c>
      <c r="D4" s="102">
        <v>-1.33</v>
      </c>
    </row>
    <row r="5" ht="16.5" customHeight="1">
      <c r="A5" s="103" t="s">
        <v>64</v>
      </c>
      <c r="B5" s="75">
        <v>133648.0</v>
      </c>
      <c r="C5" s="75">
        <v>131210.0</v>
      </c>
      <c r="D5" s="104">
        <v>-1.82</v>
      </c>
    </row>
    <row r="6" ht="16.5" customHeight="1">
      <c r="A6" s="103" t="s">
        <v>65</v>
      </c>
      <c r="B6" s="75">
        <v>57736.0</v>
      </c>
      <c r="C6" s="75">
        <v>55316.0</v>
      </c>
      <c r="D6" s="104">
        <v>-4.19</v>
      </c>
    </row>
    <row r="7" ht="16.5" customHeight="1">
      <c r="A7" s="105" t="s">
        <v>66</v>
      </c>
      <c r="B7" s="106">
        <v>32569.0</v>
      </c>
      <c r="C7" s="106">
        <v>38056.0</v>
      </c>
      <c r="D7" s="107">
        <v>16.85</v>
      </c>
    </row>
    <row r="8" ht="16.5" customHeight="1">
      <c r="A8" s="54" t="s">
        <v>72</v>
      </c>
      <c r="B8" s="88">
        <v>520715.0</v>
      </c>
      <c r="C8" s="88">
        <v>517382.0</v>
      </c>
      <c r="D8" s="108">
        <v>-0.64</v>
      </c>
    </row>
    <row r="9" ht="12.75" customHeight="1">
      <c r="A9" s="57"/>
      <c r="B9" s="94"/>
      <c r="C9" s="94"/>
      <c r="D9" s="93"/>
    </row>
    <row r="10" ht="12.75" customHeight="1">
      <c r="A10" s="57" t="s">
        <v>73</v>
      </c>
    </row>
    <row r="11" ht="12.75" customHeight="1">
      <c r="A11" s="57"/>
    </row>
    <row r="12" ht="12.75" customHeight="1">
      <c r="A12" s="57"/>
    </row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3">
    <mergeCell ref="A1:D1"/>
    <mergeCell ref="A2:A3"/>
    <mergeCell ref="B2:D2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9">
    <pageSetUpPr/>
  </sheetPr>
  <sheetViews>
    <sheetView workbookViewId="0"/>
  </sheetViews>
  <sheetFormatPr customHeight="1" defaultColWidth="12.63" defaultRowHeight="15.0"/>
  <cols>
    <col customWidth="1" min="1" max="1" width="22.13"/>
    <col customWidth="1" min="2" max="10" width="11.88"/>
    <col customWidth="1" min="11" max="26" width="8.0"/>
  </cols>
  <sheetData>
    <row r="1" ht="45.0" customHeight="1">
      <c r="A1" s="63" t="s">
        <v>86</v>
      </c>
    </row>
    <row r="2" ht="12.75" customHeight="1">
      <c r="A2" s="109" t="s">
        <v>69</v>
      </c>
      <c r="B2" s="110" t="s">
        <v>77</v>
      </c>
      <c r="C2" s="7"/>
      <c r="D2" s="8"/>
      <c r="E2" s="66" t="s">
        <v>87</v>
      </c>
      <c r="F2" s="7"/>
      <c r="G2" s="8"/>
      <c r="H2" s="66" t="s">
        <v>88</v>
      </c>
      <c r="I2" s="7"/>
      <c r="J2" s="8"/>
    </row>
    <row r="3" ht="12.75" customHeight="1">
      <c r="A3" s="9"/>
      <c r="B3" s="111">
        <v>2004.0</v>
      </c>
      <c r="C3" s="111">
        <v>2005.0</v>
      </c>
      <c r="D3" s="112" t="s">
        <v>80</v>
      </c>
      <c r="E3" s="70">
        <v>2004.0</v>
      </c>
      <c r="F3" s="68">
        <v>2005.0</v>
      </c>
      <c r="G3" s="71" t="s">
        <v>71</v>
      </c>
      <c r="H3" s="72">
        <v>2004.0</v>
      </c>
      <c r="I3" s="73">
        <v>2005.0</v>
      </c>
      <c r="J3" s="73" t="s">
        <v>71</v>
      </c>
    </row>
    <row r="4" ht="12.75" customHeight="1">
      <c r="A4" s="113" t="s">
        <v>81</v>
      </c>
      <c r="B4" s="114">
        <v>2081479.0</v>
      </c>
      <c r="C4" s="101">
        <v>2228390.0</v>
      </c>
      <c r="D4" s="115">
        <v>7.06</v>
      </c>
      <c r="E4" s="116">
        <v>29155.0</v>
      </c>
      <c r="F4" s="117">
        <v>31788.0</v>
      </c>
      <c r="G4" s="118">
        <v>9.03</v>
      </c>
      <c r="H4" s="79">
        <v>13375.0</v>
      </c>
      <c r="I4" s="80">
        <v>14582.0</v>
      </c>
      <c r="J4" s="81">
        <f t="shared" ref="J4:J24" si="1">(I4-H4)/H4*100</f>
        <v>9.024299065</v>
      </c>
    </row>
    <row r="5" ht="12.75" customHeight="1">
      <c r="A5" s="119" t="s">
        <v>41</v>
      </c>
      <c r="B5" s="77">
        <v>66192.0</v>
      </c>
      <c r="C5" s="75">
        <v>56085.0</v>
      </c>
      <c r="D5" s="115">
        <v>-15.27</v>
      </c>
      <c r="E5" s="120">
        <v>548.0</v>
      </c>
      <c r="F5" s="121">
        <v>534.0</v>
      </c>
      <c r="G5" s="118">
        <v>-2.57</v>
      </c>
      <c r="H5" s="79">
        <v>362.0</v>
      </c>
      <c r="I5" s="80">
        <v>288.0</v>
      </c>
      <c r="J5" s="81">
        <f t="shared" si="1"/>
        <v>-20.44198895</v>
      </c>
    </row>
    <row r="6" ht="12.75" customHeight="1">
      <c r="A6" s="119" t="s">
        <v>42</v>
      </c>
      <c r="B6" s="77">
        <v>5469552.0</v>
      </c>
      <c r="C6" s="75">
        <v>5523594.0</v>
      </c>
      <c r="D6" s="115">
        <v>0.99</v>
      </c>
      <c r="E6" s="116">
        <v>118876.0</v>
      </c>
      <c r="F6" s="117">
        <v>114249.0</v>
      </c>
      <c r="G6" s="118">
        <v>-3.89</v>
      </c>
      <c r="H6" s="79">
        <v>36026.0</v>
      </c>
      <c r="I6" s="80">
        <v>34472.0</v>
      </c>
      <c r="J6" s="81">
        <f t="shared" si="1"/>
        <v>-4.313551324</v>
      </c>
    </row>
    <row r="7" ht="12.75" customHeight="1">
      <c r="A7" s="119" t="s">
        <v>43</v>
      </c>
      <c r="B7" s="77">
        <v>634840.0</v>
      </c>
      <c r="C7" s="75">
        <v>621754.0</v>
      </c>
      <c r="D7" s="115">
        <v>-2.06</v>
      </c>
      <c r="E7" s="116">
        <v>7903.0</v>
      </c>
      <c r="F7" s="117">
        <v>7982.0</v>
      </c>
      <c r="G7" s="118">
        <v>1.01</v>
      </c>
      <c r="H7" s="79">
        <v>4476.0</v>
      </c>
      <c r="I7" s="80">
        <v>4360.0</v>
      </c>
      <c r="J7" s="81">
        <f t="shared" si="1"/>
        <v>-2.591599643</v>
      </c>
    </row>
    <row r="8" ht="12.75" customHeight="1">
      <c r="A8" s="119" t="s">
        <v>44</v>
      </c>
      <c r="B8" s="77">
        <v>2831546.0</v>
      </c>
      <c r="C8" s="75">
        <v>2773262.0</v>
      </c>
      <c r="D8" s="115">
        <v>-2.06</v>
      </c>
      <c r="E8" s="116">
        <v>65573.0</v>
      </c>
      <c r="F8" s="117">
        <v>58565.0</v>
      </c>
      <c r="G8" s="118">
        <v>-10.69</v>
      </c>
      <c r="H8" s="79">
        <v>17302.0</v>
      </c>
      <c r="I8" s="80">
        <v>18095.0</v>
      </c>
      <c r="J8" s="81">
        <f t="shared" si="1"/>
        <v>4.583285169</v>
      </c>
    </row>
    <row r="9" ht="12.75" customHeight="1">
      <c r="A9" s="119" t="s">
        <v>45</v>
      </c>
      <c r="B9" s="77">
        <v>913774.0</v>
      </c>
      <c r="C9" s="75">
        <v>780459.0</v>
      </c>
      <c r="D9" s="115">
        <v>-14.59</v>
      </c>
      <c r="E9" s="116">
        <v>15263.0</v>
      </c>
      <c r="F9" s="117">
        <v>15617.0</v>
      </c>
      <c r="G9" s="118">
        <v>2.32</v>
      </c>
      <c r="H9" s="79">
        <v>8552.0</v>
      </c>
      <c r="I9" s="80">
        <v>7654.0</v>
      </c>
      <c r="J9" s="81">
        <f t="shared" si="1"/>
        <v>-10.50046773</v>
      </c>
    </row>
    <row r="10" ht="12.75" customHeight="1">
      <c r="A10" s="119" t="s">
        <v>46</v>
      </c>
      <c r="B10" s="77">
        <v>995794.0</v>
      </c>
      <c r="C10" s="75">
        <v>1003494.0</v>
      </c>
      <c r="D10" s="115">
        <v>0.77</v>
      </c>
      <c r="E10" s="116">
        <v>16308.0</v>
      </c>
      <c r="F10" s="117">
        <v>14786.0</v>
      </c>
      <c r="G10" s="118">
        <v>-9.33</v>
      </c>
      <c r="H10" s="79">
        <v>4338.0</v>
      </c>
      <c r="I10" s="80">
        <v>4424.0</v>
      </c>
      <c r="J10" s="81">
        <f t="shared" si="1"/>
        <v>1.982480406</v>
      </c>
    </row>
    <row r="11" ht="12.75" customHeight="1">
      <c r="A11" s="119" t="s">
        <v>47</v>
      </c>
      <c r="B11" s="77">
        <v>2591210.0</v>
      </c>
      <c r="C11" s="75">
        <v>3149217.0</v>
      </c>
      <c r="D11" s="115">
        <v>21.53</v>
      </c>
      <c r="E11" s="116">
        <v>43135.0</v>
      </c>
      <c r="F11" s="117">
        <v>49279.0</v>
      </c>
      <c r="G11" s="118">
        <v>14.24</v>
      </c>
      <c r="H11" s="79">
        <v>18456.0</v>
      </c>
      <c r="I11" s="80">
        <v>18724.0</v>
      </c>
      <c r="J11" s="81">
        <f t="shared" si="1"/>
        <v>1.452102297</v>
      </c>
    </row>
    <row r="12" ht="12.75" customHeight="1">
      <c r="A12" s="119" t="s">
        <v>48</v>
      </c>
      <c r="B12" s="77">
        <v>2394767.0</v>
      </c>
      <c r="C12" s="75">
        <v>2209956.0</v>
      </c>
      <c r="D12" s="115">
        <v>-7.72</v>
      </c>
      <c r="E12" s="116">
        <v>36496.0</v>
      </c>
      <c r="F12" s="117">
        <v>33704.0</v>
      </c>
      <c r="G12" s="118">
        <v>-7.65</v>
      </c>
      <c r="H12" s="79">
        <v>13428.0</v>
      </c>
      <c r="I12" s="80">
        <v>13617.0</v>
      </c>
      <c r="J12" s="81">
        <f t="shared" si="1"/>
        <v>1.407506702</v>
      </c>
    </row>
    <row r="13" ht="12.75" customHeight="1">
      <c r="A13" s="119" t="s">
        <v>49</v>
      </c>
      <c r="B13" s="77">
        <v>480915.0</v>
      </c>
      <c r="C13" s="75">
        <v>439581.0</v>
      </c>
      <c r="D13" s="115">
        <v>-8.59</v>
      </c>
      <c r="E13" s="116">
        <v>8313.0</v>
      </c>
      <c r="F13" s="117">
        <v>6966.0</v>
      </c>
      <c r="G13" s="118">
        <v>-16.21</v>
      </c>
      <c r="H13" s="79">
        <v>2978.0</v>
      </c>
      <c r="I13" s="80">
        <v>2677.0</v>
      </c>
      <c r="J13" s="81">
        <f t="shared" si="1"/>
        <v>-10.10745467</v>
      </c>
    </row>
    <row r="14" ht="12.75" customHeight="1">
      <c r="A14" s="119" t="s">
        <v>50</v>
      </c>
      <c r="B14" s="77">
        <v>833287.0</v>
      </c>
      <c r="C14" s="75">
        <v>910137.0</v>
      </c>
      <c r="D14" s="115">
        <v>9.22</v>
      </c>
      <c r="E14" s="116">
        <v>13680.0</v>
      </c>
      <c r="F14" s="117">
        <v>14236.0</v>
      </c>
      <c r="G14" s="118">
        <v>4.07</v>
      </c>
      <c r="H14" s="79">
        <v>4130.0</v>
      </c>
      <c r="I14" s="80">
        <v>4289.0</v>
      </c>
      <c r="J14" s="81">
        <f t="shared" si="1"/>
        <v>3.849878935</v>
      </c>
    </row>
    <row r="15" ht="12.75" customHeight="1">
      <c r="A15" s="119" t="s">
        <v>51</v>
      </c>
      <c r="B15" s="77">
        <v>4847538.0</v>
      </c>
      <c r="C15" s="75">
        <v>4788868.0</v>
      </c>
      <c r="D15" s="115">
        <v>-1.21</v>
      </c>
      <c r="E15" s="116">
        <v>75159.0</v>
      </c>
      <c r="F15" s="117">
        <v>76304.0</v>
      </c>
      <c r="G15" s="118">
        <v>1.52</v>
      </c>
      <c r="H15" s="79">
        <v>27808.0</v>
      </c>
      <c r="I15" s="80">
        <v>26357.0</v>
      </c>
      <c r="J15" s="81">
        <f t="shared" si="1"/>
        <v>-5.2179229</v>
      </c>
    </row>
    <row r="16" ht="12.75" customHeight="1">
      <c r="A16" s="119" t="s">
        <v>52</v>
      </c>
      <c r="B16" s="77">
        <v>513168.0</v>
      </c>
      <c r="C16" s="75">
        <v>409707.0</v>
      </c>
      <c r="D16" s="115">
        <v>-20.16</v>
      </c>
      <c r="E16" s="116">
        <v>5554.0</v>
      </c>
      <c r="F16" s="117">
        <v>4959.0</v>
      </c>
      <c r="G16" s="118">
        <v>-10.7</v>
      </c>
      <c r="H16" s="79">
        <v>2666.0</v>
      </c>
      <c r="I16" s="80">
        <v>2493.0</v>
      </c>
      <c r="J16" s="81">
        <f t="shared" si="1"/>
        <v>-6.489122281</v>
      </c>
    </row>
    <row r="17" ht="12.75" customHeight="1">
      <c r="A17" s="119" t="s">
        <v>53</v>
      </c>
      <c r="B17" s="77">
        <v>34803.0</v>
      </c>
      <c r="C17" s="75">
        <v>29271.0</v>
      </c>
      <c r="D17" s="115">
        <v>-15.9</v>
      </c>
      <c r="E17" s="120">
        <v>407.0</v>
      </c>
      <c r="F17" s="121">
        <v>454.0</v>
      </c>
      <c r="G17" s="118">
        <v>11.56</v>
      </c>
      <c r="H17" s="79">
        <v>366.0</v>
      </c>
      <c r="I17" s="80">
        <v>322.0</v>
      </c>
      <c r="J17" s="81">
        <f t="shared" si="1"/>
        <v>-12.02185792</v>
      </c>
    </row>
    <row r="18" ht="12.75" customHeight="1">
      <c r="A18" s="119" t="s">
        <v>54</v>
      </c>
      <c r="B18" s="77">
        <v>1789487.0</v>
      </c>
      <c r="C18" s="75">
        <v>1929947.0</v>
      </c>
      <c r="D18" s="122">
        <v>7.85</v>
      </c>
      <c r="E18" s="116">
        <v>31143.0</v>
      </c>
      <c r="F18" s="117">
        <v>31695.0</v>
      </c>
      <c r="G18" s="118">
        <v>1.77</v>
      </c>
      <c r="H18" s="79">
        <v>10726.0</v>
      </c>
      <c r="I18" s="80">
        <v>10834.0</v>
      </c>
      <c r="J18" s="81">
        <f t="shared" si="1"/>
        <v>1.006899124</v>
      </c>
    </row>
    <row r="19" ht="12.75" customHeight="1">
      <c r="A19" s="119" t="s">
        <v>55</v>
      </c>
      <c r="B19" s="77">
        <v>931258.0</v>
      </c>
      <c r="C19" s="75">
        <v>963604.0</v>
      </c>
      <c r="D19" s="115">
        <v>3.47</v>
      </c>
      <c r="E19" s="116">
        <v>13094.0</v>
      </c>
      <c r="F19" s="117">
        <v>12463.0</v>
      </c>
      <c r="G19" s="118">
        <v>-4.81</v>
      </c>
      <c r="H19" s="79">
        <v>5182.0</v>
      </c>
      <c r="I19" s="80">
        <v>5186.0</v>
      </c>
      <c r="J19" s="81">
        <f t="shared" si="1"/>
        <v>0.07719027403</v>
      </c>
    </row>
    <row r="20" ht="12.75" customHeight="1">
      <c r="A20" s="119" t="s">
        <v>56</v>
      </c>
      <c r="B20" s="77">
        <v>150083.0</v>
      </c>
      <c r="C20" s="75">
        <v>142794.0</v>
      </c>
      <c r="D20" s="115">
        <v>-4.86</v>
      </c>
      <c r="E20" s="116">
        <v>1462.0</v>
      </c>
      <c r="F20" s="117">
        <v>1215.0</v>
      </c>
      <c r="G20" s="118">
        <v>-16.93</v>
      </c>
      <c r="H20" s="79">
        <v>1171.0</v>
      </c>
      <c r="I20" s="80">
        <v>842.0</v>
      </c>
      <c r="J20" s="81">
        <f t="shared" si="1"/>
        <v>-28.09564475</v>
      </c>
    </row>
    <row r="21" ht="12.75" customHeight="1">
      <c r="A21" s="119" t="s">
        <v>57</v>
      </c>
      <c r="B21" s="77">
        <v>434381.0</v>
      </c>
      <c r="C21" s="75">
        <v>389918.0</v>
      </c>
      <c r="D21" s="115">
        <v>-10.24</v>
      </c>
      <c r="E21" s="116">
        <v>6077.0</v>
      </c>
      <c r="F21" s="117">
        <v>4529.0</v>
      </c>
      <c r="G21" s="118">
        <v>-25.47</v>
      </c>
      <c r="H21" s="79">
        <v>2156.0</v>
      </c>
      <c r="I21" s="80">
        <v>1836.0</v>
      </c>
      <c r="J21" s="81">
        <f t="shared" si="1"/>
        <v>-14.84230056</v>
      </c>
    </row>
    <row r="22" ht="12.75" customHeight="1">
      <c r="A22" s="119" t="s">
        <v>58</v>
      </c>
      <c r="B22" s="77">
        <v>1868388.0</v>
      </c>
      <c r="C22" s="75">
        <v>1896469.0</v>
      </c>
      <c r="D22" s="115">
        <v>1.5</v>
      </c>
      <c r="E22" s="116">
        <v>25623.0</v>
      </c>
      <c r="F22" s="117">
        <v>30377.0</v>
      </c>
      <c r="G22" s="118">
        <v>18.55</v>
      </c>
      <c r="H22" s="79">
        <v>10728.0</v>
      </c>
      <c r="I22" s="80">
        <v>10155.0</v>
      </c>
      <c r="J22" s="81">
        <f t="shared" si="1"/>
        <v>-5.341163311</v>
      </c>
    </row>
    <row r="23" ht="12.75" customHeight="1">
      <c r="A23" s="123" t="s">
        <v>59</v>
      </c>
      <c r="B23" s="124">
        <v>616460.0</v>
      </c>
      <c r="C23" s="75">
        <v>642450.0</v>
      </c>
      <c r="D23" s="115">
        <v>4.22</v>
      </c>
      <c r="E23" s="125">
        <v>6947.0</v>
      </c>
      <c r="F23" s="117">
        <v>7679.0</v>
      </c>
      <c r="G23" s="118">
        <v>10.54</v>
      </c>
      <c r="H23" s="79">
        <v>7063.0</v>
      </c>
      <c r="I23" s="80">
        <v>6349.0</v>
      </c>
      <c r="J23" s="81">
        <f t="shared" si="1"/>
        <v>-10.10901883</v>
      </c>
    </row>
    <row r="24" ht="12.75" customHeight="1">
      <c r="A24" s="126" t="s">
        <v>83</v>
      </c>
      <c r="B24" s="127">
        <v>3.0478922E7</v>
      </c>
      <c r="C24" s="128">
        <v>3.0888957E7</v>
      </c>
      <c r="D24" s="129">
        <v>1.35</v>
      </c>
      <c r="E24" s="130">
        <v>520715.0</v>
      </c>
      <c r="F24" s="131">
        <v>517382.0</v>
      </c>
      <c r="G24" s="132">
        <v>-0.64</v>
      </c>
      <c r="H24" s="89">
        <f t="shared" ref="H24:I24" si="2">SUM(H4:H23)</f>
        <v>191289</v>
      </c>
      <c r="I24" s="85">
        <f t="shared" si="2"/>
        <v>187556</v>
      </c>
      <c r="J24" s="90">
        <f t="shared" si="1"/>
        <v>-1.951497472</v>
      </c>
    </row>
    <row r="25" ht="12.75" customHeight="1">
      <c r="A25" s="133"/>
      <c r="B25" s="134"/>
      <c r="C25" s="135"/>
      <c r="D25" s="136"/>
      <c r="E25" s="137"/>
      <c r="F25" s="137"/>
      <c r="G25" s="138"/>
      <c r="H25" s="92"/>
      <c r="I25" s="92"/>
      <c r="J25" s="95"/>
    </row>
    <row r="26" ht="12.75" customHeight="1">
      <c r="A26" s="82" t="s">
        <v>73</v>
      </c>
      <c r="C26" s="18"/>
      <c r="F26" s="18"/>
      <c r="J26" s="51"/>
    </row>
    <row r="27" ht="12.75" customHeight="1">
      <c r="C27" s="18"/>
      <c r="F27" s="18"/>
      <c r="J27" s="51"/>
    </row>
    <row r="28" ht="12.75" customHeight="1">
      <c r="C28" s="18"/>
      <c r="F28" s="18"/>
      <c r="J28" s="51"/>
    </row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5">
    <mergeCell ref="A1:J1"/>
    <mergeCell ref="A2:A3"/>
    <mergeCell ref="B2:D2"/>
    <mergeCell ref="E2:G2"/>
    <mergeCell ref="H2:J2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10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5.75"/>
    <col customWidth="1" min="3" max="3" width="14.88"/>
    <col customWidth="1" min="4" max="4" width="13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41" t="s">
        <v>90</v>
      </c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777219.0</v>
      </c>
      <c r="C7" s="150">
        <v>1.138759446E7</v>
      </c>
      <c r="D7" s="151">
        <v>2126.0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215440.0</v>
      </c>
      <c r="C8" s="154">
        <v>982082.86</v>
      </c>
      <c r="D8" s="155">
        <v>3149.0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2868810.0</v>
      </c>
      <c r="C9" s="154">
        <v>3.874296612000001E7</v>
      </c>
      <c r="D9" s="155">
        <v>14771.0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978504.0</v>
      </c>
      <c r="C10" s="154">
        <v>1.0913939969999999E7</v>
      </c>
      <c r="D10" s="155">
        <v>4361.0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609789.0</v>
      </c>
      <c r="C11" s="154">
        <v>8416894.490000002</v>
      </c>
      <c r="D11" s="155">
        <v>5038.0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138245.0</v>
      </c>
      <c r="C12" s="154">
        <v>2326339.63</v>
      </c>
      <c r="D12" s="155">
        <v>414.0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166832.0</v>
      </c>
      <c r="C13" s="154">
        <v>1048854.13</v>
      </c>
      <c r="D13" s="155">
        <v>1550.0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1433184.0</v>
      </c>
      <c r="C14" s="154">
        <v>2.7729028170000006E7</v>
      </c>
      <c r="D14" s="155">
        <v>2943.0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7160217.0</v>
      </c>
      <c r="C15" s="154">
        <v>1.4223821083E8</v>
      </c>
      <c r="D15" s="155">
        <v>16732.0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1.3248423E7</v>
      </c>
      <c r="C16" s="154">
        <v>1.6861610888000005E8</v>
      </c>
      <c r="D16" s="155">
        <v>80190.0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314673.0</v>
      </c>
      <c r="C17" s="154">
        <v>2333497.17</v>
      </c>
      <c r="D17" s="155">
        <v>2709.0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>
        <v>22427.0</v>
      </c>
      <c r="C18" s="154">
        <v>193022.5</v>
      </c>
      <c r="D18" s="155">
        <v>170.0</v>
      </c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1942834.0</v>
      </c>
      <c r="C19" s="154">
        <v>8.582513536E7</v>
      </c>
      <c r="D19" s="155">
        <v>2760.0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1012360.0</v>
      </c>
      <c r="C20" s="154">
        <v>1.6628095419999994E7</v>
      </c>
      <c r="D20" s="155">
        <v>50643.0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3.0888957E7</v>
      </c>
      <c r="C21" s="158">
        <v>5.173817699899998E8</v>
      </c>
      <c r="D21" s="159">
        <v>187556.0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2">
    <mergeCell ref="A1:D1"/>
    <mergeCell ref="A3:D3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11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40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88227.0</v>
      </c>
      <c r="C7" s="150">
        <v>831817.34</v>
      </c>
      <c r="D7" s="151">
        <v>235.0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18028.0</v>
      </c>
      <c r="C8" s="154">
        <v>68567.5</v>
      </c>
      <c r="D8" s="155">
        <v>229.0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226734.0</v>
      </c>
      <c r="C9" s="154">
        <v>2758520.65</v>
      </c>
      <c r="D9" s="155">
        <v>823.0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108995.0</v>
      </c>
      <c r="C10" s="154">
        <v>1045203.2</v>
      </c>
      <c r="D10" s="155">
        <v>343.0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32020.0</v>
      </c>
      <c r="C11" s="154">
        <v>334363.92</v>
      </c>
      <c r="D11" s="155">
        <v>263.0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11944.0</v>
      </c>
      <c r="C12" s="154">
        <v>151812.5</v>
      </c>
      <c r="D12" s="155">
        <v>46.0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8802.0</v>
      </c>
      <c r="C13" s="154">
        <v>62578.08</v>
      </c>
      <c r="D13" s="155">
        <v>76.0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101715.0</v>
      </c>
      <c r="C14" s="154">
        <v>1983860.7</v>
      </c>
      <c r="D14" s="155">
        <v>133.0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521616.0</v>
      </c>
      <c r="C15" s="154">
        <v>8193585.07</v>
      </c>
      <c r="D15" s="155">
        <v>2091.0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913242.0</v>
      </c>
      <c r="C16" s="154">
        <v>1.1364012180000002E7</v>
      </c>
      <c r="D16" s="155">
        <v>5653.0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26778.0</v>
      </c>
      <c r="C17" s="154">
        <v>176170.0</v>
      </c>
      <c r="D17" s="155">
        <v>265.0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>
        <v>119.0</v>
      </c>
      <c r="C18" s="154">
        <v>336.0</v>
      </c>
      <c r="D18" s="155">
        <v>1.0</v>
      </c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132063.0</v>
      </c>
      <c r="C19" s="154">
        <v>4285665.7</v>
      </c>
      <c r="D19" s="155">
        <v>171.0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38107.0</v>
      </c>
      <c r="C20" s="154">
        <v>531853.6</v>
      </c>
      <c r="D20" s="155">
        <v>4253.0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2228390.0</v>
      </c>
      <c r="C21" s="158">
        <v>3.178834644E7</v>
      </c>
      <c r="D21" s="159">
        <v>14582.0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12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112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1058.0</v>
      </c>
      <c r="C7" s="150">
        <v>11620.02</v>
      </c>
      <c r="D7" s="151">
        <v>3.0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300.0</v>
      </c>
      <c r="C8" s="154">
        <v>1841.0</v>
      </c>
      <c r="D8" s="155">
        <v>10.0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4336.0</v>
      </c>
      <c r="C9" s="154">
        <v>30062.34</v>
      </c>
      <c r="D9" s="155">
        <v>33.0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3074.0</v>
      </c>
      <c r="C10" s="154">
        <v>20019.0</v>
      </c>
      <c r="D10" s="155">
        <v>6.0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1741.0</v>
      </c>
      <c r="C11" s="154">
        <v>12981.0</v>
      </c>
      <c r="D11" s="155">
        <v>8.0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1366.0</v>
      </c>
      <c r="C12" s="154">
        <v>17842.0</v>
      </c>
      <c r="D12" s="155">
        <v>3.0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/>
      <c r="C13" s="154"/>
      <c r="D13" s="155">
        <v>6.0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452.0</v>
      </c>
      <c r="C14" s="154">
        <v>12274.02</v>
      </c>
      <c r="D14" s="155">
        <v>3.0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20368.0</v>
      </c>
      <c r="C15" s="154">
        <v>220336.1</v>
      </c>
      <c r="D15" s="155">
        <v>111.0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15802.0</v>
      </c>
      <c r="C16" s="154">
        <v>132406.6</v>
      </c>
      <c r="D16" s="155">
        <v>62.0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5656.0</v>
      </c>
      <c r="C17" s="154">
        <v>41108.0</v>
      </c>
      <c r="D17" s="155">
        <v>15.0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/>
      <c r="C18" s="154"/>
      <c r="D18" s="155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/>
      <c r="C19" s="154"/>
      <c r="D19" s="155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1932.0</v>
      </c>
      <c r="C20" s="154">
        <v>33310.0</v>
      </c>
      <c r="D20" s="155">
        <v>28.0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56085.0</v>
      </c>
      <c r="C21" s="158">
        <v>533800.08</v>
      </c>
      <c r="D21" s="159">
        <v>288.0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13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113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106912.0</v>
      </c>
      <c r="C7" s="150">
        <v>3059392.45</v>
      </c>
      <c r="D7" s="151">
        <v>226.0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24018.0</v>
      </c>
      <c r="C8" s="154">
        <v>135809.21</v>
      </c>
      <c r="D8" s="155">
        <v>360.0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508436.0</v>
      </c>
      <c r="C9" s="154">
        <v>7112426.77</v>
      </c>
      <c r="D9" s="155">
        <v>1843.0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180604.0</v>
      </c>
      <c r="C10" s="154">
        <v>2377297.22</v>
      </c>
      <c r="D10" s="155">
        <v>953.0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109189.0</v>
      </c>
      <c r="C11" s="154">
        <v>2199969.9</v>
      </c>
      <c r="D11" s="155">
        <v>1110.0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14942.0</v>
      </c>
      <c r="C12" s="154">
        <v>264559.2</v>
      </c>
      <c r="D12" s="155">
        <v>52.0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29056.0</v>
      </c>
      <c r="C13" s="154">
        <v>190085.31</v>
      </c>
      <c r="D13" s="155">
        <v>287.0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282664.0</v>
      </c>
      <c r="C14" s="154">
        <v>7846311.350000001</v>
      </c>
      <c r="D14" s="155">
        <v>681.0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1255794.0</v>
      </c>
      <c r="C15" s="154">
        <v>3.11515518E7</v>
      </c>
      <c r="D15" s="155">
        <v>3597.0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2470813.0</v>
      </c>
      <c r="C16" s="154">
        <v>3.1267434889999993E7</v>
      </c>
      <c r="D16" s="155">
        <v>13314.0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34572.0</v>
      </c>
      <c r="C17" s="154">
        <v>225131.7</v>
      </c>
      <c r="D17" s="155">
        <v>301.0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>
        <v>6893.0</v>
      </c>
      <c r="C18" s="154">
        <v>76714.0</v>
      </c>
      <c r="D18" s="155">
        <v>22.0</v>
      </c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243254.0</v>
      </c>
      <c r="C19" s="154">
        <v>2.4312842279999997E7</v>
      </c>
      <c r="D19" s="155">
        <v>454.0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256447.0</v>
      </c>
      <c r="C20" s="154">
        <v>4029306.47</v>
      </c>
      <c r="D20" s="155">
        <v>11272.0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5523594.0</v>
      </c>
      <c r="C21" s="158">
        <v>1.1424883255E8</v>
      </c>
      <c r="D21" s="159">
        <v>34472.0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14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114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10437.0</v>
      </c>
      <c r="C7" s="150">
        <v>131081.94</v>
      </c>
      <c r="D7" s="151">
        <v>41.0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2682.0</v>
      </c>
      <c r="C8" s="154">
        <v>8423.7</v>
      </c>
      <c r="D8" s="155">
        <v>31.0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69564.0</v>
      </c>
      <c r="C9" s="154">
        <v>887916.38</v>
      </c>
      <c r="D9" s="155">
        <v>475.0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18877.0</v>
      </c>
      <c r="C10" s="154">
        <v>223372.6</v>
      </c>
      <c r="D10" s="155">
        <v>65.0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9271.0</v>
      </c>
      <c r="C11" s="154">
        <v>108278.9</v>
      </c>
      <c r="D11" s="155">
        <v>128.0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2665.0</v>
      </c>
      <c r="C12" s="154">
        <v>26055.0</v>
      </c>
      <c r="D12" s="155">
        <v>10.0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3274.0</v>
      </c>
      <c r="C13" s="154">
        <v>46310.55</v>
      </c>
      <c r="D13" s="155">
        <v>43.0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9015.0</v>
      </c>
      <c r="C14" s="154">
        <v>98338.0</v>
      </c>
      <c r="D14" s="155">
        <v>41.0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177232.0</v>
      </c>
      <c r="C15" s="154">
        <v>3481337.0</v>
      </c>
      <c r="D15" s="155">
        <v>446.0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284636.0</v>
      </c>
      <c r="C16" s="154">
        <v>2549545.6</v>
      </c>
      <c r="D16" s="155">
        <v>2242.0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16897.0</v>
      </c>
      <c r="C17" s="154">
        <v>97179.4</v>
      </c>
      <c r="D17" s="155">
        <v>161.0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>
        <v>135.0</v>
      </c>
      <c r="C18" s="154">
        <v>826.0</v>
      </c>
      <c r="D18" s="155">
        <v>2.0</v>
      </c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7136.0</v>
      </c>
      <c r="C19" s="154">
        <v>143828.88</v>
      </c>
      <c r="D19" s="155">
        <v>23.0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9933.0</v>
      </c>
      <c r="C20" s="154">
        <v>179880.02</v>
      </c>
      <c r="D20" s="155">
        <v>652.0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621754.0</v>
      </c>
      <c r="C21" s="158">
        <v>7982373.97</v>
      </c>
      <c r="D21" s="159">
        <v>4360.0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15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115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111941.0</v>
      </c>
      <c r="C7" s="150">
        <v>1071292.79</v>
      </c>
      <c r="D7" s="151">
        <v>227.0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11834.0</v>
      </c>
      <c r="C8" s="154">
        <v>43804.3</v>
      </c>
      <c r="D8" s="155">
        <v>113.0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244163.0</v>
      </c>
      <c r="C9" s="154">
        <v>3700347.87</v>
      </c>
      <c r="D9" s="155">
        <v>1762.0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76774.0</v>
      </c>
      <c r="C10" s="154">
        <v>713199.68</v>
      </c>
      <c r="D10" s="155">
        <v>310.0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31238.0</v>
      </c>
      <c r="C11" s="154">
        <v>394607.1</v>
      </c>
      <c r="D11" s="155">
        <v>257.0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14284.0</v>
      </c>
      <c r="C12" s="154">
        <v>120328.06</v>
      </c>
      <c r="D12" s="155">
        <v>40.0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12939.0</v>
      </c>
      <c r="C13" s="154">
        <v>86191.8</v>
      </c>
      <c r="D13" s="155">
        <v>79.0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47312.0</v>
      </c>
      <c r="C14" s="154">
        <v>1483985.12</v>
      </c>
      <c r="D14" s="155">
        <v>51.0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522230.0</v>
      </c>
      <c r="C15" s="154">
        <v>9748074.22</v>
      </c>
      <c r="D15" s="155">
        <v>1086.0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970628.0</v>
      </c>
      <c r="C16" s="154">
        <v>1.079052192E7</v>
      </c>
      <c r="D16" s="155">
        <v>4726.0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5442.0</v>
      </c>
      <c r="C17" s="154">
        <v>34583.65</v>
      </c>
      <c r="D17" s="155">
        <v>50.0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>
        <v>1996.0</v>
      </c>
      <c r="C18" s="154">
        <v>12703.5</v>
      </c>
      <c r="D18" s="155">
        <v>18.0</v>
      </c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633476.0</v>
      </c>
      <c r="C19" s="154">
        <v>2.8453575920000006E7</v>
      </c>
      <c r="D19" s="155">
        <v>259.0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89005.0</v>
      </c>
      <c r="C20" s="154">
        <v>1911806.15</v>
      </c>
      <c r="D20" s="155">
        <v>9117.0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2773262.0</v>
      </c>
      <c r="C21" s="158">
        <v>5.856502208E7</v>
      </c>
      <c r="D21" s="159">
        <v>18095.0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16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116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22963.0</v>
      </c>
      <c r="C7" s="150">
        <v>397742.93</v>
      </c>
      <c r="D7" s="151">
        <v>72.0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5042.0</v>
      </c>
      <c r="C8" s="154">
        <v>18475.9</v>
      </c>
      <c r="D8" s="155">
        <v>41.0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60221.0</v>
      </c>
      <c r="C9" s="154">
        <v>905003.84</v>
      </c>
      <c r="D9" s="155">
        <v>356.0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26135.0</v>
      </c>
      <c r="C10" s="154">
        <v>342627.64</v>
      </c>
      <c r="D10" s="155">
        <v>83.0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20056.0</v>
      </c>
      <c r="C11" s="154">
        <v>347085.14</v>
      </c>
      <c r="D11" s="155">
        <v>125.0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5351.0</v>
      </c>
      <c r="C12" s="154">
        <v>269248.0</v>
      </c>
      <c r="D12" s="155">
        <v>19.0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5632.0</v>
      </c>
      <c r="C13" s="154">
        <v>30168.46</v>
      </c>
      <c r="D13" s="155">
        <v>50.0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24097.0</v>
      </c>
      <c r="C14" s="154">
        <v>586098.5</v>
      </c>
      <c r="D14" s="155">
        <v>93.0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240390.0</v>
      </c>
      <c r="C15" s="154">
        <v>4263320.85</v>
      </c>
      <c r="D15" s="155">
        <v>377.0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322501.0</v>
      </c>
      <c r="C16" s="154">
        <v>4776693.75</v>
      </c>
      <c r="D16" s="155">
        <v>1897.0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13899.0</v>
      </c>
      <c r="C17" s="154">
        <v>84026.0</v>
      </c>
      <c r="D17" s="155">
        <v>115.0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>
        <v>286.0</v>
      </c>
      <c r="C18" s="154">
        <v>1154.0</v>
      </c>
      <c r="D18" s="155">
        <v>1.0</v>
      </c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12660.0</v>
      </c>
      <c r="C19" s="154">
        <v>2729248.65</v>
      </c>
      <c r="D19" s="155">
        <v>92.0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21226.0</v>
      </c>
      <c r="C20" s="154">
        <v>865814.83</v>
      </c>
      <c r="D20" s="155">
        <v>4333.0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780459.0</v>
      </c>
      <c r="C21" s="158">
        <v>1.561670849E7</v>
      </c>
      <c r="D21" s="159">
        <v>7654.0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17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117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34155.0</v>
      </c>
      <c r="C7" s="150">
        <v>555860.66</v>
      </c>
      <c r="D7" s="151">
        <v>59.0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2868.0</v>
      </c>
      <c r="C8" s="154">
        <v>13385.0</v>
      </c>
      <c r="D8" s="155">
        <v>60.0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81296.0</v>
      </c>
      <c r="C9" s="154">
        <v>489887.75</v>
      </c>
      <c r="D9" s="155">
        <v>382.0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29050.0</v>
      </c>
      <c r="C10" s="154">
        <v>331257.39</v>
      </c>
      <c r="D10" s="155">
        <v>80.0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9958.0</v>
      </c>
      <c r="C11" s="154">
        <v>127605.5</v>
      </c>
      <c r="D11" s="155">
        <v>57.0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2997.0</v>
      </c>
      <c r="C12" s="154">
        <v>50796.18</v>
      </c>
      <c r="D12" s="155">
        <v>9.0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11544.0</v>
      </c>
      <c r="C13" s="154">
        <v>32662.0</v>
      </c>
      <c r="D13" s="155">
        <v>62.0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61721.0</v>
      </c>
      <c r="C14" s="154">
        <v>1165395.6</v>
      </c>
      <c r="D14" s="155">
        <v>103.0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184659.0</v>
      </c>
      <c r="C15" s="154">
        <v>3975048.92</v>
      </c>
      <c r="D15" s="155">
        <v>523.0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432140.0</v>
      </c>
      <c r="C16" s="154">
        <v>4919390.25</v>
      </c>
      <c r="D16" s="155">
        <v>1834.0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11186.0</v>
      </c>
      <c r="C17" s="154">
        <v>62834.0</v>
      </c>
      <c r="D17" s="155">
        <v>154.0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/>
      <c r="C18" s="154"/>
      <c r="D18" s="155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105365.0</v>
      </c>
      <c r="C19" s="154">
        <v>2672524.15</v>
      </c>
      <c r="D19" s="155">
        <v>140.0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36555.0</v>
      </c>
      <c r="C20" s="154">
        <v>389538.5</v>
      </c>
      <c r="D20" s="155">
        <v>961.0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1003494.0</v>
      </c>
      <c r="C21" s="158">
        <v>1.4786185899999999E7</v>
      </c>
      <c r="D21" s="159">
        <v>4424.0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18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118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111732.0</v>
      </c>
      <c r="C7" s="150">
        <v>1743655.43</v>
      </c>
      <c r="D7" s="151">
        <v>289.0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29124.0</v>
      </c>
      <c r="C8" s="154">
        <v>132371.2</v>
      </c>
      <c r="D8" s="155">
        <v>324.0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235647.0</v>
      </c>
      <c r="C9" s="154">
        <v>3139957.52</v>
      </c>
      <c r="D9" s="155">
        <v>1105.0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92545.0</v>
      </c>
      <c r="C10" s="154">
        <v>1022453.95</v>
      </c>
      <c r="D10" s="155">
        <v>416.0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33468.0</v>
      </c>
      <c r="C11" s="154">
        <v>637207.2</v>
      </c>
      <c r="D11" s="155">
        <v>570.0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31176.0</v>
      </c>
      <c r="C12" s="154">
        <v>852774.17</v>
      </c>
      <c r="D12" s="155">
        <v>98.0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15601.0</v>
      </c>
      <c r="C13" s="154">
        <v>99308.4</v>
      </c>
      <c r="D13" s="155">
        <v>173.0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98158.0</v>
      </c>
      <c r="C14" s="154">
        <v>1578684.35</v>
      </c>
      <c r="D14" s="155">
        <v>124.0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955348.0</v>
      </c>
      <c r="C15" s="154">
        <v>2.1483603380000003E7</v>
      </c>
      <c r="D15" s="155">
        <v>2457.0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1230397.0</v>
      </c>
      <c r="C16" s="154">
        <v>1.3709423620000001E7</v>
      </c>
      <c r="D16" s="155">
        <v>7853.0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100488.0</v>
      </c>
      <c r="C17" s="154">
        <v>772671.65</v>
      </c>
      <c r="D17" s="155">
        <v>894.0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/>
      <c r="C18" s="154"/>
      <c r="D18" s="155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113386.0</v>
      </c>
      <c r="C19" s="154">
        <v>2167622.34</v>
      </c>
      <c r="D19" s="155">
        <v>259.0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102147.0</v>
      </c>
      <c r="C20" s="154">
        <v>1938962.49</v>
      </c>
      <c r="D20" s="155">
        <v>4162.0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3149217.0</v>
      </c>
      <c r="C21" s="158">
        <v>4.92786957E7</v>
      </c>
      <c r="D21" s="159">
        <v>18724.0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19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119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71638.0</v>
      </c>
      <c r="C7" s="150">
        <v>1164403.03</v>
      </c>
      <c r="D7" s="151">
        <v>278.0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19534.0</v>
      </c>
      <c r="C8" s="154">
        <v>82927.8</v>
      </c>
      <c r="D8" s="155">
        <v>246.0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223878.0</v>
      </c>
      <c r="C9" s="154">
        <v>2329912.17</v>
      </c>
      <c r="D9" s="155">
        <v>1901.0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103309.0</v>
      </c>
      <c r="C10" s="154">
        <v>1079781.04</v>
      </c>
      <c r="D10" s="155">
        <v>460.0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31044.0</v>
      </c>
      <c r="C11" s="154">
        <v>315306.09</v>
      </c>
      <c r="D11" s="155">
        <v>257.0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6970.0</v>
      </c>
      <c r="C12" s="154">
        <v>129594.6</v>
      </c>
      <c r="D12" s="155">
        <v>21.0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9770.0</v>
      </c>
      <c r="C13" s="154">
        <v>68378.3</v>
      </c>
      <c r="D13" s="155">
        <v>132.0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118085.0</v>
      </c>
      <c r="C14" s="154">
        <v>2153048.86</v>
      </c>
      <c r="D14" s="155">
        <v>159.0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508080.0</v>
      </c>
      <c r="C15" s="154">
        <v>9656898.98</v>
      </c>
      <c r="D15" s="155">
        <v>1308.0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827335.0</v>
      </c>
      <c r="C16" s="154">
        <v>9644590.280000001</v>
      </c>
      <c r="D16" s="155">
        <v>5355.0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9794.0</v>
      </c>
      <c r="C17" s="154">
        <v>121279.6</v>
      </c>
      <c r="D17" s="155">
        <v>35.0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>
        <v>931.0</v>
      </c>
      <c r="C18" s="154">
        <v>12296.0</v>
      </c>
      <c r="D18" s="155">
        <v>4.0</v>
      </c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140320.0</v>
      </c>
      <c r="C19" s="154">
        <v>4383595.68</v>
      </c>
      <c r="D19" s="155">
        <v>219.0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139268.0</v>
      </c>
      <c r="C20" s="154">
        <v>2561859.61</v>
      </c>
      <c r="D20" s="155">
        <v>3242.0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2209956.0</v>
      </c>
      <c r="C21" s="158">
        <v>3.370387204E7</v>
      </c>
      <c r="D21" s="159">
        <v>13617.0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20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120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16962.0</v>
      </c>
      <c r="C7" s="150">
        <v>251343.5</v>
      </c>
      <c r="D7" s="151">
        <v>78.0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5498.0</v>
      </c>
      <c r="C8" s="154">
        <v>27557.13</v>
      </c>
      <c r="D8" s="155">
        <v>71.0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44068.0</v>
      </c>
      <c r="C9" s="154">
        <v>749750.09</v>
      </c>
      <c r="D9" s="155">
        <v>348.0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18519.0</v>
      </c>
      <c r="C10" s="154">
        <v>164043.25</v>
      </c>
      <c r="D10" s="155">
        <v>96.0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56947.0</v>
      </c>
      <c r="C11" s="154">
        <v>1126717.5</v>
      </c>
      <c r="D11" s="155">
        <v>264.0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1376.0</v>
      </c>
      <c r="C12" s="154">
        <v>26202.0</v>
      </c>
      <c r="D12" s="155">
        <v>2.0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1024.0</v>
      </c>
      <c r="C13" s="154">
        <v>11615.5</v>
      </c>
      <c r="D13" s="155">
        <v>11.0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17155.0</v>
      </c>
      <c r="C14" s="154">
        <v>384342.5</v>
      </c>
      <c r="D14" s="155">
        <v>42.0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95367.0</v>
      </c>
      <c r="C15" s="154">
        <v>1971894.04</v>
      </c>
      <c r="D15" s="155">
        <v>226.0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146234.0</v>
      </c>
      <c r="C16" s="154">
        <v>1799682.75</v>
      </c>
      <c r="D16" s="155">
        <v>1128.0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6297.0</v>
      </c>
      <c r="C17" s="154">
        <v>43405.0</v>
      </c>
      <c r="D17" s="155">
        <v>58.0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/>
      <c r="C18" s="154"/>
      <c r="D18" s="155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12471.0</v>
      </c>
      <c r="C19" s="154">
        <v>209881.5</v>
      </c>
      <c r="D19" s="155">
        <v>53.0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17663.0</v>
      </c>
      <c r="C20" s="154">
        <v>199577.24</v>
      </c>
      <c r="D20" s="155">
        <v>300.0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439581.0</v>
      </c>
      <c r="C21" s="158">
        <v>6966012.0</v>
      </c>
      <c r="D21" s="159">
        <v>2677.0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21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121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16365.0</v>
      </c>
      <c r="C7" s="150">
        <v>248087.5</v>
      </c>
      <c r="D7" s="151">
        <v>56.0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7169.0</v>
      </c>
      <c r="C8" s="154">
        <v>30434.5</v>
      </c>
      <c r="D8" s="155">
        <v>65.0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47906.0</v>
      </c>
      <c r="C9" s="154">
        <v>536121.25</v>
      </c>
      <c r="D9" s="155">
        <v>362.0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46926.0</v>
      </c>
      <c r="C10" s="154">
        <v>486750.5</v>
      </c>
      <c r="D10" s="155">
        <v>162.0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20331.0</v>
      </c>
      <c r="C11" s="154">
        <v>343723.55</v>
      </c>
      <c r="D11" s="155">
        <v>163.0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1367.0</v>
      </c>
      <c r="C12" s="154">
        <v>17948.15</v>
      </c>
      <c r="D12" s="155">
        <v>9.0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3087.0</v>
      </c>
      <c r="C13" s="154">
        <v>15581.0</v>
      </c>
      <c r="D13" s="155">
        <v>41.0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23255.0</v>
      </c>
      <c r="C14" s="154">
        <v>458695.0</v>
      </c>
      <c r="D14" s="155">
        <v>40.0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269766.0</v>
      </c>
      <c r="C15" s="154">
        <v>4502130.41</v>
      </c>
      <c r="D15" s="155">
        <v>567.0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342875.0</v>
      </c>
      <c r="C16" s="154">
        <v>4639628.92</v>
      </c>
      <c r="D16" s="155">
        <v>2089.0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20781.0</v>
      </c>
      <c r="C17" s="154">
        <v>167597.0</v>
      </c>
      <c r="D17" s="155">
        <v>113.0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/>
      <c r="C18" s="154"/>
      <c r="D18" s="155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56020.0</v>
      </c>
      <c r="C19" s="154">
        <v>2312911.0</v>
      </c>
      <c r="D19" s="155">
        <v>112.0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54289.0</v>
      </c>
      <c r="C20" s="154">
        <v>476866.95</v>
      </c>
      <c r="D20" s="155">
        <v>510.0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910137.0</v>
      </c>
      <c r="C21" s="158">
        <v>1.423647573E7</v>
      </c>
      <c r="D21" s="159">
        <v>4289.0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22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122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32924.0</v>
      </c>
      <c r="C7" s="150">
        <v>376939.7</v>
      </c>
      <c r="D7" s="151">
        <v>137.0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38730.0</v>
      </c>
      <c r="C8" s="154">
        <v>200396.78</v>
      </c>
      <c r="D8" s="155">
        <v>389.0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571094.0</v>
      </c>
      <c r="C9" s="154">
        <v>1.072534532E7</v>
      </c>
      <c r="D9" s="155">
        <v>1781.0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114830.0</v>
      </c>
      <c r="C10" s="154">
        <v>1683127.7</v>
      </c>
      <c r="D10" s="155">
        <v>550.0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116950.0</v>
      </c>
      <c r="C11" s="154">
        <v>1248048.36</v>
      </c>
      <c r="D11" s="155">
        <v>933.0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3125.0</v>
      </c>
      <c r="C12" s="154">
        <v>50795.0</v>
      </c>
      <c r="D12" s="155">
        <v>9.0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23301.0</v>
      </c>
      <c r="C13" s="154">
        <v>152027.75</v>
      </c>
      <c r="D13" s="155">
        <v>241.0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360580.0</v>
      </c>
      <c r="C14" s="154">
        <v>6746191.05</v>
      </c>
      <c r="D14" s="155">
        <v>952.0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1074666.0</v>
      </c>
      <c r="C15" s="154">
        <v>1.925487622E7</v>
      </c>
      <c r="D15" s="155">
        <v>1603.0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2141173.0</v>
      </c>
      <c r="C16" s="154">
        <v>2.8721460960000005E7</v>
      </c>
      <c r="D16" s="155">
        <v>15741.0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1845.0</v>
      </c>
      <c r="C17" s="154">
        <v>13518.0</v>
      </c>
      <c r="D17" s="155">
        <v>35.0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/>
      <c r="C18" s="154"/>
      <c r="D18" s="155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224087.0</v>
      </c>
      <c r="C19" s="154">
        <v>5660691.0</v>
      </c>
      <c r="D19" s="155">
        <v>445.0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85563.0</v>
      </c>
      <c r="C20" s="154">
        <v>1470133.45</v>
      </c>
      <c r="D20" s="155">
        <v>3541.0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4788868.0</v>
      </c>
      <c r="C21" s="158">
        <v>7.630355128999999E7</v>
      </c>
      <c r="D21" s="159">
        <v>26357.0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23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52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4326.0</v>
      </c>
      <c r="C7" s="150">
        <v>39422.7</v>
      </c>
      <c r="D7" s="151">
        <v>20.0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590.0</v>
      </c>
      <c r="C8" s="154">
        <v>2322.5</v>
      </c>
      <c r="D8" s="155">
        <v>19.0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47342.0</v>
      </c>
      <c r="C9" s="154">
        <v>420555.36</v>
      </c>
      <c r="D9" s="155">
        <v>402.0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17186.0</v>
      </c>
      <c r="C10" s="154">
        <v>188732.0</v>
      </c>
      <c r="D10" s="155">
        <v>39.0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8547.0</v>
      </c>
      <c r="C11" s="154">
        <v>133508.4</v>
      </c>
      <c r="D11" s="155">
        <v>42.0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1566.0</v>
      </c>
      <c r="C12" s="154">
        <v>17608.6</v>
      </c>
      <c r="D12" s="155">
        <v>5.0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1301.0</v>
      </c>
      <c r="C13" s="154">
        <v>9376.5</v>
      </c>
      <c r="D13" s="155">
        <v>9.0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2711.0</v>
      </c>
      <c r="C14" s="154">
        <v>44153.0</v>
      </c>
      <c r="D14" s="155">
        <v>5.0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93381.0</v>
      </c>
      <c r="C15" s="154">
        <v>1585217.56</v>
      </c>
      <c r="D15" s="155">
        <v>186.0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189047.0</v>
      </c>
      <c r="C16" s="154">
        <v>2064289.72</v>
      </c>
      <c r="D16" s="155">
        <v>1350.0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8884.0</v>
      </c>
      <c r="C17" s="154">
        <v>50703.99</v>
      </c>
      <c r="D17" s="155">
        <v>60.0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/>
      <c r="C18" s="154"/>
      <c r="D18" s="155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6961.0</v>
      </c>
      <c r="C19" s="154">
        <v>87489.5</v>
      </c>
      <c r="D19" s="155">
        <v>28.0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27865.0</v>
      </c>
      <c r="C20" s="154">
        <v>316047.2</v>
      </c>
      <c r="D20" s="155">
        <v>328.0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409707.0</v>
      </c>
      <c r="C21" s="158">
        <v>4959427.03</v>
      </c>
      <c r="D21" s="159">
        <v>2493.0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24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123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492.0</v>
      </c>
      <c r="C7" s="150">
        <v>8677.0</v>
      </c>
      <c r="D7" s="151">
        <v>7.0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/>
      <c r="C8" s="154">
        <v>1450.0</v>
      </c>
      <c r="D8" s="155">
        <v>23.0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4067.0</v>
      </c>
      <c r="C9" s="154">
        <v>24359.24</v>
      </c>
      <c r="D9" s="155">
        <v>61.0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3.0</v>
      </c>
      <c r="C10" s="154">
        <v>4293.0</v>
      </c>
      <c r="D10" s="155">
        <v>3.0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1604.0</v>
      </c>
      <c r="C11" s="154">
        <v>25115.27</v>
      </c>
      <c r="D11" s="155">
        <v>23.0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/>
      <c r="C12" s="154"/>
      <c r="D12" s="155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897.0</v>
      </c>
      <c r="C13" s="154">
        <v>7485.0</v>
      </c>
      <c r="D13" s="155">
        <v>7.0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/>
      <c r="C14" s="154"/>
      <c r="D14" s="155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6076.0</v>
      </c>
      <c r="C15" s="154">
        <v>91425.21</v>
      </c>
      <c r="D15" s="155">
        <v>39.0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15476.0</v>
      </c>
      <c r="C16" s="154">
        <v>250336.68</v>
      </c>
      <c r="D16" s="155">
        <v>145.0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55.0</v>
      </c>
      <c r="C17" s="154">
        <v>4060.0</v>
      </c>
      <c r="D17" s="155">
        <v>4.0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>
        <v>1.0</v>
      </c>
      <c r="C18" s="154">
        <v>324.0</v>
      </c>
      <c r="D18" s="155">
        <v>1.0</v>
      </c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/>
      <c r="C19" s="154"/>
      <c r="D19" s="155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600.0</v>
      </c>
      <c r="C20" s="154">
        <v>36400.0</v>
      </c>
      <c r="D20" s="155">
        <v>9.0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29271.0</v>
      </c>
      <c r="C21" s="158">
        <v>453925.4</v>
      </c>
      <c r="D21" s="159">
        <v>322.0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25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124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43057.0</v>
      </c>
      <c r="C7" s="150">
        <v>549704.48</v>
      </c>
      <c r="D7" s="151">
        <v>135.0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18944.0</v>
      </c>
      <c r="C8" s="154">
        <v>83550.74</v>
      </c>
      <c r="D8" s="155">
        <v>384.0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135428.0</v>
      </c>
      <c r="C9" s="154">
        <v>1215387.7</v>
      </c>
      <c r="D9" s="155">
        <v>711.0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17564.0</v>
      </c>
      <c r="C10" s="154">
        <v>195870.78</v>
      </c>
      <c r="D10" s="155">
        <v>197.0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15490.0</v>
      </c>
      <c r="C11" s="154">
        <v>181056.46</v>
      </c>
      <c r="D11" s="155">
        <v>173.0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5952.0</v>
      </c>
      <c r="C12" s="154">
        <v>65391.0</v>
      </c>
      <c r="D12" s="155">
        <v>11.0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6766.0</v>
      </c>
      <c r="C13" s="154">
        <v>49602.5</v>
      </c>
      <c r="D13" s="155">
        <v>77.0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138961.0</v>
      </c>
      <c r="C14" s="154">
        <v>1585810.31</v>
      </c>
      <c r="D14" s="155">
        <v>255.0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373716.0</v>
      </c>
      <c r="C15" s="154">
        <v>7503573.140000001</v>
      </c>
      <c r="D15" s="155">
        <v>714.0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1042008.0</v>
      </c>
      <c r="C16" s="154">
        <v>1.605165782E7</v>
      </c>
      <c r="D16" s="155">
        <v>6973.0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/>
      <c r="C17" s="154"/>
      <c r="D17" s="155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>
        <v>7460.0</v>
      </c>
      <c r="C18" s="154">
        <v>59415.0</v>
      </c>
      <c r="D18" s="155">
        <v>87.0</v>
      </c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66520.0</v>
      </c>
      <c r="C19" s="154">
        <v>3301619.89</v>
      </c>
      <c r="D19" s="155">
        <v>114.0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58081.0</v>
      </c>
      <c r="C20" s="154">
        <v>852673.94</v>
      </c>
      <c r="D20" s="155">
        <v>1003.0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1929947.0</v>
      </c>
      <c r="C21" s="158">
        <v>3.169531376E7</v>
      </c>
      <c r="D21" s="159">
        <v>10834.0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26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125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27148.0</v>
      </c>
      <c r="C7" s="150">
        <v>314423.65</v>
      </c>
      <c r="D7" s="151">
        <v>104.0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12234.0</v>
      </c>
      <c r="C8" s="154">
        <v>52182.25</v>
      </c>
      <c r="D8" s="155">
        <v>165.0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90778.0</v>
      </c>
      <c r="C9" s="154">
        <v>995020.49</v>
      </c>
      <c r="D9" s="155">
        <v>684.0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28534.0</v>
      </c>
      <c r="C10" s="154">
        <v>263074.2</v>
      </c>
      <c r="D10" s="155">
        <v>150.0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20731.0</v>
      </c>
      <c r="C11" s="154">
        <v>252615.5</v>
      </c>
      <c r="D11" s="155">
        <v>151.0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4257.0</v>
      </c>
      <c r="C12" s="154">
        <v>69985.0</v>
      </c>
      <c r="D12" s="155">
        <v>22.0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8150.0</v>
      </c>
      <c r="C13" s="154">
        <v>47986.0</v>
      </c>
      <c r="D13" s="155">
        <v>55.0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30705.0</v>
      </c>
      <c r="C14" s="154">
        <v>701548.1</v>
      </c>
      <c r="D14" s="155">
        <v>68.0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272466.0</v>
      </c>
      <c r="C15" s="154">
        <v>4319821.5</v>
      </c>
      <c r="D15" s="155">
        <v>355.0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396526.0</v>
      </c>
      <c r="C16" s="154">
        <v>4452695.39</v>
      </c>
      <c r="D16" s="155">
        <v>2672.0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12963.0</v>
      </c>
      <c r="C17" s="154">
        <v>104252.0</v>
      </c>
      <c r="D17" s="155">
        <v>95.0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>
        <v>1978.0</v>
      </c>
      <c r="C18" s="154">
        <v>23352.5</v>
      </c>
      <c r="D18" s="155">
        <v>14.0</v>
      </c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30908.0</v>
      </c>
      <c r="C19" s="154">
        <v>619539.97</v>
      </c>
      <c r="D19" s="155">
        <v>102.0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26226.0</v>
      </c>
      <c r="C20" s="154">
        <v>246846.71</v>
      </c>
      <c r="D20" s="155">
        <v>549.0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963604.0</v>
      </c>
      <c r="C21" s="158">
        <v>1.246334326E7</v>
      </c>
      <c r="D21" s="159">
        <v>5186.0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27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126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44.0</v>
      </c>
      <c r="C7" s="150">
        <v>302.0</v>
      </c>
      <c r="D7" s="151">
        <v>3.0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805.0</v>
      </c>
      <c r="C8" s="154">
        <v>1439.0</v>
      </c>
      <c r="D8" s="155">
        <v>8.0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11160.0</v>
      </c>
      <c r="C9" s="154">
        <v>41895.55</v>
      </c>
      <c r="D9" s="155">
        <v>67.0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1677.0</v>
      </c>
      <c r="C10" s="154">
        <v>10008.28</v>
      </c>
      <c r="D10" s="155">
        <v>17.0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2979.0</v>
      </c>
      <c r="C11" s="154">
        <v>29964.0</v>
      </c>
      <c r="D11" s="155">
        <v>29.0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/>
      <c r="C12" s="154"/>
      <c r="D12" s="155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886.0</v>
      </c>
      <c r="C13" s="154">
        <v>7313.0</v>
      </c>
      <c r="D13" s="155">
        <v>3.0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339.0</v>
      </c>
      <c r="C14" s="154">
        <v>2889.0</v>
      </c>
      <c r="D14" s="155">
        <v>1.0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24438.0</v>
      </c>
      <c r="C15" s="154">
        <v>260526.54</v>
      </c>
      <c r="D15" s="155">
        <v>45.0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95008.0</v>
      </c>
      <c r="C16" s="154">
        <v>801770.36</v>
      </c>
      <c r="D16" s="155">
        <v>568.0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3158.0</v>
      </c>
      <c r="C17" s="154">
        <v>18261.4</v>
      </c>
      <c r="D17" s="155">
        <v>8.0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>
        <v>250.0</v>
      </c>
      <c r="C18" s="154">
        <v>2070.0</v>
      </c>
      <c r="D18" s="155">
        <v>2.0</v>
      </c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1542.0</v>
      </c>
      <c r="C19" s="154">
        <v>32273.0</v>
      </c>
      <c r="D19" s="155">
        <v>10.0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508.0</v>
      </c>
      <c r="C20" s="154">
        <v>6062.0</v>
      </c>
      <c r="D20" s="155">
        <v>81.0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142794.0</v>
      </c>
      <c r="C21" s="158">
        <v>1214774.13</v>
      </c>
      <c r="D21" s="159">
        <v>842.0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28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127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12239.0</v>
      </c>
      <c r="C7" s="150">
        <v>73820.0</v>
      </c>
      <c r="D7" s="151">
        <v>24.0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/>
      <c r="C8" s="154"/>
      <c r="D8" s="155">
        <v>50.0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29204.0</v>
      </c>
      <c r="C9" s="154">
        <v>185296.0</v>
      </c>
      <c r="D9" s="155">
        <v>341.0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19258.0</v>
      </c>
      <c r="C10" s="154">
        <v>174169.0</v>
      </c>
      <c r="D10" s="155">
        <v>50.0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29365.0</v>
      </c>
      <c r="C11" s="154">
        <v>140439.2</v>
      </c>
      <c r="D11" s="155">
        <v>88.0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106.0</v>
      </c>
      <c r="C12" s="154">
        <v>906.67</v>
      </c>
      <c r="D12" s="155">
        <v>1.0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3545.0</v>
      </c>
      <c r="C13" s="154">
        <v>23504.0</v>
      </c>
      <c r="D13" s="155">
        <v>20.0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7852.0</v>
      </c>
      <c r="C14" s="154">
        <v>102839.67</v>
      </c>
      <c r="D14" s="155">
        <v>17.0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79100.0</v>
      </c>
      <c r="C15" s="154">
        <v>1470155.0</v>
      </c>
      <c r="D15" s="155">
        <v>128.0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190239.0</v>
      </c>
      <c r="C16" s="154">
        <v>2051699.31</v>
      </c>
      <c r="D16" s="155">
        <v>1005.0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1274.0</v>
      </c>
      <c r="C17" s="154">
        <v>6597.0</v>
      </c>
      <c r="D17" s="155">
        <v>43.0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/>
      <c r="C18" s="154"/>
      <c r="D18" s="155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13287.0</v>
      </c>
      <c r="C19" s="154">
        <v>267195.0</v>
      </c>
      <c r="D19" s="155">
        <v>34.0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4449.0</v>
      </c>
      <c r="C20" s="154">
        <v>32801.0</v>
      </c>
      <c r="D20" s="155">
        <v>35.0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389918.0</v>
      </c>
      <c r="C21" s="158">
        <v>4529421.85</v>
      </c>
      <c r="D21" s="159">
        <v>1836.0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29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128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34649.0</v>
      </c>
      <c r="C7" s="150">
        <v>327674.84</v>
      </c>
      <c r="D7" s="151">
        <v>67.0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10540.0</v>
      </c>
      <c r="C8" s="154">
        <v>50780.05</v>
      </c>
      <c r="D8" s="155">
        <v>465.0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158714.0</v>
      </c>
      <c r="C9" s="154">
        <v>1285406.02</v>
      </c>
      <c r="D9" s="155">
        <v>979.0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41237.0</v>
      </c>
      <c r="C10" s="154">
        <v>364091.88</v>
      </c>
      <c r="D10" s="155">
        <v>251.0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36651.0</v>
      </c>
      <c r="C11" s="154">
        <v>271941.0</v>
      </c>
      <c r="D11" s="155">
        <v>311.0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27274.0</v>
      </c>
      <c r="C12" s="154">
        <v>189444.5</v>
      </c>
      <c r="D12" s="155">
        <v>47.0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11596.0</v>
      </c>
      <c r="C13" s="154">
        <v>67962.48</v>
      </c>
      <c r="D13" s="155">
        <v>79.0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93312.0</v>
      </c>
      <c r="C14" s="154">
        <v>553446.55</v>
      </c>
      <c r="D14" s="155">
        <v>143.0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318345.0</v>
      </c>
      <c r="C15" s="154">
        <v>6511668.08</v>
      </c>
      <c r="D15" s="155">
        <v>644.0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1028818.0</v>
      </c>
      <c r="C16" s="154">
        <v>1.6425819920000002E7</v>
      </c>
      <c r="D16" s="155">
        <v>4085.0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20661.0</v>
      </c>
      <c r="C17" s="154">
        <v>242570.0</v>
      </c>
      <c r="D17" s="155">
        <v>208.0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>
        <v>2378.0</v>
      </c>
      <c r="C18" s="154">
        <v>3831.5</v>
      </c>
      <c r="D18" s="155">
        <v>18.0</v>
      </c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81916.0</v>
      </c>
      <c r="C19" s="154">
        <v>3665624.9</v>
      </c>
      <c r="D19" s="155">
        <v>189.0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30378.0</v>
      </c>
      <c r="C20" s="154">
        <v>416367.93</v>
      </c>
      <c r="D20" s="155">
        <v>2669.0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1896469.0</v>
      </c>
      <c r="C21" s="158">
        <v>3.037662965E7</v>
      </c>
      <c r="D21" s="159">
        <v>10155.0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30">
    <pageSetUpPr/>
  </sheetPr>
  <sheetViews>
    <sheetView workbookViewId="0"/>
  </sheetViews>
  <sheetFormatPr customHeight="1" defaultColWidth="12.63" defaultRowHeight="15.0"/>
  <cols>
    <col customWidth="1" min="1" max="1" width="41.13"/>
    <col customWidth="1" min="2" max="2" width="18.25"/>
    <col customWidth="1" min="3" max="3" width="16.88"/>
    <col customWidth="1" min="4" max="4" width="15.38"/>
    <col customWidth="1" min="5" max="5" width="18.13"/>
    <col customWidth="1" min="6" max="10" width="9.13"/>
    <col customWidth="1" min="11" max="26" width="8.0"/>
  </cols>
  <sheetData>
    <row r="1" ht="45.0" customHeight="1">
      <c r="A1" s="63" t="s">
        <v>89</v>
      </c>
      <c r="E1" s="139"/>
      <c r="F1" s="139"/>
      <c r="G1" s="139"/>
      <c r="H1" s="139"/>
      <c r="I1" s="139"/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21.0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21.0" customHeight="1">
      <c r="A3" s="160" t="s">
        <v>111</v>
      </c>
      <c r="B3" s="161" t="s">
        <v>129</v>
      </c>
      <c r="C3" s="161"/>
      <c r="D3" s="162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21.0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21.0" hidden="1" customHeight="1">
      <c r="A5" s="142"/>
      <c r="B5" s="142" t="s">
        <v>91</v>
      </c>
      <c r="C5" s="142"/>
      <c r="D5" s="143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28.5" customHeight="1">
      <c r="A6" s="144" t="s">
        <v>92</v>
      </c>
      <c r="B6" s="145" t="s">
        <v>93</v>
      </c>
      <c r="C6" s="146" t="s">
        <v>94</v>
      </c>
      <c r="D6" s="147" t="s">
        <v>95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ht="21.0" customHeight="1">
      <c r="A7" s="148" t="s">
        <v>96</v>
      </c>
      <c r="B7" s="149">
        <v>29950.0</v>
      </c>
      <c r="C7" s="150">
        <v>230332.5</v>
      </c>
      <c r="D7" s="151">
        <v>65.0</v>
      </c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21.0" customHeight="1">
      <c r="A8" s="152" t="s">
        <v>97</v>
      </c>
      <c r="B8" s="153">
        <v>7500.0</v>
      </c>
      <c r="C8" s="154">
        <v>26364.3</v>
      </c>
      <c r="D8" s="155">
        <v>96.0</v>
      </c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21.0" customHeight="1">
      <c r="A9" s="152" t="s">
        <v>98</v>
      </c>
      <c r="B9" s="153">
        <v>74774.0</v>
      </c>
      <c r="C9" s="154">
        <v>1209793.81</v>
      </c>
      <c r="D9" s="155">
        <v>355.0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21.0" customHeight="1">
      <c r="A10" s="152" t="s">
        <v>99</v>
      </c>
      <c r="B10" s="153">
        <v>33407.0</v>
      </c>
      <c r="C10" s="154">
        <v>224567.66</v>
      </c>
      <c r="D10" s="155">
        <v>130.0</v>
      </c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21.0" customHeight="1">
      <c r="A11" s="152" t="s">
        <v>100</v>
      </c>
      <c r="B11" s="153">
        <v>22209.0</v>
      </c>
      <c r="C11" s="154">
        <v>186360.5</v>
      </c>
      <c r="D11" s="155">
        <v>86.0</v>
      </c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21.0" customHeight="1">
      <c r="A12" s="152" t="s">
        <v>101</v>
      </c>
      <c r="B12" s="153">
        <v>1527.0</v>
      </c>
      <c r="C12" s="154">
        <v>5049.0</v>
      </c>
      <c r="D12" s="155">
        <v>10.0</v>
      </c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21.0" customHeight="1">
      <c r="A13" s="152" t="s">
        <v>102</v>
      </c>
      <c r="B13" s="153">
        <v>9661.0</v>
      </c>
      <c r="C13" s="154">
        <v>40717.5</v>
      </c>
      <c r="D13" s="155">
        <v>99.0</v>
      </c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21.0" customHeight="1">
      <c r="A14" s="152" t="s">
        <v>103</v>
      </c>
      <c r="B14" s="153">
        <v>15095.0</v>
      </c>
      <c r="C14" s="154">
        <v>241116.49</v>
      </c>
      <c r="D14" s="155">
        <v>32.0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21.0" customHeight="1">
      <c r="A15" s="152" t="s">
        <v>104</v>
      </c>
      <c r="B15" s="153">
        <v>167179.0</v>
      </c>
      <c r="C15" s="154">
        <v>2593166.81</v>
      </c>
      <c r="D15" s="155">
        <v>229.0</v>
      </c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21.0" customHeight="1">
      <c r="A16" s="152" t="s">
        <v>105</v>
      </c>
      <c r="B16" s="153">
        <v>193525.0</v>
      </c>
      <c r="C16" s="154">
        <v>2203047.96</v>
      </c>
      <c r="D16" s="155">
        <v>1498.0</v>
      </c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21.0" customHeight="1">
      <c r="A17" s="152" t="s">
        <v>106</v>
      </c>
      <c r="B17" s="153">
        <v>14043.0</v>
      </c>
      <c r="C17" s="154">
        <v>67548.78</v>
      </c>
      <c r="D17" s="155">
        <v>95.0</v>
      </c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21.0" customHeight="1">
      <c r="A18" s="152" t="s">
        <v>107</v>
      </c>
      <c r="B18" s="153"/>
      <c r="C18" s="154"/>
      <c r="D18" s="155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21.0" customHeight="1">
      <c r="A19" s="152" t="s">
        <v>108</v>
      </c>
      <c r="B19" s="153">
        <v>61462.0</v>
      </c>
      <c r="C19" s="154">
        <v>519006.0</v>
      </c>
      <c r="D19" s="155">
        <v>56.0</v>
      </c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21.0" customHeight="1">
      <c r="A20" s="152" t="s">
        <v>109</v>
      </c>
      <c r="B20" s="153">
        <v>12118.0</v>
      </c>
      <c r="C20" s="154">
        <v>131987.33</v>
      </c>
      <c r="D20" s="155">
        <v>3598.0</v>
      </c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21.0" customHeight="1">
      <c r="A21" s="156" t="s">
        <v>110</v>
      </c>
      <c r="B21" s="157">
        <v>642450.0</v>
      </c>
      <c r="C21" s="158">
        <v>7679058.640000001</v>
      </c>
      <c r="D21" s="159">
        <v>6349.0</v>
      </c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21.0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21.0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21.0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21.0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21.0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21.0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21.0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21.0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21.0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21.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21.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21.0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21.0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21.0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21.0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21.0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21.0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21.0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21.0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21.0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21.0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21.0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21.0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21.0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21.0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21.0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21.0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21.0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21.0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21.0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21.0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21.0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21.0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21.0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21.0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21.0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21.0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21.0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21.0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21.0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21.0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21.0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21.0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21.0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21.0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21.0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21.0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21.0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21.0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21.0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21.0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21.0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21.0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21.0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21.0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21.0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21.0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21.0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21.0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21.0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21.0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21.0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21.0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21.0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21.0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21.0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21.0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21.0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21.0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21.0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21.0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21.0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21.0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21.0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21.0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21.0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21.0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21.0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21.0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21.0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21.0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21.0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21.0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21.0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21.0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21.0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21.0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21.0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21.0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21.0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21.0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21.0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21.0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21.0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21.0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21.0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21.0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21.0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21.0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21.0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21.0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21.0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21.0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21.0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21.0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21.0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21.0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21.0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21.0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21.0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21.0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21.0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21.0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21.0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21.0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21.0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21.0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21.0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21.0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21.0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21.0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21.0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21.0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21.0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21.0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21.0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21.0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21.0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21.0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21.0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21.0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21.0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21.0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21.0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21.0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21.0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21.0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21.0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21.0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21.0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21.0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21.0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21.0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21.0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21.0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21.0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21.0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21.0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21.0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21.0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21.0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21.0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21.0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21.0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21.0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21.0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21.0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21.0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21.0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21.0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21.0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21.0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21.0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21.0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21.0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21.0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21.0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21.0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21.0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21.0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21.0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21.0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21.0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21.0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21.0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21.0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21.0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21.0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21.0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21.0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21.0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21.0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21.0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21.0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21.0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21.0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21.0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21.0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21.0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21.0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21.0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21.0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21.0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21.0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21.0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21.0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21.0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21.0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21.0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21.0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21.0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21.0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21.0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21.0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21.0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21.0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21.0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21.0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21.0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21.0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21.0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21.0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21.0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21.0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21.0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21.0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21.0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21.0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21.0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21.0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21.0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21.0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21.0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21.0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21.0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21.0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21.0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21.0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21.0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21.0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21.0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21.0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21.0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21.0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21.0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21.0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21.0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21.0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21.0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21.0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21.0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21.0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21.0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21.0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21.0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21.0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21.0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21.0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21.0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21.0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21.0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21.0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21.0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21.0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21.0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21.0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21.0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21.0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21.0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21.0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21.0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21.0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21.0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21.0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21.0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21.0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21.0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21.0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21.0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21.0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21.0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21.0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21.0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21.0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21.0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21.0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21.0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21.0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21.0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21.0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21.0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21.0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21.0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21.0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21.0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21.0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21.0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21.0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21.0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21.0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21.0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21.0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21.0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21.0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21.0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21.0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21.0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21.0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21.0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21.0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21.0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21.0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21.0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21.0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21.0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21.0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21.0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21.0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21.0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21.0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21.0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21.0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21.0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21.0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21.0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21.0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21.0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21.0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21.0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21.0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21.0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21.0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21.0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21.0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21.0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21.0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21.0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21.0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21.0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21.0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21.0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21.0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21.0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21.0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21.0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21.0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21.0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21.0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21.0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21.0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21.0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21.0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21.0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21.0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21.0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21.0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21.0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21.0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21.0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21.0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21.0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21.0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21.0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21.0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21.0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21.0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21.0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21.0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21.0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21.0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21.0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21.0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21.0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21.0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21.0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21.0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21.0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21.0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21.0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21.0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21.0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21.0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21.0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21.0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21.0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21.0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21.0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21.0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21.0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21.0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21.0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21.0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21.0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21.0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21.0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21.0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21.0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21.0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21.0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21.0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21.0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21.0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21.0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21.0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21.0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21.0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21.0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21.0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21.0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21.0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21.0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21.0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21.0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21.0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21.0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21.0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21.0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21.0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21.0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21.0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21.0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21.0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21.0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21.0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21.0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21.0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21.0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21.0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21.0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21.0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21.0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21.0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21.0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21.0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21.0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21.0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21.0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21.0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21.0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21.0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21.0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21.0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21.0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21.0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21.0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21.0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21.0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21.0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21.0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21.0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21.0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21.0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21.0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21.0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21.0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21.0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21.0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21.0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21.0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21.0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21.0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21.0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21.0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21.0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21.0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21.0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21.0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21.0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21.0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21.0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21.0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21.0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21.0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21.0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21.0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21.0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21.0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21.0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21.0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21.0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21.0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21.0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21.0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21.0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21.0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21.0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21.0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21.0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21.0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21.0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21.0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21.0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21.0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21.0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21.0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21.0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21.0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21.0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21.0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21.0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21.0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21.0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21.0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21.0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21.0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21.0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21.0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21.0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21.0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21.0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21.0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21.0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21.0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21.0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21.0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21.0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21.0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21.0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21.0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21.0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21.0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21.0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21.0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21.0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21.0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21.0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21.0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21.0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21.0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21.0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21.0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21.0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21.0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21.0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21.0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21.0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21.0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21.0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21.0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21.0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21.0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21.0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21.0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21.0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21.0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21.0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21.0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21.0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21.0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21.0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21.0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21.0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21.0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21.0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21.0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21.0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21.0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21.0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21.0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21.0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21.0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21.0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21.0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21.0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21.0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21.0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21.0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21.0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21.0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21.0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21.0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21.0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21.0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21.0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21.0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21.0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21.0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21.0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21.0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21.0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21.0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21.0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21.0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21.0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21.0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21.0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21.0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21.0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21.0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21.0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21.0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21.0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21.0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21.0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21.0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21.0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21.0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21.0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21.0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21.0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21.0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21.0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21.0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21.0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21.0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21.0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21.0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21.0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21.0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21.0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21.0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21.0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21.0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21.0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21.0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21.0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21.0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21.0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21.0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21.0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21.0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21.0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21.0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21.0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21.0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21.0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21.0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21.0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21.0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21.0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21.0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21.0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21.0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21.0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21.0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21.0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21.0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21.0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21.0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21.0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21.0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21.0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21.0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21.0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21.0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21.0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21.0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21.0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21.0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21.0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21.0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21.0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21.0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21.0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21.0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21.0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21.0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21.0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21.0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21.0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21.0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21.0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21.0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21.0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21.0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21.0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21.0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21.0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21.0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21.0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21.0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21.0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21.0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21.0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21.0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21.0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21.0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21.0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21.0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21.0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21.0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21.0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21.0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21.0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21.0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21.0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21.0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21.0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21.0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21.0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21.0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21.0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21.0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21.0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21.0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21.0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21.0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21.0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21.0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21.0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21.0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21.0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21.0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21.0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21.0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21.0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21.0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21.0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21.0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21.0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21.0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21.0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21.0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21.0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21.0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21.0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21.0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21.0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21.0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21.0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21.0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21.0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21.0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21.0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21.0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21.0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21.0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21.0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21.0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21.0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21.0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21.0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21.0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21.0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21.0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21.0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21.0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21.0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21.0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21.0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21.0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21.0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21.0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21.0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21.0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21.0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21.0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21.0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21.0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21.0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21.0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21.0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21.0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21.0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21.0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21.0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21.0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21.0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21.0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21.0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21.0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21.0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21.0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21.0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21.0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21.0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21.0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21.0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21.0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21.0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21.0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21.0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21.0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21.0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21.0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21.0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21.0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21.0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21.0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21.0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21.0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21.0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21.0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21.0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21.0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21.0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21.0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21.0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21.0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21.0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21.0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21.0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21.0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21.0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21.0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21.0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21.0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21.0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21.0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21.0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21.0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21.0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21.0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21.0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21.0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21.0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21.0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21.0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21.0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21.0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21.0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21.0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21.0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21.0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21.0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21.0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21.0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21.0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21.0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21.0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21.0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21.0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21.0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21.0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21.0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21.0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21.0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21.0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21.0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21.0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21.0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21.0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21.0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21.0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21.0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21.0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21.0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21.0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21.0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21.0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21.0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21.0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21.0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21.0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21.0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21.0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21.0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21.0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21.0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21.0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21.0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21.0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21.0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21.0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21.0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21.0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21.0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21.0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21.0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21.0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21.0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21.0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21.0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21.0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21.0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21.0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21.0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21.0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21.0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21.0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21.0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21.0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21.0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21.0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21.0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21.0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21.0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21.0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21.0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21.0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21.0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21.0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21.0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21.0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21.0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21.0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21.0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21.0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21.0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21.0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21.0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21.0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21.0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21.0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21.0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21.0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21.0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21.0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21.0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21.0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21.0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21.0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21.0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21.0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21.0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21.0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21.0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21.0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21.0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21.0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21.0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21.0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21.0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21.0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21.0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21.0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21.0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21.0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21.0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21.0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21.0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21.0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21.0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21.0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21.0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21.0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21.0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21.0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21.0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21.0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21.0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21.0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21.0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21.0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21.0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21.0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21.0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21.0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21.0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21.0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21.0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21.0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21.0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21.0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21.0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21.0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21.0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21.0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21.0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21.0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21.0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21.0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21.0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21.0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21.0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21.0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21.0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21.0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21.0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21.0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21.0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21.0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21.0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21.0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21.0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21.0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21.0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21.0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21.0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21.0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21.0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21.0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21.0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21.0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21.0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21.0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21.0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21.0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21.0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21.0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21.0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21.0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21.0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21.0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21.0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21.0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21.0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21.0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21.0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1">
    <mergeCell ref="A1:D1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31">
    <pageSetUpPr/>
  </sheetPr>
  <sheetViews>
    <sheetView workbookViewId="0"/>
  </sheetViews>
  <sheetFormatPr customHeight="1" defaultColWidth="12.63" defaultRowHeight="15.0"/>
  <cols>
    <col customWidth="1" min="1" max="1" width="25.75"/>
    <col customWidth="1" min="2" max="4" width="11.75"/>
    <col customWidth="1" min="5" max="26" width="8.0"/>
  </cols>
  <sheetData>
    <row r="1" ht="56.25" customHeight="1">
      <c r="A1" s="43" t="s">
        <v>130</v>
      </c>
      <c r="E1" s="163"/>
      <c r="F1" s="163"/>
      <c r="G1" s="163"/>
      <c r="H1" s="163"/>
    </row>
    <row r="2" ht="12.75" customHeight="1">
      <c r="A2" s="44" t="s">
        <v>69</v>
      </c>
      <c r="B2" s="45" t="s">
        <v>77</v>
      </c>
      <c r="C2" s="7"/>
      <c r="D2" s="8"/>
    </row>
    <row r="3" ht="12.75" customHeight="1">
      <c r="A3" s="9"/>
      <c r="B3" s="46">
        <v>2004.0</v>
      </c>
      <c r="C3" s="46">
        <v>2005.0</v>
      </c>
      <c r="D3" s="46" t="s">
        <v>71</v>
      </c>
    </row>
    <row r="4" ht="16.5" customHeight="1">
      <c r="A4" s="48" t="s">
        <v>63</v>
      </c>
      <c r="B4" s="75">
        <v>1.0940606E7</v>
      </c>
      <c r="C4" s="75">
        <v>1.2022877E7</v>
      </c>
      <c r="D4" s="104">
        <v>9.89</v>
      </c>
    </row>
    <row r="5" ht="16.5" customHeight="1">
      <c r="A5" s="52" t="s">
        <v>64</v>
      </c>
      <c r="B5" s="75">
        <v>6003699.0</v>
      </c>
      <c r="C5" s="75">
        <v>5940366.0</v>
      </c>
      <c r="D5" s="104">
        <v>-1.05</v>
      </c>
    </row>
    <row r="6" ht="16.5" customHeight="1">
      <c r="A6" s="52" t="s">
        <v>65</v>
      </c>
      <c r="B6" s="75">
        <v>2716666.0</v>
      </c>
      <c r="C6" s="75">
        <v>2686403.0</v>
      </c>
      <c r="D6" s="104">
        <v>-1.11</v>
      </c>
    </row>
    <row r="7" ht="16.5" customHeight="1">
      <c r="A7" s="53" t="s">
        <v>66</v>
      </c>
      <c r="B7" s="75">
        <v>1334898.0</v>
      </c>
      <c r="C7" s="75">
        <v>954905.0</v>
      </c>
      <c r="D7" s="104">
        <v>-28.47</v>
      </c>
      <c r="F7" s="18"/>
    </row>
    <row r="8" ht="16.5" customHeight="1">
      <c r="A8" s="61" t="s">
        <v>72</v>
      </c>
      <c r="B8" s="88">
        <v>2.0995869E7</v>
      </c>
      <c r="C8" s="88">
        <v>2.1604551E7</v>
      </c>
      <c r="D8" s="108">
        <v>2.9</v>
      </c>
    </row>
    <row r="9" ht="12.75" customHeight="1"/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3">
    <mergeCell ref="A1:D1"/>
    <mergeCell ref="A2:A3"/>
    <mergeCell ref="B2:D2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32">
    <pageSetUpPr/>
  </sheetPr>
  <sheetViews>
    <sheetView workbookViewId="0"/>
  </sheetViews>
  <sheetFormatPr customHeight="1" defaultColWidth="12.63" defaultRowHeight="15.0"/>
  <cols>
    <col customWidth="1" min="1" max="1" width="24.75"/>
    <col customWidth="1" min="2" max="4" width="11.75"/>
    <col customWidth="1" min="5" max="26" width="8.0"/>
  </cols>
  <sheetData>
    <row r="1" ht="45.0" customHeight="1">
      <c r="A1" s="43" t="s">
        <v>131</v>
      </c>
    </row>
    <row r="2" ht="12.75" customHeight="1">
      <c r="A2" s="44" t="s">
        <v>69</v>
      </c>
      <c r="B2" s="45" t="s">
        <v>75</v>
      </c>
      <c r="C2" s="7"/>
      <c r="D2" s="8"/>
    </row>
    <row r="3" ht="12.75" customHeight="1">
      <c r="A3" s="9"/>
      <c r="B3" s="46">
        <v>2004.0</v>
      </c>
      <c r="C3" s="46">
        <v>2005.0</v>
      </c>
      <c r="D3" s="46" t="s">
        <v>71</v>
      </c>
    </row>
    <row r="4" ht="16.5" customHeight="1">
      <c r="A4" s="96" t="s">
        <v>63</v>
      </c>
      <c r="B4" s="75">
        <v>177007.0</v>
      </c>
      <c r="C4" s="75">
        <v>171518.0</v>
      </c>
      <c r="D4" s="104">
        <v>-3.1</v>
      </c>
      <c r="G4" s="18"/>
    </row>
    <row r="5" ht="16.5" customHeight="1">
      <c r="A5" s="52" t="s">
        <v>64</v>
      </c>
      <c r="B5" s="75">
        <v>91668.0</v>
      </c>
      <c r="C5" s="75">
        <v>86126.0</v>
      </c>
      <c r="D5" s="104">
        <v>-6.05</v>
      </c>
      <c r="F5" s="18"/>
    </row>
    <row r="6" ht="16.5" customHeight="1">
      <c r="A6" s="52" t="s">
        <v>65</v>
      </c>
      <c r="B6" s="75">
        <v>30951.0</v>
      </c>
      <c r="C6" s="75">
        <v>31379.0</v>
      </c>
      <c r="D6" s="104">
        <v>1.38</v>
      </c>
    </row>
    <row r="7" ht="16.5" customHeight="1">
      <c r="A7" s="52" t="s">
        <v>66</v>
      </c>
      <c r="B7" s="75">
        <v>31806.0</v>
      </c>
      <c r="C7" s="75">
        <v>22269.0</v>
      </c>
      <c r="D7" s="104">
        <v>-29.99</v>
      </c>
    </row>
    <row r="8" ht="16.5" customHeight="1">
      <c r="A8" s="61" t="s">
        <v>72</v>
      </c>
      <c r="B8" s="88">
        <v>331433.0</v>
      </c>
      <c r="C8" s="88">
        <v>311292.0</v>
      </c>
      <c r="D8" s="108">
        <v>-6.08</v>
      </c>
    </row>
    <row r="9" ht="12.75" customHeight="1">
      <c r="A9" s="57"/>
      <c r="B9" s="94"/>
      <c r="C9" s="94"/>
      <c r="D9" s="93"/>
    </row>
    <row r="10" ht="12.75" customHeight="1">
      <c r="A10" s="57" t="s">
        <v>73</v>
      </c>
    </row>
    <row r="11" ht="12.75" customHeight="1">
      <c r="A11" s="57"/>
    </row>
    <row r="12" ht="12.75" customHeight="1"/>
    <row r="13" ht="12.75" customHeight="1">
      <c r="H13" s="18"/>
    </row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3">
    <mergeCell ref="A1:D1"/>
    <mergeCell ref="A2:A3"/>
    <mergeCell ref="B2:D2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33">
    <pageSetUpPr/>
  </sheetPr>
  <sheetViews>
    <sheetView workbookViewId="0"/>
  </sheetViews>
  <sheetFormatPr customHeight="1" defaultColWidth="12.63" defaultRowHeight="15.0"/>
  <cols>
    <col customWidth="1" min="1" max="2" width="8.0"/>
    <col customWidth="1" min="3" max="3" width="10.38"/>
    <col customWidth="1" min="4" max="4" width="12.0"/>
    <col customWidth="1" min="5" max="5" width="8.0"/>
    <col customWidth="1" min="6" max="6" width="9.0"/>
    <col customWidth="1" min="7" max="26" width="8.0"/>
  </cols>
  <sheetData>
    <row r="1" ht="45.0" customHeight="1">
      <c r="A1" s="63" t="s">
        <v>132</v>
      </c>
    </row>
    <row r="2" ht="12.75" customHeight="1">
      <c r="A2" s="64" t="s">
        <v>69</v>
      </c>
      <c r="B2" s="164"/>
      <c r="C2" s="66" t="s">
        <v>77</v>
      </c>
      <c r="D2" s="7"/>
      <c r="E2" s="165"/>
      <c r="F2" s="110" t="s">
        <v>78</v>
      </c>
      <c r="G2" s="7"/>
      <c r="H2" s="165"/>
      <c r="I2" s="110" t="s">
        <v>88</v>
      </c>
      <c r="J2" s="7"/>
      <c r="K2" s="8"/>
    </row>
    <row r="3" ht="12.75" customHeight="1">
      <c r="A3" s="67"/>
      <c r="B3" s="166"/>
      <c r="C3" s="167">
        <v>2004.0</v>
      </c>
      <c r="D3" s="68">
        <v>2005.0</v>
      </c>
      <c r="E3" s="168" t="s">
        <v>80</v>
      </c>
      <c r="F3" s="169">
        <v>2004.0</v>
      </c>
      <c r="G3" s="167">
        <v>2005.0</v>
      </c>
      <c r="H3" s="170" t="s">
        <v>71</v>
      </c>
      <c r="I3" s="171">
        <v>2004.0</v>
      </c>
      <c r="J3" s="73">
        <v>2005.0</v>
      </c>
      <c r="K3" s="73" t="s">
        <v>71</v>
      </c>
    </row>
    <row r="4" ht="12.75" customHeight="1">
      <c r="A4" s="172" t="s">
        <v>46</v>
      </c>
      <c r="B4" s="173"/>
      <c r="C4" s="174">
        <v>587547.0</v>
      </c>
      <c r="D4" s="174">
        <v>540751.0</v>
      </c>
      <c r="E4" s="175">
        <v>-7.96</v>
      </c>
      <c r="F4" s="137">
        <v>14312.0</v>
      </c>
      <c r="G4" s="117">
        <v>6258.0</v>
      </c>
      <c r="H4" s="176">
        <v>-56.28</v>
      </c>
      <c r="I4" s="79">
        <v>3413.0</v>
      </c>
      <c r="J4" s="80">
        <v>2836.0</v>
      </c>
      <c r="K4" s="81">
        <f t="shared" ref="K4:K6" si="1">(J4-I4)/I4*100</f>
        <v>-16.90594785</v>
      </c>
    </row>
    <row r="5" ht="12.75" customHeight="1">
      <c r="A5" s="172" t="s">
        <v>42</v>
      </c>
      <c r="B5" s="173"/>
      <c r="C5" s="174">
        <v>4138675.0</v>
      </c>
      <c r="D5" s="174">
        <v>5318503.0</v>
      </c>
      <c r="E5" s="175">
        <v>28.51</v>
      </c>
      <c r="F5" s="137">
        <v>83378.0</v>
      </c>
      <c r="G5" s="117">
        <v>87730.0</v>
      </c>
      <c r="H5" s="176">
        <v>5.22</v>
      </c>
      <c r="I5" s="79">
        <v>38483.0</v>
      </c>
      <c r="J5" s="80">
        <v>34103.0</v>
      </c>
      <c r="K5" s="81">
        <f t="shared" si="1"/>
        <v>-11.38164904</v>
      </c>
    </row>
    <row r="6" ht="12.75" customHeight="1">
      <c r="A6" s="177" t="s">
        <v>81</v>
      </c>
      <c r="B6" s="164"/>
      <c r="C6" s="174">
        <v>2322344.0</v>
      </c>
      <c r="D6" s="174">
        <v>2535668.0</v>
      </c>
      <c r="E6" s="175">
        <v>9.19</v>
      </c>
      <c r="F6" s="137">
        <v>23697.0</v>
      </c>
      <c r="G6" s="117">
        <v>28503.0</v>
      </c>
      <c r="H6" s="176">
        <v>20.28</v>
      </c>
      <c r="I6" s="79">
        <v>18356.0</v>
      </c>
      <c r="J6" s="80">
        <v>16671.0</v>
      </c>
      <c r="K6" s="81">
        <f t="shared" si="1"/>
        <v>-9.179559817</v>
      </c>
    </row>
    <row r="7" ht="12.75" customHeight="1">
      <c r="A7" s="172" t="s">
        <v>41</v>
      </c>
      <c r="B7" s="173"/>
      <c r="C7" s="174">
        <v>17411.0</v>
      </c>
      <c r="D7" s="174">
        <v>12872.0</v>
      </c>
      <c r="E7" s="175">
        <v>-26.07</v>
      </c>
      <c r="F7" s="137">
        <v>124.0</v>
      </c>
      <c r="G7" s="121">
        <v>76.0</v>
      </c>
      <c r="H7" s="176">
        <v>-38.63</v>
      </c>
      <c r="I7" s="79">
        <v>236.0</v>
      </c>
      <c r="J7" s="80">
        <v>206.0</v>
      </c>
      <c r="K7" s="81">
        <v>-14.56</v>
      </c>
    </row>
    <row r="8" ht="12.75" customHeight="1">
      <c r="A8" s="172" t="s">
        <v>47</v>
      </c>
      <c r="B8" s="173"/>
      <c r="C8" s="174">
        <v>1880300.0</v>
      </c>
      <c r="D8" s="174">
        <v>1695702.0</v>
      </c>
      <c r="E8" s="175">
        <v>-9.82</v>
      </c>
      <c r="F8" s="137">
        <v>36129.0</v>
      </c>
      <c r="G8" s="117">
        <v>24654.0</v>
      </c>
      <c r="H8" s="176">
        <v>-31.76</v>
      </c>
      <c r="I8" s="79">
        <v>20950.0</v>
      </c>
      <c r="J8" s="80">
        <v>15674.0</v>
      </c>
      <c r="K8" s="81">
        <f t="shared" ref="K8:K24" si="2">(J8-I8)/I8*100</f>
        <v>-25.18377088</v>
      </c>
    </row>
    <row r="9" ht="12.75" customHeight="1">
      <c r="A9" s="172" t="s">
        <v>45</v>
      </c>
      <c r="B9" s="173"/>
      <c r="C9" s="174">
        <v>410357.0</v>
      </c>
      <c r="D9" s="174">
        <v>524709.0</v>
      </c>
      <c r="E9" s="175">
        <v>27.87</v>
      </c>
      <c r="F9" s="137">
        <v>4524.0</v>
      </c>
      <c r="G9" s="117">
        <v>9728.0</v>
      </c>
      <c r="H9" s="176">
        <v>115.03</v>
      </c>
      <c r="I9" s="79">
        <v>6427.0</v>
      </c>
      <c r="J9" s="80">
        <v>5574.0</v>
      </c>
      <c r="K9" s="81">
        <f t="shared" si="2"/>
        <v>-13.27213319</v>
      </c>
    </row>
    <row r="10" ht="12.75" customHeight="1">
      <c r="A10" s="172" t="s">
        <v>43</v>
      </c>
      <c r="B10" s="173"/>
      <c r="C10" s="174">
        <v>258016.0</v>
      </c>
      <c r="D10" s="174">
        <v>239640.0</v>
      </c>
      <c r="E10" s="175">
        <v>-7.12</v>
      </c>
      <c r="F10" s="137">
        <v>1942.0</v>
      </c>
      <c r="G10" s="117">
        <v>1876.0</v>
      </c>
      <c r="H10" s="176">
        <v>-3.39</v>
      </c>
      <c r="I10" s="79">
        <v>2239.0</v>
      </c>
      <c r="J10" s="80">
        <v>1952.0</v>
      </c>
      <c r="K10" s="81">
        <f t="shared" si="2"/>
        <v>-12.81822242</v>
      </c>
    </row>
    <row r="11" ht="12.75" customHeight="1">
      <c r="A11" s="172" t="s">
        <v>44</v>
      </c>
      <c r="B11" s="173"/>
      <c r="C11" s="174">
        <v>1325956.0</v>
      </c>
      <c r="D11" s="174">
        <v>1155032.0</v>
      </c>
      <c r="E11" s="175">
        <v>-12.89</v>
      </c>
      <c r="F11" s="137">
        <v>12899.0</v>
      </c>
      <c r="G11" s="117">
        <v>12691.0</v>
      </c>
      <c r="H11" s="176">
        <v>-1.61</v>
      </c>
      <c r="I11" s="79">
        <v>16685.0</v>
      </c>
      <c r="J11" s="80">
        <v>12844.0</v>
      </c>
      <c r="K11" s="81">
        <f t="shared" si="2"/>
        <v>-23.02067726</v>
      </c>
    </row>
    <row r="12" ht="12.75" customHeight="1">
      <c r="A12" s="172" t="s">
        <v>51</v>
      </c>
      <c r="B12" s="173"/>
      <c r="C12" s="174">
        <v>2193370.0</v>
      </c>
      <c r="D12" s="174">
        <v>2670445.0</v>
      </c>
      <c r="E12" s="175">
        <v>21.75</v>
      </c>
      <c r="F12" s="137">
        <v>41793.0</v>
      </c>
      <c r="G12" s="117">
        <v>38537.0</v>
      </c>
      <c r="H12" s="176">
        <v>-7.79</v>
      </c>
      <c r="I12" s="79">
        <v>3983.0</v>
      </c>
      <c r="J12" s="80">
        <v>3123.0</v>
      </c>
      <c r="K12" s="81">
        <f t="shared" si="2"/>
        <v>-21.591765</v>
      </c>
    </row>
    <row r="13" ht="12.75" customHeight="1">
      <c r="A13" s="172" t="s">
        <v>50</v>
      </c>
      <c r="B13" s="173"/>
      <c r="C13" s="174">
        <v>753904.0</v>
      </c>
      <c r="D13" s="174">
        <v>545667.0</v>
      </c>
      <c r="E13" s="175">
        <v>-27.62</v>
      </c>
      <c r="F13" s="137">
        <v>8426.0</v>
      </c>
      <c r="G13" s="117">
        <v>5317.0</v>
      </c>
      <c r="H13" s="176">
        <v>-36.89</v>
      </c>
      <c r="I13" s="79">
        <v>9212.0</v>
      </c>
      <c r="J13" s="80">
        <v>6659.0</v>
      </c>
      <c r="K13" s="81">
        <f t="shared" si="2"/>
        <v>-27.7138515</v>
      </c>
    </row>
    <row r="14" ht="12.75" customHeight="1">
      <c r="A14" s="172" t="s">
        <v>48</v>
      </c>
      <c r="B14" s="173"/>
      <c r="C14" s="174">
        <v>2649024.0</v>
      </c>
      <c r="D14" s="174">
        <v>2438012.0</v>
      </c>
      <c r="E14" s="175">
        <v>-7.97</v>
      </c>
      <c r="F14" s="137">
        <v>37419.0</v>
      </c>
      <c r="G14" s="117">
        <v>39809.0</v>
      </c>
      <c r="H14" s="176">
        <v>6.39</v>
      </c>
      <c r="I14" s="79">
        <v>30482.0</v>
      </c>
      <c r="J14" s="80">
        <v>25209.0</v>
      </c>
      <c r="K14" s="81">
        <f t="shared" si="2"/>
        <v>-17.29873368</v>
      </c>
    </row>
    <row r="15" ht="12.75" customHeight="1">
      <c r="A15" s="172" t="s">
        <v>49</v>
      </c>
      <c r="B15" s="173"/>
      <c r="C15" s="174">
        <v>407401.0</v>
      </c>
      <c r="D15" s="174">
        <v>286242.0</v>
      </c>
      <c r="E15" s="175">
        <v>-29.74</v>
      </c>
      <c r="F15" s="137">
        <v>4030.0</v>
      </c>
      <c r="G15" s="117">
        <v>2462.0</v>
      </c>
      <c r="H15" s="176">
        <v>-38.91</v>
      </c>
      <c r="I15" s="79">
        <v>4600.0</v>
      </c>
      <c r="J15" s="80">
        <v>3612.0</v>
      </c>
      <c r="K15" s="81">
        <f t="shared" si="2"/>
        <v>-21.47826087</v>
      </c>
    </row>
    <row r="16" ht="12.75" customHeight="1">
      <c r="A16" s="172" t="s">
        <v>52</v>
      </c>
      <c r="B16" s="173"/>
      <c r="C16" s="174">
        <v>435143.0</v>
      </c>
      <c r="D16" s="174">
        <v>352704.0</v>
      </c>
      <c r="E16" s="175">
        <v>-18.95</v>
      </c>
      <c r="F16" s="137">
        <v>4811.0</v>
      </c>
      <c r="G16" s="117">
        <v>3821.0</v>
      </c>
      <c r="H16" s="176">
        <v>-20.58</v>
      </c>
      <c r="I16" s="79">
        <v>3536.0</v>
      </c>
      <c r="J16" s="80">
        <v>2595.0</v>
      </c>
      <c r="K16" s="81">
        <f t="shared" si="2"/>
        <v>-26.61199095</v>
      </c>
    </row>
    <row r="17" ht="12.75" customHeight="1">
      <c r="A17" s="172" t="s">
        <v>56</v>
      </c>
      <c r="B17" s="173"/>
      <c r="C17" s="174">
        <v>153766.0</v>
      </c>
      <c r="D17" s="174">
        <v>96443.0</v>
      </c>
      <c r="E17" s="175">
        <v>-37.28</v>
      </c>
      <c r="F17" s="137">
        <v>1125.0</v>
      </c>
      <c r="G17" s="117">
        <v>730.0</v>
      </c>
      <c r="H17" s="176">
        <v>-35.11</v>
      </c>
      <c r="I17" s="79">
        <v>768.0</v>
      </c>
      <c r="J17" s="80">
        <v>733.0</v>
      </c>
      <c r="K17" s="81">
        <f t="shared" si="2"/>
        <v>-4.557291667</v>
      </c>
    </row>
    <row r="18" ht="12.75" customHeight="1">
      <c r="A18" s="172" t="s">
        <v>57</v>
      </c>
      <c r="B18" s="173"/>
      <c r="C18" s="174">
        <v>338544.0</v>
      </c>
      <c r="D18" s="174">
        <v>284175.0</v>
      </c>
      <c r="E18" s="175">
        <v>-16.06</v>
      </c>
      <c r="F18" s="137">
        <v>7986.0</v>
      </c>
      <c r="G18" s="117">
        <v>6920.0</v>
      </c>
      <c r="H18" s="176">
        <v>-13.35</v>
      </c>
      <c r="I18" s="79">
        <v>1043.0</v>
      </c>
      <c r="J18" s="80">
        <v>958.0</v>
      </c>
      <c r="K18" s="81">
        <f t="shared" si="2"/>
        <v>-8.149568552</v>
      </c>
    </row>
    <row r="19" ht="12.75" customHeight="1">
      <c r="A19" s="172" t="s">
        <v>54</v>
      </c>
      <c r="B19" s="173"/>
      <c r="C19" s="174">
        <v>1124721.0</v>
      </c>
      <c r="D19" s="174">
        <v>1374872.0</v>
      </c>
      <c r="E19" s="175">
        <v>22.24</v>
      </c>
      <c r="F19" s="137">
        <v>11047.0</v>
      </c>
      <c r="G19" s="117">
        <v>14414.0</v>
      </c>
      <c r="H19" s="176">
        <v>30.48</v>
      </c>
      <c r="I19" s="79">
        <v>3112.0</v>
      </c>
      <c r="J19" s="80">
        <v>2689.0</v>
      </c>
      <c r="K19" s="81">
        <f t="shared" si="2"/>
        <v>-13.59254499</v>
      </c>
    </row>
    <row r="20" ht="12.75" customHeight="1">
      <c r="A20" s="172" t="s">
        <v>53</v>
      </c>
      <c r="B20" s="173"/>
      <c r="C20" s="174">
        <v>44556.0</v>
      </c>
      <c r="D20" s="174">
        <v>39289.0</v>
      </c>
      <c r="E20" s="175">
        <v>-11.82</v>
      </c>
      <c r="F20" s="137">
        <v>365.0</v>
      </c>
      <c r="G20" s="121">
        <v>395.0</v>
      </c>
      <c r="H20" s="176">
        <v>8.38</v>
      </c>
      <c r="I20" s="79">
        <v>505.0</v>
      </c>
      <c r="J20" s="80">
        <v>528.0</v>
      </c>
      <c r="K20" s="81">
        <f t="shared" si="2"/>
        <v>4.554455446</v>
      </c>
    </row>
    <row r="21" ht="12.75" customHeight="1">
      <c r="A21" s="172" t="s">
        <v>55</v>
      </c>
      <c r="B21" s="173"/>
      <c r="C21" s="174">
        <v>619936.0</v>
      </c>
      <c r="D21" s="174">
        <v>538920.0</v>
      </c>
      <c r="E21" s="175">
        <v>-13.07</v>
      </c>
      <c r="F21" s="137">
        <v>5617.0</v>
      </c>
      <c r="G21" s="117">
        <v>5099.0</v>
      </c>
      <c r="H21" s="176">
        <v>-9.23</v>
      </c>
      <c r="I21" s="79">
        <v>2910.0</v>
      </c>
      <c r="J21" s="80">
        <v>2136.0</v>
      </c>
      <c r="K21" s="81">
        <f t="shared" si="2"/>
        <v>-26.59793814</v>
      </c>
    </row>
    <row r="22" ht="12.75" customHeight="1">
      <c r="A22" s="172" t="s">
        <v>59</v>
      </c>
      <c r="B22" s="173"/>
      <c r="C22" s="174">
        <v>544452.0</v>
      </c>
      <c r="D22" s="174">
        <v>450189.0</v>
      </c>
      <c r="E22" s="175">
        <f>E27-17.31</f>
        <v>-17.31</v>
      </c>
      <c r="F22" s="137">
        <v>7519.0</v>
      </c>
      <c r="G22" s="117">
        <v>5808.0</v>
      </c>
      <c r="H22" s="176">
        <v>-22.76</v>
      </c>
      <c r="I22" s="79">
        <v>3104.0</v>
      </c>
      <c r="J22" s="80">
        <v>2441.0</v>
      </c>
      <c r="K22" s="81">
        <f t="shared" si="2"/>
        <v>-21.35953608</v>
      </c>
    </row>
    <row r="23" ht="12.75" customHeight="1">
      <c r="A23" s="172" t="s">
        <v>58</v>
      </c>
      <c r="B23" s="173"/>
      <c r="C23" s="174">
        <v>790446.0</v>
      </c>
      <c r="D23" s="174">
        <v>504716.0</v>
      </c>
      <c r="E23" s="178">
        <v>-36.15</v>
      </c>
      <c r="F23" s="137">
        <v>24287.0</v>
      </c>
      <c r="G23" s="117">
        <v>16461.0</v>
      </c>
      <c r="H23" s="176">
        <v>-32.22</v>
      </c>
      <c r="I23" s="79">
        <v>2377.0</v>
      </c>
      <c r="J23" s="80">
        <v>1633.0</v>
      </c>
      <c r="K23" s="81">
        <f t="shared" si="2"/>
        <v>-31.29995793</v>
      </c>
    </row>
    <row r="24" ht="12.75" customHeight="1">
      <c r="A24" s="84" t="s">
        <v>83</v>
      </c>
      <c r="B24" s="8"/>
      <c r="C24" s="179">
        <v>2.0995869E7</v>
      </c>
      <c r="D24" s="179">
        <v>2.1604551E7</v>
      </c>
      <c r="E24" s="180">
        <v>2.9</v>
      </c>
      <c r="F24" s="181">
        <v>331433.0</v>
      </c>
      <c r="G24" s="182">
        <v>311292.0</v>
      </c>
      <c r="H24" s="183">
        <v>-6.08</v>
      </c>
      <c r="I24" s="89">
        <f t="shared" ref="I24:J24" si="3">SUM(I4:I23)</f>
        <v>172421</v>
      </c>
      <c r="J24" s="85">
        <f t="shared" si="3"/>
        <v>142176</v>
      </c>
      <c r="K24" s="90">
        <f t="shared" si="2"/>
        <v>-17.54136677</v>
      </c>
    </row>
    <row r="25" ht="12.75" customHeight="1">
      <c r="A25" s="91"/>
      <c r="B25" s="91"/>
      <c r="C25" s="184"/>
      <c r="D25" s="184"/>
      <c r="E25" s="185"/>
      <c r="F25" s="186"/>
      <c r="G25" s="186"/>
      <c r="H25" s="187"/>
      <c r="I25" s="92"/>
      <c r="J25" s="92"/>
      <c r="K25" s="95"/>
    </row>
    <row r="26" ht="12.75" customHeight="1">
      <c r="A26" s="91"/>
      <c r="B26" s="91"/>
      <c r="C26" s="184"/>
      <c r="D26" s="184"/>
      <c r="E26" s="185"/>
      <c r="F26" s="186"/>
      <c r="G26" s="186"/>
      <c r="H26" s="187"/>
      <c r="I26" s="92"/>
      <c r="J26" s="92"/>
      <c r="K26" s="95"/>
    </row>
    <row r="27" ht="12.75" customHeight="1">
      <c r="A27" s="82" t="s">
        <v>73</v>
      </c>
      <c r="D27" s="18"/>
      <c r="G27" s="18"/>
      <c r="K27" s="51"/>
    </row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26">
    <mergeCell ref="A10:B10"/>
    <mergeCell ref="A11:B11"/>
    <mergeCell ref="A14:B14"/>
    <mergeCell ref="A8:B8"/>
    <mergeCell ref="A9:B9"/>
    <mergeCell ref="A12:B12"/>
    <mergeCell ref="A13:B13"/>
    <mergeCell ref="A23:B23"/>
    <mergeCell ref="A24:B24"/>
    <mergeCell ref="A15:B15"/>
    <mergeCell ref="A16:B16"/>
    <mergeCell ref="A20:B20"/>
    <mergeCell ref="A21:B21"/>
    <mergeCell ref="A17:B17"/>
    <mergeCell ref="A18:B18"/>
    <mergeCell ref="A19:B19"/>
    <mergeCell ref="A22:B22"/>
    <mergeCell ref="A4:B4"/>
    <mergeCell ref="A5:B5"/>
    <mergeCell ref="A1:K1"/>
    <mergeCell ref="A2:B3"/>
    <mergeCell ref="C2:E2"/>
    <mergeCell ref="F2:H2"/>
    <mergeCell ref="I2:K2"/>
    <mergeCell ref="A6:B6"/>
    <mergeCell ref="A7:B7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34">
    <pageSetUpPr/>
  </sheetPr>
  <sheetViews>
    <sheetView workbookViewId="0"/>
  </sheetViews>
  <sheetFormatPr customHeight="1" defaultColWidth="12.63" defaultRowHeight="15.0"/>
  <cols>
    <col customWidth="1" min="1" max="1" width="23.25"/>
    <col customWidth="1" min="2" max="3" width="11.25"/>
    <col customWidth="1" min="4" max="4" width="9.25"/>
    <col customWidth="1" min="5" max="26" width="8.0"/>
  </cols>
  <sheetData>
    <row r="1" ht="42.75" customHeight="1">
      <c r="A1" s="43" t="s">
        <v>133</v>
      </c>
    </row>
    <row r="2" ht="12.75" customHeight="1"/>
    <row r="3" ht="12.75" customHeight="1">
      <c r="A3" s="44" t="s">
        <v>69</v>
      </c>
      <c r="B3" s="45" t="s">
        <v>77</v>
      </c>
      <c r="C3" s="7"/>
      <c r="D3" s="8"/>
    </row>
    <row r="4" ht="12.75" customHeight="1">
      <c r="A4" s="9"/>
      <c r="B4" s="188">
        <v>2004.0</v>
      </c>
      <c r="C4" s="99">
        <v>2005.0</v>
      </c>
      <c r="D4" s="46" t="s">
        <v>71</v>
      </c>
    </row>
    <row r="5" ht="15.75" customHeight="1">
      <c r="A5" s="189" t="s">
        <v>63</v>
      </c>
      <c r="B5" s="101">
        <v>2.1469301E7</v>
      </c>
      <c r="C5" s="101">
        <v>1.9232491E7</v>
      </c>
      <c r="D5" s="102">
        <v>-10.42</v>
      </c>
    </row>
    <row r="6" ht="12.75" customHeight="1">
      <c r="A6" s="57" t="s">
        <v>64</v>
      </c>
      <c r="B6" s="75">
        <v>9347446.0</v>
      </c>
      <c r="C6" s="75">
        <v>7907799.0</v>
      </c>
      <c r="D6" s="104">
        <v>-15.4</v>
      </c>
    </row>
    <row r="7" ht="16.5" customHeight="1">
      <c r="A7" s="57" t="s">
        <v>65</v>
      </c>
      <c r="B7" s="75">
        <v>1824362.0</v>
      </c>
      <c r="C7" s="75">
        <v>1930962.0</v>
      </c>
      <c r="D7" s="104">
        <v>5.84</v>
      </c>
    </row>
    <row r="8" ht="12.75" customHeight="1">
      <c r="A8" s="57" t="s">
        <v>66</v>
      </c>
      <c r="B8" s="75">
        <v>2483898.0</v>
      </c>
      <c r="C8" s="75">
        <v>2211142.0</v>
      </c>
      <c r="D8" s="104">
        <v>-10.98</v>
      </c>
    </row>
    <row r="9" ht="12.75" customHeight="1">
      <c r="A9" s="54" t="s">
        <v>72</v>
      </c>
      <c r="B9" s="88">
        <v>3.5125007E7</v>
      </c>
      <c r="C9" s="88">
        <v>3.1282394E7</v>
      </c>
      <c r="D9" s="108">
        <v>-10.94</v>
      </c>
    </row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3">
    <mergeCell ref="A1:D1"/>
    <mergeCell ref="A3:A4"/>
    <mergeCell ref="B3:D3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35">
    <pageSetUpPr/>
  </sheetPr>
  <sheetViews>
    <sheetView workbookViewId="0"/>
  </sheetViews>
  <sheetFormatPr customHeight="1" defaultColWidth="12.63" defaultRowHeight="15.0"/>
  <cols>
    <col customWidth="1" min="1" max="1" width="23.63"/>
    <col customWidth="1" min="2" max="26" width="8.0"/>
  </cols>
  <sheetData>
    <row r="1" ht="41.25" customHeight="1">
      <c r="A1" s="43" t="s">
        <v>134</v>
      </c>
    </row>
    <row r="2" ht="12.75" customHeight="1"/>
    <row r="3" ht="12.75" customHeight="1">
      <c r="A3" s="44" t="s">
        <v>69</v>
      </c>
      <c r="B3" s="45" t="s">
        <v>75</v>
      </c>
      <c r="C3" s="7"/>
      <c r="D3" s="8"/>
    </row>
    <row r="4" ht="12.75" customHeight="1">
      <c r="A4" s="9"/>
      <c r="B4" s="190">
        <v>2004.0</v>
      </c>
      <c r="C4" s="99">
        <v>2005.0</v>
      </c>
      <c r="D4" s="191" t="s">
        <v>71</v>
      </c>
    </row>
    <row r="5" ht="12.75" customHeight="1">
      <c r="A5" s="48" t="s">
        <v>63</v>
      </c>
      <c r="B5" s="114">
        <v>268480.0</v>
      </c>
      <c r="C5" s="101">
        <v>239525.0</v>
      </c>
      <c r="D5" s="192">
        <v>-10.78</v>
      </c>
    </row>
    <row r="6" ht="12.75" customHeight="1">
      <c r="A6" s="52" t="s">
        <v>64</v>
      </c>
      <c r="B6" s="77">
        <v>126520.0</v>
      </c>
      <c r="C6" s="75">
        <v>112048.0</v>
      </c>
      <c r="D6" s="193">
        <v>-11.44</v>
      </c>
    </row>
    <row r="7" ht="12.75" customHeight="1">
      <c r="A7" s="52" t="s">
        <v>65</v>
      </c>
      <c r="B7" s="77">
        <v>53734.0</v>
      </c>
      <c r="C7" s="75">
        <v>54111.0</v>
      </c>
      <c r="D7" s="193">
        <v>0.7</v>
      </c>
    </row>
    <row r="8" ht="12.75" customHeight="1">
      <c r="A8" s="52" t="s">
        <v>66</v>
      </c>
      <c r="B8" s="77">
        <v>23624.0</v>
      </c>
      <c r="C8" s="75">
        <v>22303.0</v>
      </c>
      <c r="D8" s="193">
        <v>-5.59</v>
      </c>
    </row>
    <row r="9" ht="12.75" customHeight="1">
      <c r="A9" s="61" t="s">
        <v>72</v>
      </c>
      <c r="B9" s="87">
        <v>472358.0</v>
      </c>
      <c r="C9" s="88">
        <v>427987.0</v>
      </c>
      <c r="D9" s="194">
        <v>-9.39</v>
      </c>
    </row>
    <row r="10" ht="12.75" customHeight="1">
      <c r="A10" s="57"/>
      <c r="B10" s="94"/>
      <c r="C10" s="94"/>
      <c r="D10" s="136"/>
    </row>
    <row r="11" ht="12.75" customHeight="1">
      <c r="A11" s="57" t="s">
        <v>73</v>
      </c>
    </row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3">
    <mergeCell ref="A1:D1"/>
    <mergeCell ref="A3:A4"/>
    <mergeCell ref="B3:D3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36">
    <pageSetUpPr/>
  </sheetPr>
  <sheetViews>
    <sheetView workbookViewId="0"/>
  </sheetViews>
  <sheetFormatPr customHeight="1" defaultColWidth="12.63" defaultRowHeight="15.0"/>
  <cols>
    <col customWidth="1" min="1" max="1" width="18.75"/>
    <col customWidth="1" min="2" max="10" width="10.38"/>
    <col customWidth="1" min="11" max="26" width="8.0"/>
  </cols>
  <sheetData>
    <row r="1" ht="45.0" customHeight="1">
      <c r="A1" s="63" t="s">
        <v>135</v>
      </c>
    </row>
    <row r="2" ht="12.75" customHeight="1">
      <c r="A2" s="109" t="s">
        <v>69</v>
      </c>
      <c r="B2" s="66" t="s">
        <v>77</v>
      </c>
      <c r="C2" s="7"/>
      <c r="D2" s="8"/>
      <c r="E2" s="66" t="s">
        <v>136</v>
      </c>
      <c r="F2" s="7"/>
      <c r="G2" s="8"/>
      <c r="H2" s="66" t="s">
        <v>137</v>
      </c>
      <c r="I2" s="7"/>
      <c r="J2" s="8"/>
    </row>
    <row r="3" ht="12.75" customHeight="1">
      <c r="A3" s="9"/>
      <c r="B3" s="68">
        <v>2004.0</v>
      </c>
      <c r="C3" s="68">
        <v>2005.0</v>
      </c>
      <c r="D3" s="69" t="s">
        <v>80</v>
      </c>
      <c r="E3" s="70">
        <v>2004.0</v>
      </c>
      <c r="F3" s="68">
        <v>2005.0</v>
      </c>
      <c r="G3" s="71" t="s">
        <v>71</v>
      </c>
      <c r="H3" s="72">
        <v>2004.0</v>
      </c>
      <c r="I3" s="73">
        <v>2005.0</v>
      </c>
      <c r="J3" s="73" t="s">
        <v>71</v>
      </c>
    </row>
    <row r="4" ht="12.75" customHeight="1">
      <c r="A4" s="195" t="s">
        <v>81</v>
      </c>
      <c r="B4" s="75">
        <v>3777206.0</v>
      </c>
      <c r="C4" s="75">
        <v>3385660.0</v>
      </c>
      <c r="D4" s="175">
        <f>(C4-B4)/B4*100</f>
        <v>-10.36602187</v>
      </c>
      <c r="E4" s="196">
        <v>38109.0</v>
      </c>
      <c r="F4" s="75">
        <v>35643.0</v>
      </c>
      <c r="G4" s="176">
        <v>-6.47</v>
      </c>
      <c r="H4" s="79">
        <v>64719.0</v>
      </c>
      <c r="I4" s="80">
        <v>60546.0</v>
      </c>
      <c r="J4" s="81">
        <f t="shared" ref="J4:J24" si="1">(I4-H4)/H4*100</f>
        <v>-6.447874658</v>
      </c>
    </row>
    <row r="5" ht="12.75" customHeight="1">
      <c r="A5" s="32" t="s">
        <v>41</v>
      </c>
      <c r="B5" s="75">
        <v>82889.0</v>
      </c>
      <c r="C5" s="75">
        <v>66249.0</v>
      </c>
      <c r="D5" s="175">
        <v>-20.08</v>
      </c>
      <c r="E5" s="125">
        <v>675.0</v>
      </c>
      <c r="F5" s="121">
        <v>655.0</v>
      </c>
      <c r="G5" s="176">
        <v>-3.0</v>
      </c>
      <c r="H5" s="79">
        <v>3486.0</v>
      </c>
      <c r="I5" s="80">
        <v>3443.0</v>
      </c>
      <c r="J5" s="81">
        <f t="shared" si="1"/>
        <v>-1.23350545</v>
      </c>
    </row>
    <row r="6" ht="12.75" customHeight="1">
      <c r="A6" s="32" t="s">
        <v>42</v>
      </c>
      <c r="B6" s="75">
        <v>7184100.0</v>
      </c>
      <c r="C6" s="75">
        <v>6484291.0</v>
      </c>
      <c r="D6" s="175">
        <v>-9.74</v>
      </c>
      <c r="E6" s="196">
        <v>87365.0</v>
      </c>
      <c r="F6" s="75">
        <v>78724.0</v>
      </c>
      <c r="G6" s="176">
        <v>-9.89</v>
      </c>
      <c r="H6" s="79">
        <v>101817.0</v>
      </c>
      <c r="I6" s="80">
        <v>95913.0</v>
      </c>
      <c r="J6" s="81">
        <f t="shared" si="1"/>
        <v>-5.798638734</v>
      </c>
    </row>
    <row r="7" ht="12.75" customHeight="1">
      <c r="A7" s="32" t="s">
        <v>43</v>
      </c>
      <c r="B7" s="75">
        <v>633916.0</v>
      </c>
      <c r="C7" s="75">
        <v>430089.0</v>
      </c>
      <c r="D7" s="175">
        <v>-32.15</v>
      </c>
      <c r="E7" s="196">
        <v>11872.0</v>
      </c>
      <c r="F7" s="75">
        <v>8816.0</v>
      </c>
      <c r="G7" s="176">
        <v>-25.74</v>
      </c>
      <c r="H7" s="79">
        <v>21809.0</v>
      </c>
      <c r="I7" s="80">
        <v>19958.0</v>
      </c>
      <c r="J7" s="81">
        <f t="shared" si="1"/>
        <v>-8.487321748</v>
      </c>
    </row>
    <row r="8" ht="12.75" customHeight="1">
      <c r="A8" s="32" t="s">
        <v>44</v>
      </c>
      <c r="B8" s="75">
        <v>1978202.0</v>
      </c>
      <c r="C8" s="75">
        <v>1758244.0</v>
      </c>
      <c r="D8" s="175">
        <v>-11.12</v>
      </c>
      <c r="E8" s="196">
        <v>45705.0</v>
      </c>
      <c r="F8" s="75">
        <v>37310.0</v>
      </c>
      <c r="G8" s="176">
        <v>-18.37</v>
      </c>
      <c r="H8" s="79">
        <v>40205.0</v>
      </c>
      <c r="I8" s="80">
        <v>36555.0</v>
      </c>
      <c r="J8" s="81">
        <f t="shared" si="1"/>
        <v>-9.078472827</v>
      </c>
    </row>
    <row r="9" ht="12.75" customHeight="1">
      <c r="A9" s="32" t="s">
        <v>45</v>
      </c>
      <c r="B9" s="75">
        <v>482071.0</v>
      </c>
      <c r="C9" s="75">
        <v>362071.0</v>
      </c>
      <c r="D9" s="175">
        <v>-24.89</v>
      </c>
      <c r="E9" s="196">
        <v>7135.0</v>
      </c>
      <c r="F9" s="75">
        <v>5964.0</v>
      </c>
      <c r="G9" s="176">
        <v>-16.41</v>
      </c>
      <c r="H9" s="79">
        <v>9971.0</v>
      </c>
      <c r="I9" s="80">
        <v>9036.0</v>
      </c>
      <c r="J9" s="81">
        <f t="shared" si="1"/>
        <v>-9.377193862</v>
      </c>
    </row>
    <row r="10" ht="12.75" customHeight="1">
      <c r="A10" s="32" t="s">
        <v>46</v>
      </c>
      <c r="B10" s="75">
        <v>905875.0</v>
      </c>
      <c r="C10" s="75">
        <v>765932.0</v>
      </c>
      <c r="D10" s="175">
        <v>-15.45</v>
      </c>
      <c r="E10" s="196">
        <v>12551.0</v>
      </c>
      <c r="F10" s="75">
        <v>9892.0</v>
      </c>
      <c r="G10" s="176">
        <v>-21.19</v>
      </c>
      <c r="H10" s="79">
        <v>20026.0</v>
      </c>
      <c r="I10" s="80">
        <v>18340.0</v>
      </c>
      <c r="J10" s="81">
        <f t="shared" si="1"/>
        <v>-8.419055228</v>
      </c>
    </row>
    <row r="11" ht="12.75" customHeight="1">
      <c r="A11" s="32" t="s">
        <v>47</v>
      </c>
      <c r="B11" s="75">
        <v>6425042.0</v>
      </c>
      <c r="C11" s="75">
        <v>5979955.0</v>
      </c>
      <c r="D11" s="175">
        <v>-6.93</v>
      </c>
      <c r="E11" s="196">
        <v>65068.0</v>
      </c>
      <c r="F11" s="75">
        <v>62522.0</v>
      </c>
      <c r="G11" s="176">
        <v>-3.91</v>
      </c>
      <c r="H11" s="79">
        <v>53136.0</v>
      </c>
      <c r="I11" s="80">
        <v>52038.0</v>
      </c>
      <c r="J11" s="81">
        <f t="shared" si="1"/>
        <v>-2.066395664</v>
      </c>
    </row>
    <row r="12" ht="12.75" customHeight="1">
      <c r="A12" s="32" t="s">
        <v>48</v>
      </c>
      <c r="B12" s="75">
        <v>4157511.0</v>
      </c>
      <c r="C12" s="75">
        <v>3509690.0</v>
      </c>
      <c r="D12" s="175">
        <v>-15.58</v>
      </c>
      <c r="E12" s="196">
        <v>63366.0</v>
      </c>
      <c r="F12" s="75">
        <v>57302.0</v>
      </c>
      <c r="G12" s="176">
        <v>-9.57</v>
      </c>
      <c r="H12" s="79">
        <v>48380.0</v>
      </c>
      <c r="I12" s="80">
        <v>44777.0</v>
      </c>
      <c r="J12" s="81">
        <f t="shared" si="1"/>
        <v>-7.44729227</v>
      </c>
    </row>
    <row r="13" ht="12.75" customHeight="1">
      <c r="A13" s="32" t="s">
        <v>49</v>
      </c>
      <c r="B13" s="75">
        <v>1053845.0</v>
      </c>
      <c r="C13" s="75">
        <v>988044.0</v>
      </c>
      <c r="D13" s="175">
        <v>-6.24</v>
      </c>
      <c r="E13" s="196">
        <v>9787.0</v>
      </c>
      <c r="F13" s="75">
        <v>8349.0</v>
      </c>
      <c r="G13" s="176">
        <v>-14.69</v>
      </c>
      <c r="H13" s="79">
        <v>13624.0</v>
      </c>
      <c r="I13" s="80">
        <v>11944.0</v>
      </c>
      <c r="J13" s="81">
        <f t="shared" si="1"/>
        <v>-12.33118027</v>
      </c>
    </row>
    <row r="14" ht="12.75" customHeight="1">
      <c r="A14" s="32" t="s">
        <v>50</v>
      </c>
      <c r="B14" s="75">
        <v>1367937.0</v>
      </c>
      <c r="C14" s="75">
        <v>1162830.0</v>
      </c>
      <c r="D14" s="175">
        <v>-14.99</v>
      </c>
      <c r="E14" s="196">
        <v>20384.0</v>
      </c>
      <c r="F14" s="75">
        <v>17679.0</v>
      </c>
      <c r="G14" s="176">
        <v>-13.27</v>
      </c>
      <c r="H14" s="79">
        <v>27734.0</v>
      </c>
      <c r="I14" s="80">
        <v>26189.0</v>
      </c>
      <c r="J14" s="81">
        <f t="shared" si="1"/>
        <v>-5.570779549</v>
      </c>
    </row>
    <row r="15" ht="12.75" customHeight="1">
      <c r="A15" s="32" t="s">
        <v>51</v>
      </c>
      <c r="B15" s="75">
        <v>2768153.0</v>
      </c>
      <c r="C15" s="75">
        <v>2247235.0</v>
      </c>
      <c r="D15" s="175">
        <v>-18.82</v>
      </c>
      <c r="E15" s="196">
        <v>32982.0</v>
      </c>
      <c r="F15" s="75">
        <v>28718.0</v>
      </c>
      <c r="G15" s="176">
        <v>-12.93</v>
      </c>
      <c r="H15" s="79">
        <v>41897.0</v>
      </c>
      <c r="I15" s="80">
        <v>37462.0</v>
      </c>
      <c r="J15" s="81">
        <f t="shared" si="1"/>
        <v>-10.58548345</v>
      </c>
    </row>
    <row r="16" ht="12.75" customHeight="1">
      <c r="A16" s="32" t="s">
        <v>52</v>
      </c>
      <c r="B16" s="75">
        <v>416897.0</v>
      </c>
      <c r="C16" s="75">
        <v>407228.0</v>
      </c>
      <c r="D16" s="175">
        <v>-2.32</v>
      </c>
      <c r="E16" s="196">
        <v>8595.0</v>
      </c>
      <c r="F16" s="75">
        <v>7333.0</v>
      </c>
      <c r="G16" s="176">
        <v>-14.68</v>
      </c>
      <c r="H16" s="79">
        <v>22078.0</v>
      </c>
      <c r="I16" s="80">
        <v>20288.0</v>
      </c>
      <c r="J16" s="81">
        <f t="shared" si="1"/>
        <v>-8.107618444</v>
      </c>
    </row>
    <row r="17" ht="12.75" customHeight="1">
      <c r="A17" s="32" t="s">
        <v>53</v>
      </c>
      <c r="B17" s="75">
        <v>23749.0</v>
      </c>
      <c r="C17" s="75">
        <v>19930.0</v>
      </c>
      <c r="D17" s="175">
        <v>-16.08</v>
      </c>
      <c r="E17" s="196">
        <v>1494.0</v>
      </c>
      <c r="F17" s="75">
        <v>1768.0</v>
      </c>
      <c r="G17" s="176">
        <v>18.37</v>
      </c>
      <c r="H17" s="79">
        <v>2385.0</v>
      </c>
      <c r="I17" s="80">
        <v>2563.0</v>
      </c>
      <c r="J17" s="81">
        <f t="shared" si="1"/>
        <v>7.463312369</v>
      </c>
    </row>
    <row r="18" ht="12.75" customHeight="1">
      <c r="A18" s="32" t="s">
        <v>54</v>
      </c>
      <c r="B18" s="75">
        <v>593955.0</v>
      </c>
      <c r="C18" s="75">
        <v>651575.0</v>
      </c>
      <c r="D18" s="175">
        <v>9.7</v>
      </c>
      <c r="E18" s="196">
        <v>15290.0</v>
      </c>
      <c r="F18" s="75">
        <v>20774.0</v>
      </c>
      <c r="G18" s="176">
        <v>35.87</v>
      </c>
      <c r="H18" s="79">
        <v>23409.0</v>
      </c>
      <c r="I18" s="80">
        <v>21036.0</v>
      </c>
      <c r="J18" s="81">
        <f t="shared" si="1"/>
        <v>-10.13712675</v>
      </c>
    </row>
    <row r="19" ht="12.75" customHeight="1">
      <c r="A19" s="32" t="s">
        <v>55</v>
      </c>
      <c r="B19" s="75">
        <v>591532.0</v>
      </c>
      <c r="C19" s="75">
        <v>658086.0</v>
      </c>
      <c r="D19" s="175">
        <v>11.25</v>
      </c>
      <c r="E19" s="196">
        <v>24350.0</v>
      </c>
      <c r="F19" s="75">
        <v>20821.0</v>
      </c>
      <c r="G19" s="176">
        <v>-14.49</v>
      </c>
      <c r="H19" s="79">
        <v>24221.0</v>
      </c>
      <c r="I19" s="80">
        <v>20875.0</v>
      </c>
      <c r="J19" s="81">
        <f t="shared" si="1"/>
        <v>-13.81445853</v>
      </c>
    </row>
    <row r="20" ht="12.75" customHeight="1">
      <c r="A20" s="32" t="s">
        <v>56</v>
      </c>
      <c r="B20" s="75">
        <v>40402.0</v>
      </c>
      <c r="C20" s="75">
        <v>31512.0</v>
      </c>
      <c r="D20" s="175">
        <v>-22.0</v>
      </c>
      <c r="E20" s="125">
        <v>973.0</v>
      </c>
      <c r="F20" s="117">
        <v>698.0</v>
      </c>
      <c r="G20" s="176">
        <v>-28.27</v>
      </c>
      <c r="H20" s="79">
        <v>2818.0</v>
      </c>
      <c r="I20" s="80">
        <v>2677.0</v>
      </c>
      <c r="J20" s="81">
        <f t="shared" si="1"/>
        <v>-5.003548616</v>
      </c>
    </row>
    <row r="21" ht="12.75" customHeight="1">
      <c r="A21" s="32" t="s">
        <v>57</v>
      </c>
      <c r="B21" s="75">
        <v>157827.0</v>
      </c>
      <c r="C21" s="75">
        <v>162631.0</v>
      </c>
      <c r="D21" s="175">
        <v>3.04</v>
      </c>
      <c r="E21" s="196">
        <v>3032.0</v>
      </c>
      <c r="F21" s="75">
        <v>2717.0</v>
      </c>
      <c r="G21" s="176">
        <v>-10.39</v>
      </c>
      <c r="H21" s="79">
        <v>4607.0</v>
      </c>
      <c r="I21" s="80">
        <v>4042.0</v>
      </c>
      <c r="J21" s="81">
        <f t="shared" si="1"/>
        <v>-12.26394617</v>
      </c>
    </row>
    <row r="22" ht="12.75" customHeight="1">
      <c r="A22" s="32" t="s">
        <v>58</v>
      </c>
      <c r="B22" s="75">
        <v>1664406.0</v>
      </c>
      <c r="C22" s="75">
        <v>1401426.0</v>
      </c>
      <c r="D22" s="175">
        <v>-15.8</v>
      </c>
      <c r="E22" s="196">
        <v>14133.0</v>
      </c>
      <c r="F22" s="75">
        <v>13482.0</v>
      </c>
      <c r="G22" s="176">
        <v>-4.61</v>
      </c>
      <c r="H22" s="79">
        <v>24957.0</v>
      </c>
      <c r="I22" s="80">
        <v>22458.0</v>
      </c>
      <c r="J22" s="81">
        <f t="shared" si="1"/>
        <v>-10.01322274</v>
      </c>
    </row>
    <row r="23" ht="12.75" customHeight="1">
      <c r="A23" s="197" t="s">
        <v>59</v>
      </c>
      <c r="B23" s="75">
        <v>819492.0</v>
      </c>
      <c r="C23" s="75">
        <v>809716.0</v>
      </c>
      <c r="D23" s="175">
        <v>-1.19</v>
      </c>
      <c r="E23" s="196">
        <v>9491.0</v>
      </c>
      <c r="F23" s="75">
        <v>8821.0</v>
      </c>
      <c r="G23" s="176">
        <v>-7.05</v>
      </c>
      <c r="H23" s="79">
        <v>17143.0</v>
      </c>
      <c r="I23" s="80">
        <v>15988.0</v>
      </c>
      <c r="J23" s="81">
        <f t="shared" si="1"/>
        <v>-6.737443855</v>
      </c>
    </row>
    <row r="24" ht="12.75" customHeight="1">
      <c r="A24" s="198" t="s">
        <v>83</v>
      </c>
      <c r="B24" s="88">
        <v>3.5125007E7</v>
      </c>
      <c r="C24" s="88">
        <v>3.1282394E7</v>
      </c>
      <c r="D24" s="180">
        <v>-10.94</v>
      </c>
      <c r="E24" s="199">
        <v>472358.0</v>
      </c>
      <c r="F24" s="88">
        <v>427987.0</v>
      </c>
      <c r="G24" s="183">
        <v>-9.39</v>
      </c>
      <c r="H24" s="89">
        <f t="shared" ref="H24:I24" si="2">SUM(H4:H23)</f>
        <v>568422</v>
      </c>
      <c r="I24" s="85">
        <f t="shared" si="2"/>
        <v>526128</v>
      </c>
      <c r="J24" s="90">
        <f t="shared" si="1"/>
        <v>-7.44059871</v>
      </c>
    </row>
    <row r="25" ht="12.75" customHeight="1">
      <c r="A25" s="91"/>
      <c r="B25" s="94"/>
      <c r="C25" s="94"/>
      <c r="D25" s="185"/>
      <c r="E25" s="94"/>
      <c r="F25" s="94"/>
      <c r="G25" s="187"/>
      <c r="H25" s="92"/>
      <c r="I25" s="92"/>
      <c r="J25" s="95"/>
    </row>
    <row r="26" ht="12.75" customHeight="1">
      <c r="A26" s="91"/>
      <c r="B26" s="94"/>
      <c r="C26" s="94"/>
      <c r="D26" s="185"/>
      <c r="E26" s="94"/>
      <c r="F26" s="94"/>
      <c r="G26" s="187"/>
      <c r="H26" s="92"/>
      <c r="I26" s="92"/>
      <c r="J26" s="95"/>
    </row>
    <row r="27" ht="12.75" customHeight="1">
      <c r="A27" s="82" t="s">
        <v>73</v>
      </c>
      <c r="C27" s="18"/>
      <c r="E27" s="18"/>
      <c r="F27" s="18"/>
      <c r="G27" s="51"/>
      <c r="J27" s="51"/>
    </row>
    <row r="28" ht="12.75" customHeight="1">
      <c r="C28" s="18"/>
      <c r="E28" s="18"/>
      <c r="F28" s="18"/>
      <c r="G28" s="51"/>
      <c r="J28" s="51"/>
    </row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5">
    <mergeCell ref="A1:J1"/>
    <mergeCell ref="A2:A3"/>
    <mergeCell ref="B2:D2"/>
    <mergeCell ref="E2:G2"/>
    <mergeCell ref="H2:J2"/>
  </mergeCells>
  <printOptions/>
  <pageMargins bottom="0.75" footer="0.0" header="0.0" left="0.7" right="0.7" top="0.75"/>
  <pageSetup orientation="landscape"/>
  <headerFooter>
    <oddFooter>&amp;LSiae - Ufficio Statistica&amp;Cpagina &amp;P di &amp;RIl Quaderno dello Spettacolo 2005</oddFooter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2006-09-14T15:22:52Z</dcterms:created>
  <dc:creator>Datamatic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