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027464\Desktop\Icons\AutoTractor\"/>
    </mc:Choice>
  </mc:AlternateContent>
  <bookViews>
    <workbookView xWindow="41310" yWindow="75" windowWidth="10515" windowHeight="8760" activeTab="1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" i="2"/>
  <c r="C2" i="2"/>
  <c r="C3" i="2" l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H5" i="1"/>
  <c r="H3" i="1"/>
  <c r="J2" i="1"/>
  <c r="J3" i="1" s="1"/>
  <c r="B7" i="1"/>
  <c r="E7" i="1" s="1"/>
  <c r="B6" i="1"/>
  <c r="E6" i="1" s="1"/>
  <c r="B5" i="1" l="1"/>
  <c r="E5" i="1" s="1"/>
  <c r="B4" i="1"/>
  <c r="E4" i="1" s="1"/>
  <c r="B3" i="1"/>
  <c r="E3" i="1"/>
  <c r="B2" i="1" l="1"/>
  <c r="E2" i="1" s="1"/>
</calcChain>
</file>

<file path=xl/sharedStrings.xml><?xml version="1.0" encoding="utf-8"?>
<sst xmlns="http://schemas.openxmlformats.org/spreadsheetml/2006/main" count="14" uniqueCount="12">
  <si>
    <t>N</t>
  </si>
  <si>
    <t>N*(N-1)/2</t>
  </si>
  <si>
    <t>L</t>
  </si>
  <si>
    <t>I</t>
  </si>
  <si>
    <t>Total</t>
  </si>
  <si>
    <t>radius</t>
  </si>
  <si>
    <t>maxSteering</t>
  </si>
  <si>
    <t>wheelBase</t>
  </si>
  <si>
    <t>len</t>
  </si>
  <si>
    <t>inc</t>
  </si>
  <si>
    <t>max</t>
  </si>
  <si>
    <t>add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</si>
</sst>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E7" totalsRowShown="0">
  <autoFilter ref="A1:E7"/>
  <tableColumns count="5">
    <tableColumn id="1" name="N"/>
    <tableColumn id="2" name="N*(N-1)/2">
      <calculatedColumnFormula>A2*(A2-1)*0.5</calculatedColumnFormula>
    </tableColumn>
    <tableColumn id="3" name="L"/>
    <tableColumn id="4" name="I"/>
    <tableColumn id="5" name="Total">
      <calculatedColumnFormula>A2*C2+B2*D2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H1:J3" totalsRowShown="0">
  <autoFilter ref="H1:J3"/>
  <tableColumns count="3">
    <tableColumn id="1" name="radius"/>
    <tableColumn id="2" name="maxSteering"/>
    <tableColumn id="3" name="wheelBase" dataDxfId="0">
      <calculatedColumnFormula>H2*TAN(RADIANS(I2))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E7" sqref="E7"/>
    </sheetView>
  </sheetViews>
  <sheetFormatPr defaultRowHeight="15" x14ac:dyDescent="0.25"/>
  <cols>
    <col min="2" max="2" width="12" customWidth="1"/>
    <col min="9" max="9" width="14.28515625" customWidth="1"/>
    <col min="10" max="10" width="12.85546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5</v>
      </c>
      <c r="I1" t="s">
        <v>6</v>
      </c>
      <c r="J1" t="s">
        <v>7</v>
      </c>
    </row>
    <row r="2" spans="1:10" x14ac:dyDescent="0.25">
      <c r="A2">
        <v>18</v>
      </c>
      <c r="B2">
        <f t="shared" ref="B2:B7" si="0">A2*(A2-1)*0.5</f>
        <v>153</v>
      </c>
      <c r="C2">
        <v>1.5</v>
      </c>
      <c r="D2">
        <v>0.1</v>
      </c>
      <c r="E2">
        <f t="shared" ref="E2:E7" si="1">A2*C2+B2*D2</f>
        <v>42.3</v>
      </c>
      <c r="H2">
        <v>4</v>
      </c>
      <c r="I2">
        <v>32</v>
      </c>
      <c r="J2">
        <f>H2*TAN(RADIANS(I2))</f>
        <v>2.4994774076373099</v>
      </c>
    </row>
    <row r="3" spans="1:10" x14ac:dyDescent="0.25">
      <c r="A3">
        <v>12</v>
      </c>
      <c r="B3">
        <f t="shared" si="0"/>
        <v>66</v>
      </c>
      <c r="C3">
        <v>2.5</v>
      </c>
      <c r="D3">
        <v>0.2</v>
      </c>
      <c r="E3">
        <f t="shared" si="1"/>
        <v>43.2</v>
      </c>
      <c r="H3">
        <f>Table2[[#This Row],[wheelBase]]/TAN(RADIANS(Table2[maxSteering]))</f>
        <v>8.7167136134483858</v>
      </c>
      <c r="I3">
        <v>16</v>
      </c>
      <c r="J3">
        <f>J2</f>
        <v>2.4994774076373099</v>
      </c>
    </row>
    <row r="4" spans="1:10" x14ac:dyDescent="0.25">
      <c r="A4">
        <v>6</v>
      </c>
      <c r="B4">
        <f t="shared" si="0"/>
        <v>15</v>
      </c>
      <c r="C4">
        <v>2.5</v>
      </c>
      <c r="D4">
        <v>0.2</v>
      </c>
      <c r="E4">
        <f t="shared" si="1"/>
        <v>18</v>
      </c>
    </row>
    <row r="5" spans="1:10" x14ac:dyDescent="0.25">
      <c r="A5">
        <v>5</v>
      </c>
      <c r="B5">
        <f t="shared" si="0"/>
        <v>10</v>
      </c>
      <c r="C5">
        <v>2.5</v>
      </c>
      <c r="D5">
        <v>0.2</v>
      </c>
      <c r="E5">
        <f t="shared" si="1"/>
        <v>14.5</v>
      </c>
      <c r="H5">
        <f>DEGREES(ASIN(0.5 * I5/9))</f>
        <v>12.839588406904149</v>
      </c>
      <c r="I5">
        <v>4</v>
      </c>
    </row>
    <row r="6" spans="1:10" x14ac:dyDescent="0.25">
      <c r="A6">
        <v>9</v>
      </c>
      <c r="B6">
        <f t="shared" si="0"/>
        <v>36</v>
      </c>
      <c r="C6">
        <v>5</v>
      </c>
      <c r="D6">
        <v>0.5</v>
      </c>
      <c r="E6">
        <f t="shared" si="1"/>
        <v>63</v>
      </c>
    </row>
    <row r="7" spans="1:10" x14ac:dyDescent="0.25">
      <c r="A7">
        <v>12</v>
      </c>
      <c r="B7">
        <f t="shared" si="0"/>
        <v>66</v>
      </c>
      <c r="C7">
        <v>3</v>
      </c>
      <c r="D7">
        <v>0.2</v>
      </c>
      <c r="E7">
        <f t="shared" si="1"/>
        <v>49.2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F2" sqref="F2"/>
    </sheetView>
  </sheetViews>
  <sheetFormatPr defaultRowHeight="15" x14ac:dyDescent="0.25"/>
  <sheetData>
    <row r="1" spans="1:7" x14ac:dyDescent="0.25">
      <c r="A1" t="s">
        <v>3</v>
      </c>
      <c r="B1" t="s">
        <v>11</v>
      </c>
      <c r="C1" t="s">
        <v>8</v>
      </c>
      <c r="E1" t="s">
        <v>8</v>
      </c>
      <c r="F1" t="s">
        <v>9</v>
      </c>
      <c r="G1" t="s">
        <v>10</v>
      </c>
    </row>
    <row r="2" spans="1:7" x14ac:dyDescent="0.25">
      <c r="A2">
        <v>1</v>
      </c>
      <c r="B2">
        <f>MIN($E$2+A2*$F$2,$G$2)</f>
        <v>6</v>
      </c>
      <c r="C2">
        <f>E2</f>
        <v>4</v>
      </c>
      <c r="E2">
        <v>4</v>
      </c>
      <c r="F2">
        <v>2</v>
      </c>
      <c r="G2">
        <v>99</v>
      </c>
    </row>
    <row r="3" spans="1:7" x14ac:dyDescent="0.25">
      <c r="A3">
        <v>2</v>
      </c>
      <c r="B3">
        <f t="shared" ref="B3:B21" si="0">MIN($E$2+A3*$F$2,$G$2)</f>
        <v>8</v>
      </c>
      <c r="C3">
        <f>C2+B2</f>
        <v>10</v>
      </c>
    </row>
    <row r="4" spans="1:7" x14ac:dyDescent="0.25">
      <c r="A4">
        <v>3</v>
      </c>
      <c r="B4">
        <f t="shared" si="0"/>
        <v>10</v>
      </c>
      <c r="C4">
        <f t="shared" ref="C4:C21" si="1">C3+B3</f>
        <v>18</v>
      </c>
    </row>
    <row r="5" spans="1:7" x14ac:dyDescent="0.25">
      <c r="A5">
        <v>4</v>
      </c>
      <c r="B5">
        <f t="shared" si="0"/>
        <v>12</v>
      </c>
      <c r="C5">
        <f t="shared" si="1"/>
        <v>28</v>
      </c>
    </row>
    <row r="6" spans="1:7" x14ac:dyDescent="0.25">
      <c r="A6">
        <v>5</v>
      </c>
      <c r="B6">
        <f t="shared" si="0"/>
        <v>14</v>
      </c>
      <c r="C6">
        <f t="shared" si="1"/>
        <v>40</v>
      </c>
    </row>
    <row r="7" spans="1:7" x14ac:dyDescent="0.25">
      <c r="A7">
        <v>6</v>
      </c>
      <c r="B7">
        <f t="shared" si="0"/>
        <v>16</v>
      </c>
      <c r="C7">
        <f t="shared" si="1"/>
        <v>54</v>
      </c>
    </row>
    <row r="8" spans="1:7" x14ac:dyDescent="0.25">
      <c r="A8">
        <v>7</v>
      </c>
      <c r="B8">
        <f t="shared" si="0"/>
        <v>18</v>
      </c>
      <c r="C8">
        <f t="shared" si="1"/>
        <v>70</v>
      </c>
    </row>
    <row r="9" spans="1:7" x14ac:dyDescent="0.25">
      <c r="A9">
        <v>8</v>
      </c>
      <c r="B9">
        <f t="shared" si="0"/>
        <v>20</v>
      </c>
      <c r="C9">
        <f t="shared" si="1"/>
        <v>88</v>
      </c>
    </row>
    <row r="10" spans="1:7" x14ac:dyDescent="0.25">
      <c r="A10">
        <v>9</v>
      </c>
      <c r="B10">
        <f t="shared" si="0"/>
        <v>22</v>
      </c>
      <c r="C10">
        <f t="shared" si="1"/>
        <v>108</v>
      </c>
    </row>
    <row r="11" spans="1:7" x14ac:dyDescent="0.25">
      <c r="A11">
        <v>10</v>
      </c>
      <c r="B11">
        <f t="shared" si="0"/>
        <v>24</v>
      </c>
      <c r="C11">
        <f t="shared" si="1"/>
        <v>130</v>
      </c>
    </row>
    <row r="12" spans="1:7" x14ac:dyDescent="0.25">
      <c r="A12">
        <v>11</v>
      </c>
      <c r="B12">
        <f t="shared" si="0"/>
        <v>26</v>
      </c>
      <c r="C12">
        <f t="shared" si="1"/>
        <v>154</v>
      </c>
    </row>
    <row r="13" spans="1:7" x14ac:dyDescent="0.25">
      <c r="A13">
        <v>12</v>
      </c>
      <c r="B13">
        <f t="shared" si="0"/>
        <v>28</v>
      </c>
      <c r="C13">
        <f t="shared" si="1"/>
        <v>180</v>
      </c>
    </row>
    <row r="14" spans="1:7" x14ac:dyDescent="0.25">
      <c r="A14">
        <v>13</v>
      </c>
      <c r="B14">
        <f t="shared" si="0"/>
        <v>30</v>
      </c>
      <c r="C14">
        <f t="shared" si="1"/>
        <v>208</v>
      </c>
    </row>
    <row r="15" spans="1:7" x14ac:dyDescent="0.25">
      <c r="A15">
        <v>14</v>
      </c>
      <c r="B15">
        <f t="shared" si="0"/>
        <v>32</v>
      </c>
      <c r="C15">
        <f t="shared" si="1"/>
        <v>238</v>
      </c>
    </row>
    <row r="16" spans="1:7" x14ac:dyDescent="0.25">
      <c r="A16">
        <v>15</v>
      </c>
      <c r="B16">
        <f t="shared" si="0"/>
        <v>34</v>
      </c>
      <c r="C16">
        <f t="shared" si="1"/>
        <v>270</v>
      </c>
    </row>
    <row r="17" spans="1:3" x14ac:dyDescent="0.25">
      <c r="A17">
        <v>16</v>
      </c>
      <c r="B17">
        <f t="shared" si="0"/>
        <v>36</v>
      </c>
      <c r="C17">
        <f t="shared" si="1"/>
        <v>304</v>
      </c>
    </row>
    <row r="18" spans="1:3" x14ac:dyDescent="0.25">
      <c r="A18">
        <v>17</v>
      </c>
      <c r="B18">
        <f t="shared" si="0"/>
        <v>38</v>
      </c>
      <c r="C18">
        <f t="shared" si="1"/>
        <v>340</v>
      </c>
    </row>
    <row r="19" spans="1:3" x14ac:dyDescent="0.25">
      <c r="A19">
        <v>18</v>
      </c>
      <c r="B19">
        <f t="shared" si="0"/>
        <v>40</v>
      </c>
      <c r="C19">
        <f t="shared" si="1"/>
        <v>378</v>
      </c>
    </row>
    <row r="20" spans="1:3" x14ac:dyDescent="0.25">
      <c r="A20">
        <v>19</v>
      </c>
      <c r="B20">
        <f t="shared" si="0"/>
        <v>42</v>
      </c>
      <c r="C20">
        <f t="shared" si="1"/>
        <v>418</v>
      </c>
    </row>
    <row r="21" spans="1:3" x14ac:dyDescent="0.25">
      <c r="A21">
        <v>20</v>
      </c>
      <c r="B21">
        <f t="shared" si="0"/>
        <v>44</v>
      </c>
      <c r="C21">
        <f t="shared" si="1"/>
        <v>460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SAP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Biedenstein, Stefan</dc:creator>
  <cp:lastModifiedBy>Biedenstein, Stefan</cp:lastModifiedBy>
  <dcterms:created xsi:type="dcterms:W3CDTF">2014-07-21T11:10:59Z</dcterms:created>
  <dcterms:modified xsi:type="dcterms:W3CDTF">2015-06-21T22:39:26Z</dcterms:modified>
</cp:coreProperties>
</file>