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C3BD79B7-5D91-432B-BADD-B167F929DE7C}" xr6:coauthVersionLast="47" xr6:coauthVersionMax="47" xr10:uidLastSave="{00000000-0000-0000-0000-000000000000}"/>
  <bookViews>
    <workbookView xWindow="-108" yWindow="-108" windowWidth="23256" windowHeight="13176" activeTab="3" xr2:uid="{00000000-000D-0000-FFFF-FFFF00000000}"/>
  </bookViews>
  <sheets>
    <sheet name="bike_buyers" sheetId="1" r:id="rId1"/>
    <sheet name="Worksheet" sheetId="2" r:id="rId2"/>
    <sheet name="Pivot Table" sheetId="4" r:id="rId3"/>
    <sheet name="Dashboard" sheetId="3" r:id="rId4"/>
  </sheets>
  <definedNames>
    <definedName name="_xlnm._FilterDatabase" localSheetId="0" hidden="1">bike_buyers!$A$1:$M$1001</definedName>
    <definedName name="_xlnm._FilterDatabase" localSheetId="1" hidden="1">Worksheet!$A$1:$N$1027</definedName>
    <definedName name="Slicer_Education">#N/A</definedName>
    <definedName name="Slicer_Married">#N/A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<sst xmlns="http://schemas.openxmlformats.org/spreadsheetml/2006/main" count="16475" uniqueCount="51">
  <si>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</si>
  <si>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</si>
  <si>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</si>
  <si>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</si>
  <si>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</si>
  <si>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</si>
  <si>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</si>
  <si>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</si>
  <si>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</si>
  <si>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</si>
  <si>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</si>
  <si>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</si>
  <si>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</si>
  <si>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</si>
  <si>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</si>
  <si>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</si>
  <si>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</si>
  <si>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</si>
  <si>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</si>
  <si>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</si>
  <si>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</si>
  <si>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</si>
  <si>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</si>
  <si>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</si>
  <si>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</si>
  <si>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</si>
  <si>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</si>
  <si>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</si>
  <si>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</si>
  <si>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</si>
  <si>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</si>
  <si>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</si>
  <si>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</si>
  <si>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</si>
  <si>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</si>
  <si>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</si>
  <si>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</si>
  <si>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</si>
  <si>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</si>
  <si>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</si>
  <si>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
  </si>
  <si>
    <t>Row Labels</t>
  </si>
  <si>
    <t>Grand Total</t>
  </si>
  <si>
    <t>Average of Income</t>
  </si>
  <si>
    <t>Column Labels</t>
  </si>
  <si>
    <t>Count of Purchased Bike</t>
  </si>
  <si>
    <t xml:space="preserve">More than 10 Miles </t>
  </si>
  <si>
    <t>Middle Aged</t>
  </si>
  <si>
    <t>Old</t>
  </si>
  <si>
    <t>Young</t>
  </si>
  <si>
    <t xml:space="preserve">               Bikes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</si>
</sst>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quot;$&quot;#,##0.00"/>
    <numFmt numFmtId="165" formatCode="_-[$$-409]* #,##0_ ;_-[$$-409]* \-#,##0\ ;_-[$$-409]* &quot;-&quot;??_ ;_-@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2"/>
      <name val="Calibri"/>
      <family val="2"/>
      <scheme val="minor"/>
    </font>
    <font>
      <b/>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42" applyNumberFormat="1" applyFont="1"/>
    <xf numFmtId="165" fontId="0" fillId="0" borderId="0" xfId="0" applyNumberFormat="1"/>
    <xf numFmtId="0" fontId="0" fillId="0" borderId="0" xfId="0" pivotButton="1"/>
    <xf numFmtId="0" fontId="0" fillId="0" borderId="0" xfId="0" applyAlignment="1">
      <alignment horizontal="left"/>
    </xf>
    <xf numFmtId="0" fontId="0" fillId="33" borderId="0" xfId="0" applyFill="1"/>
    <xf numFmtId="0" fontId="19" fillId="33" borderId="0" xfId="0" applyFont="1" applyFill="1"/>
    <xf numFmtId="0" fontId="20" fillId="33" borderId="0" xfId="0" applyFont="1" applyFill="1"/>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a:t>
            </a:r>
            <a:r>
              <a:rPr lang="en-IN" baseline="0"/>
              <a:t>e Income Per Purchase</a:t>
            </a:r>
          </a:p>
          <a:p>
            <a:pPr>
              <a:defRPr/>
            </a:pPr>
            <a:endParaRPr lang="en-IN"/>
          </a:p>
        </c:rich>
      </c:tx>
      <c:layout>
        <c:manualLayout>
          <c:xMode val="edge"/>
          <c:yMode val="edge"/>
          <c:x val="0.2584374453193351"/>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534514435695534"/>
          <c:y val="0.17490522018081076"/>
          <c:w val="0.61798818897637797"/>
          <c:h val="0.49432721771847493"/>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_-[$$-409]* #,##0_ ;_-[$$-409]* \-#,##0\ ;_-[$$-409]* "-"??_ ;_-@_ </c:formatCode>
                <c:ptCount val="2"/>
                <c:pt idx="0">
                  <c:v>54296.296296296299</c:v>
                </c:pt>
                <c:pt idx="1">
                  <c:v>60112.3595505618</c:v>
                </c:pt>
              </c:numCache>
            </c:numRef>
          </c:val>
          <c:extLst>
            <c:ext xmlns:c16="http://schemas.microsoft.com/office/drawing/2014/chart" uri="{C3380CC4-5D6E-409C-BE32-E72D297353CC}">
              <c16:uniqueId val="{00000000-A1D3-4B5E-84C7-B243EB2DD11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_-[$$-409]* #,##0_ ;_-[$$-409]* \-#,##0\ ;_-[$$-409]* "-"??_ ;_-@_ </c:formatCode>
                <c:ptCount val="2"/>
                <c:pt idx="0">
                  <c:v>58818.181818181816</c:v>
                </c:pt>
                <c:pt idx="1">
                  <c:v>61190.476190476191</c:v>
                </c:pt>
              </c:numCache>
            </c:numRef>
          </c:val>
          <c:extLst>
            <c:ext xmlns:c16="http://schemas.microsoft.com/office/drawing/2014/chart" uri="{C3380CC4-5D6E-409C-BE32-E72D297353CC}">
              <c16:uniqueId val="{00000001-A1D3-4B5E-84C7-B243EB2DD118}"/>
            </c:ext>
          </c:extLst>
        </c:ser>
        <c:dLbls>
          <c:showLegendKey val="0"/>
          <c:showVal val="0"/>
          <c:showCatName val="0"/>
          <c:showSerName val="0"/>
          <c:showPercent val="0"/>
          <c:showBubbleSize val="0"/>
        </c:dLbls>
        <c:gapWidth val="219"/>
        <c:overlap val="-27"/>
        <c:axId val="33152432"/>
        <c:axId val="33153392"/>
      </c:barChart>
      <c:catAx>
        <c:axId val="33152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rgbClr val="002060"/>
                    </a:solidFill>
                  </a:rPr>
                  <a:t>Gender</a:t>
                </a:r>
              </a:p>
            </c:rich>
          </c:tx>
          <c:layout>
            <c:manualLayout>
              <c:xMode val="edge"/>
              <c:yMode val="edge"/>
              <c:x val="0.45176268591426066"/>
              <c:y val="0.876792017377138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53392"/>
        <c:crosses val="autoZero"/>
        <c:auto val="1"/>
        <c:lblAlgn val="ctr"/>
        <c:lblOffset val="100"/>
        <c:noMultiLvlLbl val="0"/>
      </c:catAx>
      <c:valAx>
        <c:axId val="33153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r>
                  <a:rPr lang="en-IN" baseline="0"/>
                  <a:t> Gender</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52432"/>
        <c:crosses val="autoZero"/>
        <c:crossBetween val="between"/>
      </c:valAx>
      <c:dTable>
        <c:showHorzBorder val="0"/>
        <c:showVertBorder val="0"/>
        <c:showOutline val="0"/>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31895122484689414"/>
          <c:y val="8.004913708037134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190726159230078E-2"/>
          <c:y val="0.2029079485268945"/>
          <c:w val="0.6651968503937008"/>
          <c:h val="0.5391787663370724"/>
        </c:manualLayout>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 </c:v>
                </c:pt>
              </c:strCache>
            </c:strRef>
          </c:cat>
          <c:val>
            <c:numRef>
              <c:f>'Pivot Table'!$B$27:$B$32</c:f>
              <c:numCache>
                <c:formatCode>General</c:formatCode>
                <c:ptCount val="5"/>
                <c:pt idx="0">
                  <c:v>110</c:v>
                </c:pt>
                <c:pt idx="1">
                  <c:v>51</c:v>
                </c:pt>
                <c:pt idx="2">
                  <c:v>37</c:v>
                </c:pt>
                <c:pt idx="3">
                  <c:v>65</c:v>
                </c:pt>
                <c:pt idx="4">
                  <c:v>50</c:v>
                </c:pt>
              </c:numCache>
            </c:numRef>
          </c:val>
          <c:smooth val="0"/>
          <c:extLst>
            <c:ext xmlns:c16="http://schemas.microsoft.com/office/drawing/2014/chart" uri="{C3380CC4-5D6E-409C-BE32-E72D297353CC}">
              <c16:uniqueId val="{00000000-1771-4D9E-A944-3D72627AD016}"/>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 </c:v>
                </c:pt>
              </c:strCache>
            </c:strRef>
          </c:cat>
          <c:val>
            <c:numRef>
              <c:f>'Pivot Table'!$C$27:$C$32</c:f>
              <c:numCache>
                <c:formatCode>General</c:formatCode>
                <c:ptCount val="5"/>
                <c:pt idx="0">
                  <c:v>101</c:v>
                </c:pt>
                <c:pt idx="1">
                  <c:v>40</c:v>
                </c:pt>
                <c:pt idx="2">
                  <c:v>44</c:v>
                </c:pt>
                <c:pt idx="3">
                  <c:v>38</c:v>
                </c:pt>
                <c:pt idx="4">
                  <c:v>13</c:v>
                </c:pt>
              </c:numCache>
            </c:numRef>
          </c:val>
          <c:smooth val="0"/>
          <c:extLst>
            <c:ext xmlns:c16="http://schemas.microsoft.com/office/drawing/2014/chart" uri="{C3380CC4-5D6E-409C-BE32-E72D297353CC}">
              <c16:uniqueId val="{00000001-1771-4D9E-A944-3D72627AD016}"/>
            </c:ext>
          </c:extLst>
        </c:ser>
        <c:dLbls>
          <c:showLegendKey val="0"/>
          <c:showVal val="0"/>
          <c:showCatName val="0"/>
          <c:showSerName val="0"/>
          <c:showPercent val="0"/>
          <c:showBubbleSize val="0"/>
        </c:dLbls>
        <c:smooth val="0"/>
        <c:axId val="101130320"/>
        <c:axId val="2049247472"/>
      </c:lineChart>
      <c:catAx>
        <c:axId val="101130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layout>
            <c:manualLayout>
              <c:xMode val="edge"/>
              <c:yMode val="edge"/>
              <c:x val="0.3324280402449693"/>
              <c:y val="0.6943293730982742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247472"/>
        <c:crosses val="autoZero"/>
        <c:auto val="1"/>
        <c:lblAlgn val="ctr"/>
        <c:lblOffset val="100"/>
        <c:noMultiLvlLbl val="0"/>
      </c:catAx>
      <c:valAx>
        <c:axId val="2049247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30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layout>
        <c:manualLayout>
          <c:xMode val="edge"/>
          <c:yMode val="edge"/>
          <c:x val="0.30724300087489065"/>
          <c:y val="9.15718868474773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13648293963254"/>
          <c:y val="0.21194225721784776"/>
          <c:w val="0.63064129483814524"/>
          <c:h val="0.60905356198064176"/>
        </c:manualLayout>
      </c:layout>
      <c:lineChart>
        <c:grouping val="standard"/>
        <c:varyColors val="0"/>
        <c:ser>
          <c:idx val="0"/>
          <c:order val="0"/>
          <c:tx>
            <c:strRef>
              <c:f>'Pivot Table'!$B$75:$B$76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Table'!$A$77:$A$80</c:f>
              <c:strCache>
                <c:ptCount val="3"/>
                <c:pt idx="0">
                  <c:v>Young</c:v>
                </c:pt>
                <c:pt idx="1">
                  <c:v>Middle Aged</c:v>
                </c:pt>
                <c:pt idx="2">
                  <c:v>Old</c:v>
                </c:pt>
              </c:strCache>
            </c:strRef>
          </c:cat>
          <c:val>
            <c:numRef>
              <c:f>'Pivot Table'!$B$77:$B$80</c:f>
              <c:numCache>
                <c:formatCode>General</c:formatCode>
                <c:ptCount val="3"/>
                <c:pt idx="0">
                  <c:v>24</c:v>
                </c:pt>
                <c:pt idx="1">
                  <c:v>190</c:v>
                </c:pt>
                <c:pt idx="2">
                  <c:v>99</c:v>
                </c:pt>
              </c:numCache>
            </c:numRef>
          </c:val>
          <c:smooth val="0"/>
          <c:extLst>
            <c:ext xmlns:c16="http://schemas.microsoft.com/office/drawing/2014/chart" uri="{C3380CC4-5D6E-409C-BE32-E72D297353CC}">
              <c16:uniqueId val="{00000000-280B-4FCB-BEDD-F1C0989CCC0B}"/>
            </c:ext>
          </c:extLst>
        </c:ser>
        <c:ser>
          <c:idx val="1"/>
          <c:order val="1"/>
          <c:tx>
            <c:strRef>
              <c:f>'Pivot Table'!$C$75:$C$76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Table'!$A$77:$A$80</c:f>
              <c:strCache>
                <c:ptCount val="3"/>
                <c:pt idx="0">
                  <c:v>Young</c:v>
                </c:pt>
                <c:pt idx="1">
                  <c:v>Middle Aged</c:v>
                </c:pt>
                <c:pt idx="2">
                  <c:v>Old</c:v>
                </c:pt>
              </c:strCache>
            </c:strRef>
          </c:cat>
          <c:val>
            <c:numRef>
              <c:f>'Pivot Table'!$C$77:$C$80</c:f>
              <c:numCache>
                <c:formatCode>General</c:formatCode>
                <c:ptCount val="3"/>
                <c:pt idx="0">
                  <c:v>15</c:v>
                </c:pt>
                <c:pt idx="1">
                  <c:v>189</c:v>
                </c:pt>
                <c:pt idx="2">
                  <c:v>32</c:v>
                </c:pt>
              </c:numCache>
            </c:numRef>
          </c:val>
          <c:smooth val="0"/>
          <c:extLst>
            <c:ext xmlns:c16="http://schemas.microsoft.com/office/drawing/2014/chart" uri="{C3380CC4-5D6E-409C-BE32-E72D297353CC}">
              <c16:uniqueId val="{00000001-280B-4FCB-BEDD-F1C0989CCC0B}"/>
            </c:ext>
          </c:extLst>
        </c:ser>
        <c:dLbls>
          <c:showLegendKey val="0"/>
          <c:showVal val="0"/>
          <c:showCatName val="0"/>
          <c:showSerName val="0"/>
          <c:showPercent val="0"/>
          <c:showBubbleSize val="0"/>
        </c:dLbls>
        <c:marker val="1"/>
        <c:smooth val="0"/>
        <c:axId val="688739632"/>
        <c:axId val="688737232"/>
      </c:lineChart>
      <c:catAx>
        <c:axId val="6887396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737232"/>
        <c:crosses val="autoZero"/>
        <c:auto val="1"/>
        <c:lblAlgn val="ctr"/>
        <c:lblOffset val="100"/>
        <c:noMultiLvlLbl val="0"/>
      </c:catAx>
      <c:valAx>
        <c:axId val="688737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739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a:t>
            </a:r>
            <a:r>
              <a:rPr lang="en-IN" baseline="0"/>
              <a:t>e Income Per Purchase</a:t>
            </a:r>
          </a:p>
          <a:p>
            <a:pPr>
              <a:defRPr/>
            </a:pPr>
            <a:endParaRPr lang="en-IN"/>
          </a:p>
        </c:rich>
      </c:tx>
      <c:layout>
        <c:manualLayout>
          <c:xMode val="edge"/>
          <c:yMode val="edge"/>
          <c:x val="0.2584374453193351"/>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534514435695534"/>
          <c:y val="0.17490522018081076"/>
          <c:w val="0.61798818897637797"/>
          <c:h val="0.49432721771847493"/>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_-[$$-409]* #,##0_ ;_-[$$-409]* \-#,##0\ ;_-[$$-409]* "-"??_ ;_-@_ </c:formatCode>
                <c:ptCount val="2"/>
                <c:pt idx="0">
                  <c:v>54296.296296296299</c:v>
                </c:pt>
                <c:pt idx="1">
                  <c:v>60112.3595505618</c:v>
                </c:pt>
              </c:numCache>
            </c:numRef>
          </c:val>
          <c:extLst>
            <c:ext xmlns:c16="http://schemas.microsoft.com/office/drawing/2014/chart" uri="{C3380CC4-5D6E-409C-BE32-E72D297353CC}">
              <c16:uniqueId val="{00000000-081B-4E28-B8C8-C558700BAA7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_-[$$-409]* #,##0_ ;_-[$$-409]* \-#,##0\ ;_-[$$-409]* "-"??_ ;_-@_ </c:formatCode>
                <c:ptCount val="2"/>
                <c:pt idx="0">
                  <c:v>58818.181818181816</c:v>
                </c:pt>
                <c:pt idx="1">
                  <c:v>61190.476190476191</c:v>
                </c:pt>
              </c:numCache>
            </c:numRef>
          </c:val>
          <c:extLst>
            <c:ext xmlns:c16="http://schemas.microsoft.com/office/drawing/2014/chart" uri="{C3380CC4-5D6E-409C-BE32-E72D297353CC}">
              <c16:uniqueId val="{00000001-081B-4E28-B8C8-C558700BAA79}"/>
            </c:ext>
          </c:extLst>
        </c:ser>
        <c:dLbls>
          <c:showLegendKey val="0"/>
          <c:showVal val="0"/>
          <c:showCatName val="0"/>
          <c:showSerName val="0"/>
          <c:showPercent val="0"/>
          <c:showBubbleSize val="0"/>
        </c:dLbls>
        <c:gapWidth val="219"/>
        <c:overlap val="-27"/>
        <c:axId val="33152432"/>
        <c:axId val="33153392"/>
      </c:barChart>
      <c:catAx>
        <c:axId val="33152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rgbClr val="002060"/>
                    </a:solidFill>
                  </a:rPr>
                  <a:t>Gender</a:t>
                </a:r>
              </a:p>
            </c:rich>
          </c:tx>
          <c:layout>
            <c:manualLayout>
              <c:xMode val="edge"/>
              <c:yMode val="edge"/>
              <c:x val="0.45176268591426066"/>
              <c:y val="0.876792017377138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53392"/>
        <c:crosses val="autoZero"/>
        <c:auto val="1"/>
        <c:lblAlgn val="ctr"/>
        <c:lblOffset val="100"/>
        <c:noMultiLvlLbl val="0"/>
      </c:catAx>
      <c:valAx>
        <c:axId val="33153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r>
                  <a:rPr lang="en-IN" baseline="0"/>
                  <a:t> Gender</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52432"/>
        <c:crosses val="autoZero"/>
        <c:crossBetween val="between"/>
      </c:valAx>
      <c:dTable>
        <c:showHorzBorder val="0"/>
        <c:showVertBorder val="0"/>
        <c:showOutline val="0"/>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7"/>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layout>
        <c:manualLayout>
          <c:xMode val="edge"/>
          <c:yMode val="edge"/>
          <c:x val="0.31895122484689414"/>
          <c:y val="8.004913708037134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190726159230078E-2"/>
          <c:y val="0.2029079485268945"/>
          <c:w val="0.6651968503937008"/>
          <c:h val="0.5391787663370724"/>
        </c:manualLayout>
      </c:layout>
      <c:lineChart>
        <c:grouping val="standard"/>
        <c:varyColors val="0"/>
        <c:ser>
          <c:idx val="0"/>
          <c:order val="0"/>
          <c:tx>
            <c:strRef>
              <c:f>'Pivot Table'!$B$25:$B$26</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Table'!$A$27:$A$32</c:f>
              <c:strCache>
                <c:ptCount val="5"/>
                <c:pt idx="0">
                  <c:v>0-1 Miles</c:v>
                </c:pt>
                <c:pt idx="1">
                  <c:v>1-2 Miles</c:v>
                </c:pt>
                <c:pt idx="2">
                  <c:v>2-5 Miles</c:v>
                </c:pt>
                <c:pt idx="3">
                  <c:v>5-10 Miles</c:v>
                </c:pt>
                <c:pt idx="4">
                  <c:v>More than 10 Miles </c:v>
                </c:pt>
              </c:strCache>
            </c:strRef>
          </c:cat>
          <c:val>
            <c:numRef>
              <c:f>'Pivot Table'!$B$27:$B$32</c:f>
              <c:numCache>
                <c:formatCode>General</c:formatCode>
                <c:ptCount val="5"/>
                <c:pt idx="0">
                  <c:v>110</c:v>
                </c:pt>
                <c:pt idx="1">
                  <c:v>51</c:v>
                </c:pt>
                <c:pt idx="2">
                  <c:v>37</c:v>
                </c:pt>
                <c:pt idx="3">
                  <c:v>65</c:v>
                </c:pt>
                <c:pt idx="4">
                  <c:v>50</c:v>
                </c:pt>
              </c:numCache>
            </c:numRef>
          </c:val>
          <c:smooth val="0"/>
          <c:extLst>
            <c:ext xmlns:c16="http://schemas.microsoft.com/office/drawing/2014/chart" uri="{C3380CC4-5D6E-409C-BE32-E72D297353CC}">
              <c16:uniqueId val="{00000000-C5ED-4577-BC8A-505570C01FE2}"/>
            </c:ext>
          </c:extLst>
        </c:ser>
        <c:ser>
          <c:idx val="1"/>
          <c:order val="1"/>
          <c:tx>
            <c:strRef>
              <c:f>'Pivot Table'!$C$25:$C$26</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Table'!$A$27:$A$32</c:f>
              <c:strCache>
                <c:ptCount val="5"/>
                <c:pt idx="0">
                  <c:v>0-1 Miles</c:v>
                </c:pt>
                <c:pt idx="1">
                  <c:v>1-2 Miles</c:v>
                </c:pt>
                <c:pt idx="2">
                  <c:v>2-5 Miles</c:v>
                </c:pt>
                <c:pt idx="3">
                  <c:v>5-10 Miles</c:v>
                </c:pt>
                <c:pt idx="4">
                  <c:v>More than 10 Miles </c:v>
                </c:pt>
              </c:strCache>
            </c:strRef>
          </c:cat>
          <c:val>
            <c:numRef>
              <c:f>'Pivot Table'!$C$27:$C$32</c:f>
              <c:numCache>
                <c:formatCode>General</c:formatCode>
                <c:ptCount val="5"/>
                <c:pt idx="0">
                  <c:v>101</c:v>
                </c:pt>
                <c:pt idx="1">
                  <c:v>40</c:v>
                </c:pt>
                <c:pt idx="2">
                  <c:v>44</c:v>
                </c:pt>
                <c:pt idx="3">
                  <c:v>38</c:v>
                </c:pt>
                <c:pt idx="4">
                  <c:v>13</c:v>
                </c:pt>
              </c:numCache>
            </c:numRef>
          </c:val>
          <c:smooth val="0"/>
          <c:extLst>
            <c:ext xmlns:c16="http://schemas.microsoft.com/office/drawing/2014/chart" uri="{C3380CC4-5D6E-409C-BE32-E72D297353CC}">
              <c16:uniqueId val="{00000001-C5ED-4577-BC8A-505570C01FE2}"/>
            </c:ext>
          </c:extLst>
        </c:ser>
        <c:dLbls>
          <c:showLegendKey val="0"/>
          <c:showVal val="0"/>
          <c:showCatName val="0"/>
          <c:showSerName val="0"/>
          <c:showPercent val="0"/>
          <c:showBubbleSize val="0"/>
        </c:dLbls>
        <c:marker val="1"/>
        <c:smooth val="0"/>
        <c:axId val="101130320"/>
        <c:axId val="2049247472"/>
      </c:lineChart>
      <c:catAx>
        <c:axId val="1011303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layout>
            <c:manualLayout>
              <c:xMode val="edge"/>
              <c:yMode val="edge"/>
              <c:x val="0.3324280402449693"/>
              <c:y val="0.6943293730982742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49247472"/>
        <c:crosses val="autoZero"/>
        <c:auto val="1"/>
        <c:lblAlgn val="ctr"/>
        <c:lblOffset val="100"/>
        <c:noMultiLvlLbl val="0"/>
      </c:catAx>
      <c:valAx>
        <c:axId val="204924747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1130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a:t>
            </a:r>
          </a:p>
        </c:rich>
      </c:tx>
      <c:layout>
        <c:manualLayout>
          <c:xMode val="edge"/>
          <c:yMode val="edge"/>
          <c:x val="0.30724300087489065"/>
          <c:y val="9.1571886847477399E-2"/>
        </c:manualLayout>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s>
    <c:plotArea>
      <c:layout>
        <c:manualLayout>
          <c:layoutTarget val="inner"/>
          <c:xMode val="edge"/>
          <c:yMode val="edge"/>
          <c:x val="0.12213648293963254"/>
          <c:y val="0.21194225721784776"/>
          <c:w val="0.63064129483814524"/>
          <c:h val="0.60905356198064176"/>
        </c:manualLayout>
      </c:layout>
      <c:lineChart>
        <c:grouping val="standard"/>
        <c:varyColors val="0"/>
        <c:ser>
          <c:idx val="0"/>
          <c:order val="0"/>
          <c:tx>
            <c:strRef>
              <c:f>'Pivot Table'!$B$75:$B$76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Table'!$A$77:$A$80</c:f>
              <c:strCache>
                <c:ptCount val="3"/>
                <c:pt idx="0">
                  <c:v>Young</c:v>
                </c:pt>
                <c:pt idx="1">
                  <c:v>Middle Aged</c:v>
                </c:pt>
                <c:pt idx="2">
                  <c:v>Old</c:v>
                </c:pt>
              </c:strCache>
            </c:strRef>
          </c:cat>
          <c:val>
            <c:numRef>
              <c:f>'Pivot Table'!$B$77:$B$80</c:f>
              <c:numCache>
                <c:formatCode>General</c:formatCode>
                <c:ptCount val="3"/>
                <c:pt idx="0">
                  <c:v>24</c:v>
                </c:pt>
                <c:pt idx="1">
                  <c:v>190</c:v>
                </c:pt>
                <c:pt idx="2">
                  <c:v>99</c:v>
                </c:pt>
              </c:numCache>
            </c:numRef>
          </c:val>
          <c:smooth val="0"/>
          <c:extLst>
            <c:ext xmlns:c16="http://schemas.microsoft.com/office/drawing/2014/chart" uri="{C3380CC4-5D6E-409C-BE32-E72D297353CC}">
              <c16:uniqueId val="{00000007-5FD8-423F-8A57-3EB217B9912C}"/>
            </c:ext>
          </c:extLst>
        </c:ser>
        <c:ser>
          <c:idx val="1"/>
          <c:order val="1"/>
          <c:tx>
            <c:strRef>
              <c:f>'Pivot Table'!$C$75:$C$76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Table'!$A$77:$A$80</c:f>
              <c:strCache>
                <c:ptCount val="3"/>
                <c:pt idx="0">
                  <c:v>Young</c:v>
                </c:pt>
                <c:pt idx="1">
                  <c:v>Middle Aged</c:v>
                </c:pt>
                <c:pt idx="2">
                  <c:v>Old</c:v>
                </c:pt>
              </c:strCache>
            </c:strRef>
          </c:cat>
          <c:val>
            <c:numRef>
              <c:f>'Pivot Table'!$C$77:$C$80</c:f>
              <c:numCache>
                <c:formatCode>General</c:formatCode>
                <c:ptCount val="3"/>
                <c:pt idx="0">
                  <c:v>15</c:v>
                </c:pt>
                <c:pt idx="1">
                  <c:v>189</c:v>
                </c:pt>
                <c:pt idx="2">
                  <c:v>32</c:v>
                </c:pt>
              </c:numCache>
            </c:numRef>
          </c:val>
          <c:smooth val="0"/>
          <c:extLst>
            <c:ext xmlns:c16="http://schemas.microsoft.com/office/drawing/2014/chart" uri="{C3380CC4-5D6E-409C-BE32-E72D297353CC}">
              <c16:uniqueId val="{00000009-5FD8-423F-8A57-3EB217B9912C}"/>
            </c:ext>
          </c:extLst>
        </c:ser>
        <c:dLbls>
          <c:showLegendKey val="0"/>
          <c:showVal val="0"/>
          <c:showCatName val="0"/>
          <c:showSerName val="0"/>
          <c:showPercent val="0"/>
          <c:showBubbleSize val="0"/>
        </c:dLbls>
        <c:marker val="1"/>
        <c:smooth val="0"/>
        <c:axId val="688739632"/>
        <c:axId val="688737232"/>
      </c:lineChart>
      <c:catAx>
        <c:axId val="6887396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737232"/>
        <c:crosses val="autoZero"/>
        <c:auto val="1"/>
        <c:lblAlgn val="ctr"/>
        <c:lblOffset val="100"/>
        <c:noMultiLvlLbl val="0"/>
      </c:catAx>
      <c:valAx>
        <c:axId val="688737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739632"/>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388620</xdr:colOff>
      <xdr:row>2</xdr:row>
      <xdr:rowOff>68580</xdr:rowOff>
    </xdr:from>
    <xdr:to>
      <xdr:col>12</xdr:col>
      <xdr:colOff>0</xdr:colOff>
      <xdr:row>19</xdr:row>
      <xdr:rowOff>53340</xdr:rowOff>
    </xdr:to>
    <xdr:graphicFrame macro="">
      <xdr:nvGraphicFramePr>
        <xdr:cNvPr id="2" name="Chart 1">
          <a:extLst>
            <a:ext uri="{FF2B5EF4-FFF2-40B4-BE49-F238E27FC236}">
              <a16:creationId xmlns:a16="http://schemas.microsoft.com/office/drawing/2014/main" id="{784EB22F-104E-11D4-2DD4-1A4435231B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38100</xdr:colOff>
      <xdr:row>23</xdr:row>
      <xdr:rowOff>68580</xdr:rowOff>
    </xdr:from>
    <xdr:to>
      <xdr:col>13</xdr:col>
      <xdr:colOff>228600</xdr:colOff>
      <xdr:row>42</xdr:row>
      <xdr:rowOff>38100</xdr:rowOff>
    </xdr:to>
    <xdr:graphicFrame macro="">
      <xdr:nvGraphicFramePr>
        <xdr:cNvPr id="3" name="Chart 2">
          <a:extLst>
            <a:ext uri="{FF2B5EF4-FFF2-40B4-BE49-F238E27FC236}">
              <a16:creationId xmlns:a16="http://schemas.microsoft.com/office/drawing/2014/main" id="{0CB42753-F040-8577-34F1-DA7D174B4D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289560</xdr:colOff>
      <xdr:row>84</xdr:row>
      <xdr:rowOff>106680</xdr:rowOff>
    </xdr:from>
    <xdr:to>
      <xdr:col>12</xdr:col>
      <xdr:colOff>495300</xdr:colOff>
      <xdr:row>95</xdr:row>
      <xdr:rowOff>22860</xdr:rowOff>
    </xdr:to>
    <xdr:graphicFrame macro="">
      <xdr:nvGraphicFramePr>
        <xdr:cNvPr id="5" name="Chart 4">
          <a:extLst>
            <a:ext uri="{FF2B5EF4-FFF2-40B4-BE49-F238E27FC236}">
              <a16:creationId xmlns:a16="http://schemas.microsoft.com/office/drawing/2014/main" id="{57837C98-C804-4700-9098-2E785AF513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461096</xdr:colOff>
      <xdr:row>4</xdr:row>
      <xdr:rowOff>88605</xdr:rowOff>
    </xdr:from>
    <xdr:to>
      <xdr:col>10</xdr:col>
      <xdr:colOff>47844</xdr:colOff>
      <xdr:row>15</xdr:row>
      <xdr:rowOff>176147</xdr:rowOff>
    </xdr:to>
    <xdr:graphicFrame macro="">
      <xdr:nvGraphicFramePr>
        <xdr:cNvPr id="2" name="Chart 1">
          <a:extLst>
            <a:ext uri="{FF2B5EF4-FFF2-40B4-BE49-F238E27FC236}">
              <a16:creationId xmlns:a16="http://schemas.microsoft.com/office/drawing/2014/main" id="{F0D6B1D8-4DAF-4BD2-ACE2-AFA209F4A8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469605</xdr:colOff>
      <xdr:row>16</xdr:row>
      <xdr:rowOff>1</xdr:rowOff>
    </xdr:from>
    <xdr:to>
      <xdr:col>17</xdr:col>
      <xdr:colOff>45897</xdr:colOff>
      <xdr:row>30</xdr:row>
      <xdr:rowOff>132907</xdr:rowOff>
    </xdr:to>
    <xdr:graphicFrame macro="">
      <xdr:nvGraphicFramePr>
        <xdr:cNvPr id="3" name="Chart 2">
          <a:extLst>
            <a:ext uri="{FF2B5EF4-FFF2-40B4-BE49-F238E27FC236}">
              <a16:creationId xmlns:a16="http://schemas.microsoft.com/office/drawing/2014/main" id="{761643AF-D1EB-422A-863C-97BCD29A54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79745</xdr:colOff>
      <xdr:row>4</xdr:row>
      <xdr:rowOff>79745</xdr:rowOff>
    </xdr:from>
    <xdr:to>
      <xdr:col>17</xdr:col>
      <xdr:colOff>88604</xdr:colOff>
      <xdr:row>15</xdr:row>
      <xdr:rowOff>161260</xdr:rowOff>
    </xdr:to>
    <xdr:graphicFrame macro="">
      <xdr:nvGraphicFramePr>
        <xdr:cNvPr id="4" name="Chart 3">
          <a:extLst>
            <a:ext uri="{FF2B5EF4-FFF2-40B4-BE49-F238E27FC236}">
              <a16:creationId xmlns:a16="http://schemas.microsoft.com/office/drawing/2014/main" id="{0844C8B7-B125-4485-B1C9-E14812816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70884</xdr:colOff>
      <xdr:row>4</xdr:row>
      <xdr:rowOff>59722</xdr:rowOff>
    </xdr:from>
    <xdr:to>
      <xdr:col>2</xdr:col>
      <xdr:colOff>399608</xdr:colOff>
      <xdr:row>10</xdr:row>
      <xdr:rowOff>44304</xdr:rowOff>
    </xdr:to>
    <mc:AlternateContent xmlns:mc="http://schemas.openxmlformats.org/markup-compatibility/2006" xmlns:a14="http://schemas.microsoft.com/office/drawing/2010/main">
      <mc:Choice Requires="a14">
        <xdr:graphicFrame macro="">
          <xdr:nvGraphicFramePr>
            <xdr:cNvPr id="5" name="Married">
              <a:extLst>
                <a:ext uri="{FF2B5EF4-FFF2-40B4-BE49-F238E27FC236}">
                  <a16:creationId xmlns:a16="http://schemas.microsoft.com/office/drawing/2014/main" id="{156197F7-CA4F-2E22-053B-C74B02A7BC4B}"/>
                </a:ext>
              </a:extLst>
            </xdr:cNvPr>
            <xdr:cNvGraphicFramePr/>
          </xdr:nvGraphicFramePr>
          <xdr:xfrm>
            <a:off x="0" y="0"/>
            <a:ext cx="0" cy="0"/>
          </xdr:xfrm>
          <a:graphic>
            <a:graphicData uri="http://schemas.microsoft.com/office/drawing/2010/slicer">
              <sle:slicer xmlns:sle="http://schemas.microsoft.com/office/drawing/2010/slicer" name="Married"/>
            </a:graphicData>
          </a:graphic>
        </xdr:graphicFrame>
      </mc:Choice>
      <mc:Fallback xmlns="">
        <xdr:sp macro="" textlink="">
          <xdr:nvSpPr>
            <xdr:cNvPr id="0" name=""/>
            <xdr:cNvSpPr>
              <a:spLocks noTextEdit="1"/>
            </xdr:cNvSpPr>
          </xdr:nvSpPr>
          <xdr:spPr>
            <a:xfrm>
              <a:off x="70884" y="1043234"/>
              <a:ext cx="1551468" cy="1101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53163</xdr:colOff>
      <xdr:row>16</xdr:row>
      <xdr:rowOff>63974</xdr:rowOff>
    </xdr:from>
    <xdr:to>
      <xdr:col>2</xdr:col>
      <xdr:colOff>425303</xdr:colOff>
      <xdr:row>25</xdr:row>
      <xdr:rowOff>132908</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4AB583CA-A027-BB3A-66DB-F93C61505F3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3163" y="3280323"/>
              <a:ext cx="1594884" cy="17435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70883</xdr:colOff>
      <xdr:row>10</xdr:row>
      <xdr:rowOff>44304</xdr:rowOff>
    </xdr:from>
    <xdr:to>
      <xdr:col>2</xdr:col>
      <xdr:colOff>416442</xdr:colOff>
      <xdr:row>16</xdr:row>
      <xdr:rowOff>35443</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39274BD6-6F1B-9B55-642D-26649E302A5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0883" y="2144234"/>
              <a:ext cx="1568303" cy="11075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bin Shabu" refreshedDate="45721.675282407406" createdVersion="8" refreshedVersion="8" minRefreshableVersion="3" recordCount="1026" xr:uid="{643D388B-205E-4CE5-81E0-6A7269DDD90C}">
  <cacheSource type="worksheet">
    <worksheetSource ref="A1:N1027" sheet="Worksheet"/>
  </cacheSource>
  <cacheFields count="14">
    <cacheField name="ID" numFmtId="0">
      <sharedItems containsSemiMixedTypes="0" containsString="0" containsNumber="1" containsInteger="1" minValue="11000" maxValue="29447"/>
    </cacheField>
    <cacheField name="Married"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
        <s v="10 Miles and more"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 numFmtId="0">
      <sharedItems count="3">
        <s v="Middle Aged"/>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20529402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AF2309-D92A-41EF-B9E3-616B51E1616A}"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75:D80"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9" format="2" series="1">
      <pivotArea type="data" outline="0" fieldPosition="0">
        <references count="2">
          <reference field="4294967294" count="1" selected="0">
            <x v="0"/>
          </reference>
          <reference field="13" count="1" selected="0">
            <x v="0"/>
          </reference>
        </references>
      </pivotArea>
    </chartFormat>
    <chartFormat chart="9" format="3" series="1">
      <pivotArea type="data" outline="0" fieldPosition="0">
        <references count="2">
          <reference field="4294967294" count="1" selected="0">
            <x v="0"/>
          </reference>
          <reference field="13" count="1" selected="0">
            <x v="1"/>
          </reference>
        </references>
      </pivotArea>
    </chartFormat>
    <chartFormat chart="11" format="2" series="1">
      <pivotArea type="data" outline="0" fieldPosition="0">
        <references count="2">
          <reference field="4294967294" count="1" selected="0">
            <x v="0"/>
          </reference>
          <reference field="13" count="1" selected="0">
            <x v="0"/>
          </reference>
        </references>
      </pivotArea>
    </chartFormat>
    <chartFormat chart="11" format="3"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 chart="12" format="6" series="1">
      <pivotArea type="data" outline="0" fieldPosition="0">
        <references count="2">
          <reference field="4294967294" count="1" selected="0">
            <x v="0"/>
          </reference>
          <reference field="13" count="1" selected="0">
            <x v="0"/>
          </reference>
        </references>
      </pivotArea>
    </chartFormat>
    <chartFormat chart="1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B85183-D906-4365-A90B-BAF5414F730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5:D32"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8">
        <item x="0"/>
        <item m="1" x="5"/>
        <item m="1" x="6"/>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79C10C-CCB3-4908-B1B2-7E3F9B1426F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 xr10:uid="{4BD66DEC-9D13-4AC0-A96F-034A497943FB}" sourceName="Married">
  <pivotTables>
    <pivotTable tabId="4" name="PivotTable1"/>
    <pivotTable tabId="4" name="PivotTable5"/>
    <pivotTable tabId="4" name="PivotTable7"/>
  </pivotTables>
  <data>
    <tabular pivotCacheId="205294023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9E9E777-52CC-477D-B93F-8440F83A9DD2}" sourceName="Education">
  <pivotTables>
    <pivotTable tabId="4" name="PivotTable1"/>
    <pivotTable tabId="4" name="PivotTable5"/>
    <pivotTable tabId="4" name="PivotTable7"/>
  </pivotTables>
  <data>
    <tabular pivotCacheId="205294023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3780B7A-2F15-4F81-BCB7-0B7536A96854}" sourceName="Region">
  <pivotTables>
    <pivotTable tabId="4" name="PivotTable1"/>
    <pivotTable tabId="4" name="PivotTable5"/>
    <pivotTable tabId="4" name="PivotTable7"/>
  </pivotTables>
  <data>
    <tabular pivotCacheId="205294023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xr10:uid="{192E0F82-313F-4D36-BCA2-E5631CEB6032}" cache="Slicer_Married" caption="Married" rowHeight="234950"/>
  <slicer name="Education" xr10:uid="{4560BBFC-7553-4CB4-A9EF-17E1C56CDFCC}" cache="Slicer_Education" caption="Education" rowHeight="234950"/>
  <slicer name="Region" xr10:uid="{12CE6B75-A289-40DD-BF6B-DAB00401FFA3}"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L1" sqref="L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72A25-4305-4ACC-B580-796836520861}">
  <dimension ref="A1:N1027"/>
  <sheetViews>
    <sheetView topLeftCell="A999" workbookViewId="0">
      <selection activeCell="J1" sqref="J1:J1048576"/>
    </sheetView>
  </sheetViews>
  <sheetFormatPr defaultRowHeight="14.4" x14ac:dyDescent="0.3"/>
  <cols>
    <col min="4" max="4" width="12.77734375" style="3" bestFit="1" customWidth="1"/>
    <col min="14" max="14" width="18.88671875" customWidth="1"/>
  </cols>
  <sheetData>
    <row r="1" spans="1:14" x14ac:dyDescent="0.3">
      <c r="A1" t="s">
        <v>0</v>
      </c>
      <c r="B1" t="s">
        <v>36</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Aged",IF(L2&lt;31,"Young","Invalid")))</f>
        <v>Middle Aged</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Aged",IF(L3&lt;31,"Young","Invalid")))</f>
        <v>Middle Aged</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Aged</v>
      </c>
      <c r="N5" t="s">
        <v>15</v>
      </c>
    </row>
    <row r="6" spans="1:14" x14ac:dyDescent="0.3">
      <c r="A6">
        <v>25597</v>
      </c>
      <c r="B6" t="s">
        <v>37</v>
      </c>
      <c r="C6" t="s">
        <v>39</v>
      </c>
      <c r="D6" s="3">
        <v>30000</v>
      </c>
      <c r="E6">
        <v>0</v>
      </c>
      <c r="F6" t="s">
        <v>13</v>
      </c>
      <c r="G6" t="s">
        <v>20</v>
      </c>
      <c r="H6" t="s">
        <v>18</v>
      </c>
      <c r="I6">
        <v>0</v>
      </c>
      <c r="J6" t="s">
        <v>16</v>
      </c>
      <c r="K6" t="s">
        <v>17</v>
      </c>
      <c r="L6">
        <v>36</v>
      </c>
      <c r="M6" t="str">
        <f t="shared" si="0"/>
        <v>Middle Aged</v>
      </c>
      <c r="N6" t="s">
        <v>15</v>
      </c>
    </row>
    <row r="7" spans="1:14" x14ac:dyDescent="0.3">
      <c r="A7">
        <v>13507</v>
      </c>
      <c r="B7" t="s">
        <v>36</v>
      </c>
      <c r="C7" t="s">
        <v>38</v>
      </c>
      <c r="D7" s="3">
        <v>10000</v>
      </c>
      <c r="E7">
        <v>2</v>
      </c>
      <c r="F7" t="s">
        <v>19</v>
      </c>
      <c r="G7" t="s">
        <v>25</v>
      </c>
      <c r="H7" t="s">
        <v>15</v>
      </c>
      <c r="I7">
        <v>0</v>
      </c>
      <c r="J7" t="s">
        <v>26</v>
      </c>
      <c r="K7" t="s">
        <v>17</v>
      </c>
      <c r="L7">
        <v>50</v>
      </c>
      <c r="M7" t="str">
        <f t="shared" si="0"/>
        <v>Middle Aged</v>
      </c>
      <c r="N7" t="s">
        <v>18</v>
      </c>
    </row>
    <row r="8" spans="1:14" x14ac:dyDescent="0.3">
      <c r="A8">
        <v>27974</v>
      </c>
      <c r="B8" t="s">
        <v>37</v>
      </c>
      <c r="C8" t="s">
        <v>39</v>
      </c>
      <c r="D8" s="3">
        <v>160000</v>
      </c>
      <c r="E8">
        <v>2</v>
      </c>
      <c r="F8" t="s">
        <v>27</v>
      </c>
      <c r="G8" t="s">
        <v>28</v>
      </c>
      <c r="H8" t="s">
        <v>15</v>
      </c>
      <c r="I8">
        <v>4</v>
      </c>
      <c r="J8" t="s">
        <v>16</v>
      </c>
      <c r="K8" t="s">
        <v>24</v>
      </c>
      <c r="L8">
        <v>33</v>
      </c>
      <c r="M8" t="str">
        <f t="shared" si="0"/>
        <v>Middle Aged</v>
      </c>
      <c r="N8" t="s">
        <v>15</v>
      </c>
    </row>
    <row r="9" spans="1:14" x14ac:dyDescent="0.3">
      <c r="A9">
        <v>19364</v>
      </c>
      <c r="B9" t="s">
        <v>36</v>
      </c>
      <c r="C9" t="s">
        <v>39</v>
      </c>
      <c r="D9" s="3">
        <v>40000</v>
      </c>
      <c r="E9">
        <v>1</v>
      </c>
      <c r="F9" t="s">
        <v>13</v>
      </c>
      <c r="G9" t="s">
        <v>14</v>
      </c>
      <c r="H9" t="s">
        <v>15</v>
      </c>
      <c r="I9">
        <v>0</v>
      </c>
      <c r="J9" t="s">
        <v>16</v>
      </c>
      <c r="K9" t="s">
        <v>17</v>
      </c>
      <c r="L9">
        <v>43</v>
      </c>
      <c r="M9" t="str">
        <f t="shared" si="0"/>
        <v>Middle Aged</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Aged</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Aged</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Young</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Young</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Young</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Young</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Young</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Aged</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Aged</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Aged</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Aged",IF(L67&lt;31,"Young","Invalid")))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Young</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Aged</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Young</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Young</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Young</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Young</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Young</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Young</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Young</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Young</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Young</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Young</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Young</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Young</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Aged</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Aged",IF(L131&lt;31,"Young","Invalid")))</f>
        <v>Middle Aged</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Young</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Aged</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Young</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Young</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Young</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Aged</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Young</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Young</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Aged</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Aged",IF(L195&lt;31,"Young","Invalid")))</f>
        <v>Middle Aged</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Young</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Aged</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Young</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Young</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Young</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Aged</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Young</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Young</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Aged</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Young</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Aged</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Young</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Young</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Young</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Aged</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Aged</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Aged",IF(L259&lt;31,"Young","Invalid")))</f>
        <v>Middle Aged</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Aged</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Young</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Young</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Young</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Aged</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Aged</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Young</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Aged</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Aged",IF(L323&lt;31,"Young","Invalid")))</f>
        <v>Middle Aged</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Young</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Aged</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Young</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Young</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Young</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Young</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Aged</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Young</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Young</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Aged</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Young</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Young</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Aged</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Young</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Aged",IF(L387&lt;31,"Young","Invalid")))</f>
        <v>Middle Aged</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Aged</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Aged</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Aged</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Young</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Young</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Aged</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Young</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Young</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Aged</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Aged</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Aged",IF(L451&lt;31,"Young","Invalid")))</f>
        <v>Middle Aged</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Aged</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Aged</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Young</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Young</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Young</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Aged",IF(L515&lt;31,"Young","Invalid")))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Young</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Young</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Young</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Aged</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Young</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Young</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Aged</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Young</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Young</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Young</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Aged",IF(L579&lt;31,"Young","Invalid")))</f>
        <v>Middle Aged</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Young</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Aged</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Young</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Aged</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Young</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Young</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Young</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Young</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Young</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Young</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Aged",IF(L643&lt;31,"Young","Invalid")))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Aged</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Young</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Young</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Young</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Young</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Young</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Young</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Young</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Young</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Aged",IF(L707&lt;31,"Young","Invalid")))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Young</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Young</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Young</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Young</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Young</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Young</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Young</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Aged</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Aged",IF(L771&lt;31,"Young","Invalid")))</f>
        <v>Middle Aged</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Aged</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Young</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Young</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Young</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Young</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Young</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Young</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Young</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Young</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Aged</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Young</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Young</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Young</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Young</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Aged",IF(L835&lt;31,"Young","Invalid")))</f>
        <v>Middle Aged</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Young</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Aged</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Young</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Young</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Young</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Aged",IF(L899&lt;31,"Young","Invalid")))</f>
        <v>Young</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Aged</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Aged</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Young</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Young</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Young</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Aged</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Young</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Young</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26" si="15">IF(L963&gt;54,"Old",IF(L963&gt;=31,"Middle Aged",IF(L963&lt;31,"Young","Invalid")))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Young</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Aged</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Aged</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Young</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Aged</v>
      </c>
      <c r="N1001" t="s">
        <v>15</v>
      </c>
    </row>
    <row r="1002" spans="1:14" x14ac:dyDescent="0.3">
      <c r="A1002">
        <v>13507</v>
      </c>
      <c r="B1002" t="s">
        <v>36</v>
      </c>
      <c r="C1002" t="s">
        <v>38</v>
      </c>
      <c r="D1002" s="3">
        <v>10000</v>
      </c>
      <c r="E1002">
        <v>2</v>
      </c>
      <c r="F1002" t="s">
        <v>19</v>
      </c>
      <c r="G1002" t="s">
        <v>25</v>
      </c>
      <c r="H1002" t="s">
        <v>15</v>
      </c>
      <c r="I1002">
        <v>0</v>
      </c>
      <c r="J1002" t="s">
        <v>26</v>
      </c>
      <c r="K1002" t="s">
        <v>17</v>
      </c>
      <c r="L1002">
        <v>50</v>
      </c>
      <c r="M1002" t="str">
        <f t="shared" si="15"/>
        <v>Middle Aged</v>
      </c>
      <c r="N1002" t="s">
        <v>18</v>
      </c>
    </row>
    <row r="1003" spans="1:14" x14ac:dyDescent="0.3">
      <c r="A1003">
        <v>19280</v>
      </c>
      <c r="B1003" t="s">
        <v>36</v>
      </c>
      <c r="C1003" t="s">
        <v>39</v>
      </c>
      <c r="D1003" s="3">
        <v>120000</v>
      </c>
      <c r="E1003">
        <v>2</v>
      </c>
      <c r="F1003" t="s">
        <v>19</v>
      </c>
      <c r="G1003" t="s">
        <v>25</v>
      </c>
      <c r="H1003" t="s">
        <v>15</v>
      </c>
      <c r="I1003">
        <v>1</v>
      </c>
      <c r="J1003" t="s">
        <v>16</v>
      </c>
      <c r="K1003" t="s">
        <v>17</v>
      </c>
      <c r="L1003">
        <v>40</v>
      </c>
      <c r="M1003" t="str">
        <f t="shared" si="15"/>
        <v>Middle Aged</v>
      </c>
      <c r="N1003" t="s">
        <v>15</v>
      </c>
    </row>
    <row r="1004" spans="1:14" x14ac:dyDescent="0.3">
      <c r="A1004">
        <v>22173</v>
      </c>
      <c r="B1004" t="s">
        <v>36</v>
      </c>
      <c r="C1004" t="s">
        <v>38</v>
      </c>
      <c r="D1004" s="3">
        <v>30000</v>
      </c>
      <c r="E1004">
        <v>3</v>
      </c>
      <c r="F1004" t="s">
        <v>27</v>
      </c>
      <c r="G1004" t="s">
        <v>14</v>
      </c>
      <c r="H1004" t="s">
        <v>18</v>
      </c>
      <c r="I1004">
        <v>2</v>
      </c>
      <c r="J1004" t="s">
        <v>26</v>
      </c>
      <c r="K1004" t="s">
        <v>24</v>
      </c>
      <c r="L1004">
        <v>54</v>
      </c>
      <c r="M1004" t="str">
        <f t="shared" si="15"/>
        <v>Middle Aged</v>
      </c>
      <c r="N1004" t="s">
        <v>15</v>
      </c>
    </row>
    <row r="1005" spans="1:14" x14ac:dyDescent="0.3">
      <c r="A1005">
        <v>12697</v>
      </c>
      <c r="B1005" t="s">
        <v>37</v>
      </c>
      <c r="C1005" t="s">
        <v>38</v>
      </c>
      <c r="D1005" s="3">
        <v>90000</v>
      </c>
      <c r="E1005">
        <v>0</v>
      </c>
      <c r="F1005" t="s">
        <v>13</v>
      </c>
      <c r="G1005" t="s">
        <v>21</v>
      </c>
      <c r="H1005" t="s">
        <v>18</v>
      </c>
      <c r="I1005">
        <v>4</v>
      </c>
      <c r="J1005" t="s">
        <v>46</v>
      </c>
      <c r="K1005" t="s">
        <v>24</v>
      </c>
      <c r="L1005">
        <v>36</v>
      </c>
      <c r="M1005" t="str">
        <f t="shared" si="15"/>
        <v>Middle Aged</v>
      </c>
      <c r="N1005" t="s">
        <v>18</v>
      </c>
    </row>
    <row r="1006" spans="1:14" x14ac:dyDescent="0.3">
      <c r="A1006">
        <v>11434</v>
      </c>
      <c r="B1006" t="s">
        <v>36</v>
      </c>
      <c r="C1006" t="s">
        <v>39</v>
      </c>
      <c r="D1006" s="3">
        <v>170000</v>
      </c>
      <c r="E1006">
        <v>5</v>
      </c>
      <c r="F1006" t="s">
        <v>19</v>
      </c>
      <c r="G1006" t="s">
        <v>21</v>
      </c>
      <c r="H1006" t="s">
        <v>15</v>
      </c>
      <c r="I1006">
        <v>0</v>
      </c>
      <c r="J1006" t="s">
        <v>16</v>
      </c>
      <c r="K1006" t="s">
        <v>17</v>
      </c>
      <c r="L1006">
        <v>55</v>
      </c>
      <c r="M1006" t="str">
        <f t="shared" si="15"/>
        <v>Old</v>
      </c>
      <c r="N1006" t="s">
        <v>18</v>
      </c>
    </row>
    <row r="1007" spans="1:14" x14ac:dyDescent="0.3">
      <c r="A1007">
        <v>25323</v>
      </c>
      <c r="B1007" t="s">
        <v>36</v>
      </c>
      <c r="C1007" t="s">
        <v>39</v>
      </c>
      <c r="D1007" s="3">
        <v>40000</v>
      </c>
      <c r="E1007">
        <v>2</v>
      </c>
      <c r="F1007" t="s">
        <v>19</v>
      </c>
      <c r="G1007" t="s">
        <v>20</v>
      </c>
      <c r="H1007" t="s">
        <v>15</v>
      </c>
      <c r="I1007">
        <v>1</v>
      </c>
      <c r="J1007" t="s">
        <v>26</v>
      </c>
      <c r="K1007" t="s">
        <v>17</v>
      </c>
      <c r="L1007">
        <v>35</v>
      </c>
      <c r="M1007" t="str">
        <f t="shared" si="15"/>
        <v>Middle Aged</v>
      </c>
      <c r="N1007" t="s">
        <v>15</v>
      </c>
    </row>
    <row r="1008" spans="1:14" x14ac:dyDescent="0.3">
      <c r="A1008">
        <v>23542</v>
      </c>
      <c r="B1008" t="s">
        <v>37</v>
      </c>
      <c r="C1008" t="s">
        <v>39</v>
      </c>
      <c r="D1008" s="3">
        <v>60000</v>
      </c>
      <c r="E1008">
        <v>1</v>
      </c>
      <c r="F1008" t="s">
        <v>19</v>
      </c>
      <c r="G1008" t="s">
        <v>14</v>
      </c>
      <c r="H1008" t="s">
        <v>18</v>
      </c>
      <c r="I1008">
        <v>1</v>
      </c>
      <c r="J1008" t="s">
        <v>16</v>
      </c>
      <c r="K1008" t="s">
        <v>24</v>
      </c>
      <c r="L1008">
        <v>45</v>
      </c>
      <c r="M1008" t="str">
        <f t="shared" si="15"/>
        <v>Middle Aged</v>
      </c>
      <c r="N1008" t="s">
        <v>15</v>
      </c>
    </row>
    <row r="1009" spans="1:14" x14ac:dyDescent="0.3">
      <c r="A1009">
        <v>20870</v>
      </c>
      <c r="B1009" t="s">
        <v>37</v>
      </c>
      <c r="C1009" t="s">
        <v>38</v>
      </c>
      <c r="D1009" s="3">
        <v>10000</v>
      </c>
      <c r="E1009">
        <v>2</v>
      </c>
      <c r="F1009" t="s">
        <v>27</v>
      </c>
      <c r="G1009" t="s">
        <v>25</v>
      </c>
      <c r="H1009" t="s">
        <v>15</v>
      </c>
      <c r="I1009">
        <v>1</v>
      </c>
      <c r="J1009" t="s">
        <v>16</v>
      </c>
      <c r="K1009" t="s">
        <v>17</v>
      </c>
      <c r="L1009">
        <v>38</v>
      </c>
      <c r="M1009" t="str">
        <f t="shared" si="15"/>
        <v>Middle Aged</v>
      </c>
      <c r="N1009" t="s">
        <v>15</v>
      </c>
    </row>
    <row r="1010" spans="1:14" x14ac:dyDescent="0.3">
      <c r="A1010">
        <v>23316</v>
      </c>
      <c r="B1010" t="s">
        <v>37</v>
      </c>
      <c r="C1010" t="s">
        <v>39</v>
      </c>
      <c r="D1010" s="3">
        <v>30000</v>
      </c>
      <c r="E1010">
        <v>3</v>
      </c>
      <c r="F1010" t="s">
        <v>19</v>
      </c>
      <c r="G1010" t="s">
        <v>20</v>
      </c>
      <c r="H1010" t="s">
        <v>18</v>
      </c>
      <c r="I1010">
        <v>2</v>
      </c>
      <c r="J1010" t="s">
        <v>26</v>
      </c>
      <c r="K1010" t="s">
        <v>24</v>
      </c>
      <c r="L1010">
        <v>59</v>
      </c>
      <c r="M1010" t="str">
        <f t="shared" si="15"/>
        <v>Old</v>
      </c>
      <c r="N1010" t="s">
        <v>15</v>
      </c>
    </row>
    <row r="1011" spans="1:14" x14ac:dyDescent="0.3">
      <c r="A1011">
        <v>12610</v>
      </c>
      <c r="B1011" t="s">
        <v>36</v>
      </c>
      <c r="C1011" t="s">
        <v>38</v>
      </c>
      <c r="D1011" s="3">
        <v>30000</v>
      </c>
      <c r="E1011">
        <v>1</v>
      </c>
      <c r="F1011" t="s">
        <v>13</v>
      </c>
      <c r="G1011" t="s">
        <v>20</v>
      </c>
      <c r="H1011" t="s">
        <v>15</v>
      </c>
      <c r="I1011">
        <v>0</v>
      </c>
      <c r="J1011" t="s">
        <v>16</v>
      </c>
      <c r="K1011" t="s">
        <v>17</v>
      </c>
      <c r="L1011">
        <v>47</v>
      </c>
      <c r="M1011" t="str">
        <f t="shared" si="15"/>
        <v>Middle Aged</v>
      </c>
      <c r="N1011" t="s">
        <v>18</v>
      </c>
    </row>
    <row r="1012" spans="1:14" x14ac:dyDescent="0.3">
      <c r="A1012">
        <v>27183</v>
      </c>
      <c r="B1012" t="s">
        <v>37</v>
      </c>
      <c r="C1012" t="s">
        <v>39</v>
      </c>
      <c r="D1012" s="3">
        <v>40000</v>
      </c>
      <c r="E1012">
        <v>2</v>
      </c>
      <c r="F1012" t="s">
        <v>19</v>
      </c>
      <c r="G1012" t="s">
        <v>20</v>
      </c>
      <c r="H1012" t="s">
        <v>15</v>
      </c>
      <c r="I1012">
        <v>1</v>
      </c>
      <c r="J1012" t="s">
        <v>26</v>
      </c>
      <c r="K1012" t="s">
        <v>17</v>
      </c>
      <c r="L1012">
        <v>35</v>
      </c>
      <c r="M1012" t="str">
        <f t="shared" si="15"/>
        <v>Middle Aged</v>
      </c>
      <c r="N1012" t="s">
        <v>15</v>
      </c>
    </row>
    <row r="1013" spans="1:14" x14ac:dyDescent="0.3">
      <c r="A1013">
        <v>25940</v>
      </c>
      <c r="B1013" t="s">
        <v>37</v>
      </c>
      <c r="C1013" t="s">
        <v>39</v>
      </c>
      <c r="D1013" s="3">
        <v>20000</v>
      </c>
      <c r="E1013">
        <v>2</v>
      </c>
      <c r="F1013" t="s">
        <v>29</v>
      </c>
      <c r="G1013" t="s">
        <v>20</v>
      </c>
      <c r="H1013" t="s">
        <v>15</v>
      </c>
      <c r="I1013">
        <v>2</v>
      </c>
      <c r="J1013" t="s">
        <v>23</v>
      </c>
      <c r="K1013" t="s">
        <v>24</v>
      </c>
      <c r="L1013">
        <v>55</v>
      </c>
      <c r="M1013" t="str">
        <f t="shared" si="15"/>
        <v>Old</v>
      </c>
      <c r="N1013" t="s">
        <v>15</v>
      </c>
    </row>
    <row r="1014" spans="1:14" x14ac:dyDescent="0.3">
      <c r="A1014">
        <v>25598</v>
      </c>
      <c r="B1014" t="s">
        <v>36</v>
      </c>
      <c r="C1014" t="s">
        <v>38</v>
      </c>
      <c r="D1014" s="3">
        <v>40000</v>
      </c>
      <c r="E1014">
        <v>0</v>
      </c>
      <c r="F1014" t="s">
        <v>31</v>
      </c>
      <c r="G1014" t="s">
        <v>20</v>
      </c>
      <c r="H1014" t="s">
        <v>15</v>
      </c>
      <c r="I1014">
        <v>0</v>
      </c>
      <c r="J1014" t="s">
        <v>16</v>
      </c>
      <c r="K1014" t="s">
        <v>17</v>
      </c>
      <c r="L1014">
        <v>36</v>
      </c>
      <c r="M1014" t="str">
        <f t="shared" si="15"/>
        <v>Middle Aged</v>
      </c>
      <c r="N1014" t="s">
        <v>15</v>
      </c>
    </row>
    <row r="1015" spans="1:14" x14ac:dyDescent="0.3">
      <c r="A1015">
        <v>21564</v>
      </c>
      <c r="B1015" t="s">
        <v>37</v>
      </c>
      <c r="C1015" t="s">
        <v>38</v>
      </c>
      <c r="D1015" s="3">
        <v>80000</v>
      </c>
      <c r="E1015">
        <v>0</v>
      </c>
      <c r="F1015" t="s">
        <v>13</v>
      </c>
      <c r="G1015" t="s">
        <v>21</v>
      </c>
      <c r="H1015" t="s">
        <v>15</v>
      </c>
      <c r="I1015">
        <v>4</v>
      </c>
      <c r="J1015" t="s">
        <v>46</v>
      </c>
      <c r="K1015" t="s">
        <v>24</v>
      </c>
      <c r="L1015">
        <v>35</v>
      </c>
      <c r="M1015" t="str">
        <f t="shared" si="15"/>
        <v>Middle Aged</v>
      </c>
      <c r="N1015" t="s">
        <v>18</v>
      </c>
    </row>
    <row r="1016" spans="1:14" x14ac:dyDescent="0.3">
      <c r="A1016">
        <v>19193</v>
      </c>
      <c r="B1016" t="s">
        <v>37</v>
      </c>
      <c r="C1016" t="s">
        <v>39</v>
      </c>
      <c r="D1016" s="3">
        <v>40000</v>
      </c>
      <c r="E1016">
        <v>2</v>
      </c>
      <c r="F1016" t="s">
        <v>19</v>
      </c>
      <c r="G1016" t="s">
        <v>20</v>
      </c>
      <c r="H1016" t="s">
        <v>15</v>
      </c>
      <c r="I1016">
        <v>0</v>
      </c>
      <c r="J1016" t="s">
        <v>26</v>
      </c>
      <c r="K1016" t="s">
        <v>17</v>
      </c>
      <c r="L1016">
        <v>35</v>
      </c>
      <c r="M1016" t="str">
        <f t="shared" si="15"/>
        <v>Middle Aged</v>
      </c>
      <c r="N1016" t="s">
        <v>15</v>
      </c>
    </row>
    <row r="1017" spans="1:14" x14ac:dyDescent="0.3">
      <c r="A1017">
        <v>26412</v>
      </c>
      <c r="B1017" t="s">
        <v>36</v>
      </c>
      <c r="C1017" t="s">
        <v>38</v>
      </c>
      <c r="D1017" s="3">
        <v>80000</v>
      </c>
      <c r="E1017">
        <v>5</v>
      </c>
      <c r="F1017" t="s">
        <v>27</v>
      </c>
      <c r="G1017" t="s">
        <v>28</v>
      </c>
      <c r="H1017" t="s">
        <v>18</v>
      </c>
      <c r="I1017">
        <v>3</v>
      </c>
      <c r="J1017" t="s">
        <v>23</v>
      </c>
      <c r="K1017" t="s">
        <v>17</v>
      </c>
      <c r="L1017">
        <v>56</v>
      </c>
      <c r="M1017" t="str">
        <f t="shared" si="15"/>
        <v>Old</v>
      </c>
      <c r="N1017" t="s">
        <v>18</v>
      </c>
    </row>
    <row r="1018" spans="1:14" x14ac:dyDescent="0.3">
      <c r="A1018">
        <v>27184</v>
      </c>
      <c r="B1018" t="s">
        <v>37</v>
      </c>
      <c r="C1018" t="s">
        <v>39</v>
      </c>
      <c r="D1018" s="3">
        <v>40000</v>
      </c>
      <c r="E1018">
        <v>2</v>
      </c>
      <c r="F1018" t="s">
        <v>19</v>
      </c>
      <c r="G1018" t="s">
        <v>20</v>
      </c>
      <c r="H1018" t="s">
        <v>18</v>
      </c>
      <c r="I1018">
        <v>1</v>
      </c>
      <c r="J1018" t="s">
        <v>16</v>
      </c>
      <c r="K1018" t="s">
        <v>17</v>
      </c>
      <c r="L1018">
        <v>34</v>
      </c>
      <c r="M1018" t="str">
        <f t="shared" si="15"/>
        <v>Middle Aged</v>
      </c>
      <c r="N1018" t="s">
        <v>18</v>
      </c>
    </row>
    <row r="1019" spans="1:14" x14ac:dyDescent="0.3">
      <c r="A1019">
        <v>12590</v>
      </c>
      <c r="B1019" t="s">
        <v>37</v>
      </c>
      <c r="C1019" t="s">
        <v>39</v>
      </c>
      <c r="D1019" s="3">
        <v>30000</v>
      </c>
      <c r="E1019">
        <v>1</v>
      </c>
      <c r="F1019" t="s">
        <v>13</v>
      </c>
      <c r="G1019" t="s">
        <v>20</v>
      </c>
      <c r="H1019" t="s">
        <v>15</v>
      </c>
      <c r="I1019">
        <v>0</v>
      </c>
      <c r="J1019" t="s">
        <v>16</v>
      </c>
      <c r="K1019" t="s">
        <v>17</v>
      </c>
      <c r="L1019">
        <v>63</v>
      </c>
      <c r="M1019" t="str">
        <f t="shared" si="15"/>
        <v>Old</v>
      </c>
      <c r="N1019" t="s">
        <v>18</v>
      </c>
    </row>
    <row r="1020" spans="1:14" x14ac:dyDescent="0.3">
      <c r="A1020">
        <v>17841</v>
      </c>
      <c r="B1020" t="s">
        <v>37</v>
      </c>
      <c r="C1020" t="s">
        <v>39</v>
      </c>
      <c r="D1020" s="3">
        <v>30000</v>
      </c>
      <c r="E1020">
        <v>0</v>
      </c>
      <c r="F1020" t="s">
        <v>19</v>
      </c>
      <c r="G1020" t="s">
        <v>20</v>
      </c>
      <c r="H1020" t="s">
        <v>18</v>
      </c>
      <c r="I1020">
        <v>1</v>
      </c>
      <c r="J1020" t="s">
        <v>16</v>
      </c>
      <c r="K1020" t="s">
        <v>17</v>
      </c>
      <c r="L1020">
        <v>29</v>
      </c>
      <c r="M1020" t="str">
        <f t="shared" si="15"/>
        <v>Young</v>
      </c>
      <c r="N1020" t="s">
        <v>15</v>
      </c>
    </row>
    <row r="1021" spans="1:14" x14ac:dyDescent="0.3">
      <c r="A1021">
        <v>18283</v>
      </c>
      <c r="B1021" t="s">
        <v>37</v>
      </c>
      <c r="C1021" t="s">
        <v>38</v>
      </c>
      <c r="D1021" s="3">
        <v>100000</v>
      </c>
      <c r="E1021">
        <v>0</v>
      </c>
      <c r="F1021" t="s">
        <v>13</v>
      </c>
      <c r="G1021" t="s">
        <v>21</v>
      </c>
      <c r="H1021" t="s">
        <v>18</v>
      </c>
      <c r="I1021">
        <v>1</v>
      </c>
      <c r="J1021" t="s">
        <v>23</v>
      </c>
      <c r="K1021" t="s">
        <v>24</v>
      </c>
      <c r="L1021">
        <v>40</v>
      </c>
      <c r="M1021" t="str">
        <f t="shared" si="15"/>
        <v>Middle Aged</v>
      </c>
      <c r="N1021" t="s">
        <v>18</v>
      </c>
    </row>
    <row r="1022" spans="1:14" x14ac:dyDescent="0.3">
      <c r="A1022">
        <v>18299</v>
      </c>
      <c r="B1022" t="s">
        <v>36</v>
      </c>
      <c r="C1022" t="s">
        <v>39</v>
      </c>
      <c r="D1022" s="3">
        <v>70000</v>
      </c>
      <c r="E1022">
        <v>5</v>
      </c>
      <c r="F1022" t="s">
        <v>19</v>
      </c>
      <c r="G1022" t="s">
        <v>14</v>
      </c>
      <c r="H1022" t="s">
        <v>15</v>
      </c>
      <c r="I1022">
        <v>2</v>
      </c>
      <c r="J1022" t="s">
        <v>23</v>
      </c>
      <c r="K1022" t="s">
        <v>24</v>
      </c>
      <c r="L1022">
        <v>44</v>
      </c>
      <c r="M1022" t="str">
        <f t="shared" si="15"/>
        <v>Middle Aged</v>
      </c>
      <c r="N1022" t="s">
        <v>18</v>
      </c>
    </row>
    <row r="1023" spans="1:14" x14ac:dyDescent="0.3">
      <c r="A1023">
        <v>16466</v>
      </c>
      <c r="B1023" t="s">
        <v>37</v>
      </c>
      <c r="C1023" t="s">
        <v>38</v>
      </c>
      <c r="D1023" s="3">
        <v>20000</v>
      </c>
      <c r="E1023">
        <v>0</v>
      </c>
      <c r="F1023" t="s">
        <v>29</v>
      </c>
      <c r="G1023" t="s">
        <v>25</v>
      </c>
      <c r="H1023" t="s">
        <v>18</v>
      </c>
      <c r="I1023">
        <v>2</v>
      </c>
      <c r="J1023" t="s">
        <v>16</v>
      </c>
      <c r="K1023" t="s">
        <v>17</v>
      </c>
      <c r="L1023">
        <v>32</v>
      </c>
      <c r="M1023" t="str">
        <f t="shared" si="15"/>
        <v>Middle Aged</v>
      </c>
      <c r="N1023" t="s">
        <v>15</v>
      </c>
    </row>
    <row r="1024" spans="1:14" x14ac:dyDescent="0.3">
      <c r="A1024">
        <v>19273</v>
      </c>
      <c r="B1024" t="s">
        <v>36</v>
      </c>
      <c r="C1024" t="s">
        <v>38</v>
      </c>
      <c r="D1024" s="3">
        <v>20000</v>
      </c>
      <c r="E1024">
        <v>2</v>
      </c>
      <c r="F1024" t="s">
        <v>19</v>
      </c>
      <c r="G1024" t="s">
        <v>25</v>
      </c>
      <c r="H1024" t="s">
        <v>15</v>
      </c>
      <c r="I1024">
        <v>0</v>
      </c>
      <c r="J1024" t="s">
        <v>16</v>
      </c>
      <c r="K1024" t="s">
        <v>17</v>
      </c>
      <c r="L1024">
        <v>63</v>
      </c>
      <c r="M1024" t="str">
        <f t="shared" si="15"/>
        <v>Old</v>
      </c>
      <c r="N1024" t="s">
        <v>18</v>
      </c>
    </row>
    <row r="1025" spans="1:14" x14ac:dyDescent="0.3">
      <c r="A1025">
        <v>22400</v>
      </c>
      <c r="B1025" t="s">
        <v>36</v>
      </c>
      <c r="C1025" t="s">
        <v>39</v>
      </c>
      <c r="D1025" s="3">
        <v>10000</v>
      </c>
      <c r="E1025">
        <v>0</v>
      </c>
      <c r="F1025" t="s">
        <v>19</v>
      </c>
      <c r="G1025" t="s">
        <v>25</v>
      </c>
      <c r="H1025" t="s">
        <v>18</v>
      </c>
      <c r="I1025">
        <v>1</v>
      </c>
      <c r="J1025" t="s">
        <v>16</v>
      </c>
      <c r="K1025" t="s">
        <v>24</v>
      </c>
      <c r="L1025">
        <v>26</v>
      </c>
      <c r="M1025" t="str">
        <f t="shared" si="15"/>
        <v>Young</v>
      </c>
      <c r="N1025" t="s">
        <v>15</v>
      </c>
    </row>
    <row r="1026" spans="1:14" x14ac:dyDescent="0.3">
      <c r="A1026">
        <v>20942</v>
      </c>
      <c r="B1026" t="s">
        <v>37</v>
      </c>
      <c r="C1026" t="s">
        <v>38</v>
      </c>
      <c r="D1026" s="3">
        <v>20000</v>
      </c>
      <c r="E1026">
        <v>0</v>
      </c>
      <c r="F1026" t="s">
        <v>27</v>
      </c>
      <c r="G1026" t="s">
        <v>25</v>
      </c>
      <c r="H1026" t="s">
        <v>18</v>
      </c>
      <c r="I1026">
        <v>1</v>
      </c>
      <c r="J1026" t="s">
        <v>23</v>
      </c>
      <c r="K1026" t="s">
        <v>17</v>
      </c>
      <c r="L1026">
        <v>31</v>
      </c>
      <c r="M1026" t="str">
        <f t="shared" si="15"/>
        <v>Middle Aged</v>
      </c>
      <c r="N1026" t="s">
        <v>18</v>
      </c>
    </row>
    <row r="1027" spans="1:14" x14ac:dyDescent="0.3">
      <c r="A1027">
        <v>18484</v>
      </c>
      <c r="B1027" t="s">
        <v>37</v>
      </c>
      <c r="C1027" t="s">
        <v>39</v>
      </c>
      <c r="D1027" s="3">
        <v>80000</v>
      </c>
      <c r="E1027">
        <v>2</v>
      </c>
      <c r="F1027" t="s">
        <v>27</v>
      </c>
      <c r="G1027" t="s">
        <v>14</v>
      </c>
      <c r="H1027" t="s">
        <v>18</v>
      </c>
      <c r="I1027">
        <v>2</v>
      </c>
      <c r="J1027" t="s">
        <v>26</v>
      </c>
      <c r="K1027" t="s">
        <v>24</v>
      </c>
      <c r="L1027">
        <v>50</v>
      </c>
      <c r="M1027" t="str">
        <f t="shared" ref="M1027" si="16">IF(L1027&gt;54,"Old",IF(L1027&gt;=31,"Middle Aged",IF(L1027&lt;31,"Young","Invalid")))</f>
        <v>Middle Aged</v>
      </c>
      <c r="N1027" t="s">
        <v>15</v>
      </c>
    </row>
  </sheetData>
  <autoFilter ref="A1:N1027" xr:uid="{0F672A25-4305-4ACC-B580-79683652086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F950D-AA0D-47DB-A699-E800912194C2}">
  <dimension ref="A3:D80"/>
  <sheetViews>
    <sheetView topLeftCell="A72" workbookViewId="0">
      <selection activeCell="M97" sqref="M97"/>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7" width="8.6640625" bestFit="1" customWidth="1"/>
    <col min="8" max="8" width="10.77734375" bestFit="1" customWidth="1"/>
  </cols>
  <sheetData>
    <row r="3" spans="1:4" x14ac:dyDescent="0.3">
      <c r="A3" s="5" t="s">
        <v>43</v>
      </c>
      <c r="B3" s="5" t="s">
        <v>44</v>
      </c>
    </row>
    <row r="4" spans="1:4" x14ac:dyDescent="0.3">
      <c r="A4" s="5" t="s">
        <v>41</v>
      </c>
      <c r="B4" t="s">
        <v>18</v>
      </c>
      <c r="C4" t="s">
        <v>15</v>
      </c>
      <c r="D4" t="s">
        <v>42</v>
      </c>
    </row>
    <row r="5" spans="1:4" x14ac:dyDescent="0.3">
      <c r="A5" s="6" t="s">
        <v>38</v>
      </c>
      <c r="B5" s="4">
        <v>54296.296296296299</v>
      </c>
      <c r="C5" s="4">
        <v>58818.181818181816</v>
      </c>
      <c r="D5" s="4">
        <v>56326.530612244896</v>
      </c>
    </row>
    <row r="6" spans="1:4" x14ac:dyDescent="0.3">
      <c r="A6" s="6" t="s">
        <v>39</v>
      </c>
      <c r="B6" s="4">
        <v>60112.3595505618</v>
      </c>
      <c r="C6" s="4">
        <v>61190.476190476191</v>
      </c>
      <c r="D6" s="4">
        <v>60559.210526315786</v>
      </c>
    </row>
    <row r="7" spans="1:4" x14ac:dyDescent="0.3">
      <c r="A7" s="6" t="s">
        <v>42</v>
      </c>
      <c r="B7" s="4">
        <v>57603.833865814697</v>
      </c>
      <c r="C7" s="4">
        <v>60084.745762711864</v>
      </c>
      <c r="D7" s="4">
        <v>58670.309653916214</v>
      </c>
    </row>
    <row r="25" spans="1:4" x14ac:dyDescent="0.3">
      <c r="A25" s="5" t="s">
        <v>45</v>
      </c>
      <c r="B25" s="5" t="s">
        <v>44</v>
      </c>
    </row>
    <row r="26" spans="1:4" x14ac:dyDescent="0.3">
      <c r="A26" s="5" t="s">
        <v>41</v>
      </c>
      <c r="B26" t="s">
        <v>18</v>
      </c>
      <c r="C26" t="s">
        <v>15</v>
      </c>
      <c r="D26" t="s">
        <v>42</v>
      </c>
    </row>
    <row r="27" spans="1:4" x14ac:dyDescent="0.3">
      <c r="A27" s="6" t="s">
        <v>16</v>
      </c>
      <c r="B27" s="10">
        <v>110</v>
      </c>
      <c r="C27" s="10">
        <v>101</v>
      </c>
      <c r="D27" s="10">
        <v>211</v>
      </c>
    </row>
    <row r="28" spans="1:4" x14ac:dyDescent="0.3">
      <c r="A28" s="6" t="s">
        <v>26</v>
      </c>
      <c r="B28" s="10">
        <v>51</v>
      </c>
      <c r="C28" s="10">
        <v>40</v>
      </c>
      <c r="D28" s="10">
        <v>91</v>
      </c>
    </row>
    <row r="29" spans="1:4" x14ac:dyDescent="0.3">
      <c r="A29" s="6" t="s">
        <v>22</v>
      </c>
      <c r="B29" s="10">
        <v>37</v>
      </c>
      <c r="C29" s="10">
        <v>44</v>
      </c>
      <c r="D29" s="10">
        <v>81</v>
      </c>
    </row>
    <row r="30" spans="1:4" x14ac:dyDescent="0.3">
      <c r="A30" s="6" t="s">
        <v>23</v>
      </c>
      <c r="B30" s="10">
        <v>65</v>
      </c>
      <c r="C30" s="10">
        <v>38</v>
      </c>
      <c r="D30" s="10">
        <v>103</v>
      </c>
    </row>
    <row r="31" spans="1:4" x14ac:dyDescent="0.3">
      <c r="A31" s="6" t="s">
        <v>46</v>
      </c>
      <c r="B31" s="10">
        <v>50</v>
      </c>
      <c r="C31" s="10">
        <v>13</v>
      </c>
      <c r="D31" s="10">
        <v>63</v>
      </c>
    </row>
    <row r="32" spans="1:4" x14ac:dyDescent="0.3">
      <c r="A32" s="6" t="s">
        <v>42</v>
      </c>
      <c r="B32" s="10">
        <v>313</v>
      </c>
      <c r="C32" s="10">
        <v>236</v>
      </c>
      <c r="D32" s="10">
        <v>549</v>
      </c>
    </row>
    <row r="75" spans="1:4" x14ac:dyDescent="0.3">
      <c r="A75" s="5" t="s">
        <v>45</v>
      </c>
      <c r="B75" s="5" t="s">
        <v>44</v>
      </c>
    </row>
    <row r="76" spans="1:4" x14ac:dyDescent="0.3">
      <c r="A76" s="5" t="s">
        <v>41</v>
      </c>
      <c r="B76" t="s">
        <v>18</v>
      </c>
      <c r="C76" t="s">
        <v>15</v>
      </c>
      <c r="D76" t="s">
        <v>42</v>
      </c>
    </row>
    <row r="77" spans="1:4" x14ac:dyDescent="0.3">
      <c r="A77" s="6" t="s">
        <v>49</v>
      </c>
      <c r="B77" s="10">
        <v>24</v>
      </c>
      <c r="C77" s="10">
        <v>15</v>
      </c>
      <c r="D77" s="10">
        <v>39</v>
      </c>
    </row>
    <row r="78" spans="1:4" x14ac:dyDescent="0.3">
      <c r="A78" s="6" t="s">
        <v>47</v>
      </c>
      <c r="B78" s="10">
        <v>190</v>
      </c>
      <c r="C78" s="10">
        <v>189</v>
      </c>
      <c r="D78" s="10">
        <v>379</v>
      </c>
    </row>
    <row r="79" spans="1:4" x14ac:dyDescent="0.3">
      <c r="A79" s="6" t="s">
        <v>48</v>
      </c>
      <c r="B79" s="10">
        <v>99</v>
      </c>
      <c r="C79" s="10">
        <v>32</v>
      </c>
      <c r="D79" s="10">
        <v>131</v>
      </c>
    </row>
    <row r="80" spans="1:4" x14ac:dyDescent="0.3">
      <c r="A80" s="6" t="s">
        <v>42</v>
      </c>
      <c r="B80" s="10">
        <v>313</v>
      </c>
      <c r="C80" s="10">
        <v>236</v>
      </c>
      <c r="D80" s="10">
        <v>549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C2411-0EE3-4D14-B0E4-599DD2941E56}">
  <dimension ref="A1:P4"/>
  <sheetViews>
    <sheetView showGridLines="0" tabSelected="1" topLeftCell="A2" zoomScale="86" zoomScaleNormal="86" workbookViewId="0">
      <selection activeCell="S21" sqref="S21"/>
    </sheetView>
  </sheetViews>
  <sheetFormatPr defaultRowHeight="14.4" x14ac:dyDescent="0.3"/>
  <sheetData>
    <row r="1" spans="1:16" x14ac:dyDescent="0.3">
      <c r="A1" s="7"/>
      <c r="B1" s="7"/>
      <c r="C1" s="7"/>
      <c r="D1" s="7"/>
      <c r="E1" s="7"/>
      <c r="F1" s="7"/>
      <c r="G1" s="7"/>
      <c r="H1" s="7"/>
      <c r="I1" s="7"/>
      <c r="J1" s="8"/>
      <c r="K1" s="8"/>
      <c r="L1" s="8"/>
      <c r="M1" s="8"/>
      <c r="N1" s="8"/>
      <c r="O1" s="8"/>
      <c r="P1" s="8"/>
    </row>
    <row r="2" spans="1:16" ht="33.6" x14ac:dyDescent="0.65">
      <c r="A2" s="7"/>
      <c r="B2" s="7"/>
      <c r="C2" s="7"/>
      <c r="D2" s="9" t="s">
        <v>50</v>
      </c>
      <c r="E2" s="7"/>
      <c r="F2" s="7"/>
      <c r="G2" s="7"/>
      <c r="H2" s="7"/>
      <c r="I2" s="7"/>
      <c r="J2" s="8"/>
      <c r="K2" s="8"/>
      <c r="L2" s="8"/>
      <c r="M2" s="8"/>
      <c r="N2" s="8"/>
      <c r="O2" s="8"/>
      <c r="P2" s="8"/>
    </row>
    <row r="3" spans="1:16" x14ac:dyDescent="0.3">
      <c r="A3" s="7"/>
      <c r="B3" s="7"/>
      <c r="C3" s="7"/>
      <c r="D3" s="7"/>
      <c r="E3" s="7"/>
      <c r="F3" s="7"/>
      <c r="G3" s="7"/>
      <c r="H3" s="7"/>
      <c r="I3" s="7"/>
      <c r="J3" s="8"/>
      <c r="K3" s="8"/>
      <c r="L3" s="8"/>
      <c r="M3" s="8"/>
      <c r="N3" s="8"/>
      <c r="O3" s="8"/>
      <c r="P3" s="8"/>
    </row>
    <row r="4" spans="1:16" x14ac:dyDescent="0.3">
      <c r="A4" s="7"/>
      <c r="B4" s="7"/>
      <c r="C4" s="7"/>
      <c r="D4" s="7"/>
      <c r="E4" s="7"/>
      <c r="F4" s="7"/>
      <c r="G4" s="7"/>
      <c r="H4" s="7"/>
      <c r="I4" s="7"/>
      <c r="J4" s="8"/>
      <c r="K4" s="8"/>
      <c r="L4" s="8"/>
      <c r="M4" s="8"/>
      <c r="N4" s="8"/>
      <c r="O4" s="8"/>
      <c r="P4"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Albin Shabu</cp:lastModifiedBy>
  <dcterms:created xsi:type="dcterms:W3CDTF">2022-03-18T02:50:57Z</dcterms:created>
  <dcterms:modified xsi:type="dcterms:W3CDTF">2025-03-27T11:12:52Z</dcterms:modified>
</cp:coreProperties>
</file>