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unters_491029_" sheetId="1" r:id="rId4"/>
  </sheets>
</workbook>
</file>

<file path=xl/sharedStrings.xml><?xml version="1.0" encoding="utf-8"?>
<sst xmlns="http://schemas.openxmlformats.org/spreadsheetml/2006/main" uniqueCount="518">
  <si>
    <t>RGS_DateTime</t>
  </si>
  <si>
    <t>BeltStatus</t>
  </si>
  <si>
    <t>RGS_Ver_Sw</t>
  </si>
  <si>
    <t>RGS_Dsw</t>
  </si>
  <si>
    <t>RGS_Cfg</t>
  </si>
  <si>
    <t>RGS_Indig</t>
  </si>
  <si>
    <t>RGS_Corrente_R</t>
  </si>
  <si>
    <t>CV_lag1_IR</t>
  </si>
  <si>
    <t>CV_lag10_IR</t>
  </si>
  <si>
    <t>TransitionPhase</t>
  </si>
  <si>
    <t>RGS_Corrente_S</t>
  </si>
  <si>
    <t>RGS_Corrente_T</t>
  </si>
  <si>
    <t>Tensione</t>
  </si>
  <si>
    <t>RGS_Temp_Ext</t>
  </si>
  <si>
    <t>RGS_Umidita</t>
  </si>
  <si>
    <t>RGS_Temp_Int</t>
  </si>
  <si>
    <t>RGS_CO2</t>
  </si>
  <si>
    <t>RGS_Cosfi</t>
  </si>
  <si>
    <t>RGS_Velocita</t>
  </si>
  <si>
    <t>Potenza</t>
  </si>
  <si>
    <t>CV_lag1_Potenza</t>
  </si>
  <si>
    <t>CV_lag10_Potenza</t>
  </si>
  <si>
    <t>2018-10-09 06:53:00.000</t>
  </si>
  <si>
    <t>Off</t>
  </si>
  <si>
    <t>Na</t>
  </si>
  <si>
    <t>2018-10-09 06:54:00.000</t>
  </si>
  <si>
    <t>2018-10-09 06:55:00.000</t>
  </si>
  <si>
    <t>30Hz</t>
  </si>
  <si>
    <t>2018-10-09 06:56:00.000</t>
  </si>
  <si>
    <t>2018-10-09 06:57:00.000</t>
  </si>
  <si>
    <t>2018-10-09 06:58:00.000</t>
  </si>
  <si>
    <t>2018-10-09 06:59:00.000</t>
  </si>
  <si>
    <t>2018-10-09 07:00:00.000</t>
  </si>
  <si>
    <t>2018-10-09 07:01:00.000</t>
  </si>
  <si>
    <t>Transition</t>
  </si>
  <si>
    <t>2018-10-09 07:02:00.000</t>
  </si>
  <si>
    <t>2018-10-09 07:03:00.000</t>
  </si>
  <si>
    <t>2018-10-09 07:04:00.000</t>
  </si>
  <si>
    <t>2018-10-09 07:05:00.000</t>
  </si>
  <si>
    <t>2018-10-09 07:06:00.000</t>
  </si>
  <si>
    <t>2018-10-09 07:07:00.000</t>
  </si>
  <si>
    <t>2018-10-09 07:08:00.000</t>
  </si>
  <si>
    <t>2018-10-09 07:09:00.000</t>
  </si>
  <si>
    <t>2018-10-09 07:10:00.000</t>
  </si>
  <si>
    <t>2018-10-09 07:11:00.000</t>
  </si>
  <si>
    <t>2018-10-09 07:12:00.000</t>
  </si>
  <si>
    <t>2018-10-09 07:13:00.000</t>
  </si>
  <si>
    <t>2018-10-09 07:14:00.000</t>
  </si>
  <si>
    <t>2018-10-09 07:15:00.000</t>
  </si>
  <si>
    <t>2018-10-09 07:16:00.000</t>
  </si>
  <si>
    <t>2018-10-09 07:17:00.000</t>
  </si>
  <si>
    <t>2018-10-09 07:18:00.000</t>
  </si>
  <si>
    <t>2018-10-09 07:19:00.000</t>
  </si>
  <si>
    <t>2018-10-09 07:20:00.000</t>
  </si>
  <si>
    <t>2018-10-09 07:21:00.000</t>
  </si>
  <si>
    <t>2018-10-09 07:22:00.000</t>
  </si>
  <si>
    <t>2018-10-09 07:23:00.000</t>
  </si>
  <si>
    <t>2018-10-09 07:24:00.000</t>
  </si>
  <si>
    <t>2018-10-09 07:25:00.000</t>
  </si>
  <si>
    <t>2018-10-09 07:26:00.000</t>
  </si>
  <si>
    <t>2018-10-09 07:27:00.000</t>
  </si>
  <si>
    <t>2018-10-09 07:28:00.000</t>
  </si>
  <si>
    <t>2018-10-09 07:29:00.000</t>
  </si>
  <si>
    <t>2018-10-09 07:30:00.000</t>
  </si>
  <si>
    <t>2018-10-09 07:31:00.000</t>
  </si>
  <si>
    <t>2018-10-09 07:32:00.000</t>
  </si>
  <si>
    <t>2018-10-09 07:33:00.000</t>
  </si>
  <si>
    <t>2018-10-09 07:34:00.000</t>
  </si>
  <si>
    <t>2018-10-09 07:35:00.000</t>
  </si>
  <si>
    <t>2018-10-09 07:36:00.000</t>
  </si>
  <si>
    <t>2018-10-09 07:37:00.000</t>
  </si>
  <si>
    <t>2018-10-09 07:38:00.000</t>
  </si>
  <si>
    <t>2018-10-09 07:39:00.000</t>
  </si>
  <si>
    <t>2018-10-09 07:40:00.000</t>
  </si>
  <si>
    <t>2018-10-09 07:41:00.000</t>
  </si>
  <si>
    <t>2018-10-09 07:42:00.000</t>
  </si>
  <si>
    <t>2018-10-09 07:43:00.000</t>
  </si>
  <si>
    <t>2018-10-09 07:44:00.000</t>
  </si>
  <si>
    <t>2018-10-09 07:45:00.000</t>
  </si>
  <si>
    <t>2018-10-09 07:46:00.000</t>
  </si>
  <si>
    <t>2018-10-09 07:47:00.000</t>
  </si>
  <si>
    <t>2018-10-09 07:48:00.000</t>
  </si>
  <si>
    <t>2018-10-09 07:49:00.000</t>
  </si>
  <si>
    <t>2018-10-09 07:50:00.000</t>
  </si>
  <si>
    <t>2018-10-09 07:51:00.000</t>
  </si>
  <si>
    <t>2018-10-09 07:52:00.000</t>
  </si>
  <si>
    <t>2018-10-09 07:53:00.000</t>
  </si>
  <si>
    <t>2018-10-09 07:54:00.000</t>
  </si>
  <si>
    <t>2018-10-09 07:55:00.000</t>
  </si>
  <si>
    <t>2018-10-09 07:56:00.000</t>
  </si>
  <si>
    <t>2018-10-09 07:57:00.000</t>
  </si>
  <si>
    <t>2018-10-09 07:58:00.000</t>
  </si>
  <si>
    <t>2018-10-09 07:59:00.000</t>
  </si>
  <si>
    <t>2018-10-09 08:00:00.000</t>
  </si>
  <si>
    <t>2018-10-09 08:01:00.000</t>
  </si>
  <si>
    <t>2018-10-09 08:02:00.000</t>
  </si>
  <si>
    <t>2018-10-09 08:03:00.000</t>
  </si>
  <si>
    <t>2018-10-09 08:04:00.000</t>
  </si>
  <si>
    <t>2018-10-09 08:05:00.000</t>
  </si>
  <si>
    <t>2018-10-09 08:06:00.000</t>
  </si>
  <si>
    <t>2018-10-09 08:07:00.000</t>
  </si>
  <si>
    <t>2018-10-09 08:08:00.000</t>
  </si>
  <si>
    <t>2018-10-09 08:09:00.000</t>
  </si>
  <si>
    <t>2018-10-09 08:10:00.000</t>
  </si>
  <si>
    <t>2018-10-09 08:11:00.000</t>
  </si>
  <si>
    <t>2018-10-09 08:12:00.000</t>
  </si>
  <si>
    <t>2018-10-09 08:13:00.000</t>
  </si>
  <si>
    <t>2018-10-09 08:14:00.000</t>
  </si>
  <si>
    <t>2018-10-09 08:15:00.000</t>
  </si>
  <si>
    <t>2018-10-09 08:16:00.000</t>
  </si>
  <si>
    <t>2018-10-09 08:17:00.000</t>
  </si>
  <si>
    <t>2018-10-09 08:18:00.000</t>
  </si>
  <si>
    <t>2018-10-09 08:19:00.000</t>
  </si>
  <si>
    <t>2018-10-09 08:20:00.000</t>
  </si>
  <si>
    <t>2018-10-09 08:21:00.000</t>
  </si>
  <si>
    <t>2018-10-09 08:22:00.000</t>
  </si>
  <si>
    <t>2018-10-09 08:23:00.000</t>
  </si>
  <si>
    <t>2018-10-09 08:24:00.000</t>
  </si>
  <si>
    <t>2018-10-09 08:25:00.000</t>
  </si>
  <si>
    <t>2018-10-09 08:26:00.000</t>
  </si>
  <si>
    <t>2018-10-09 08:27:00.000</t>
  </si>
  <si>
    <t>2018-10-09 08:28:00.000</t>
  </si>
  <si>
    <t>2018-10-09 08:29:00.000</t>
  </si>
  <si>
    <t>2018-10-09 08:30:00.000</t>
  </si>
  <si>
    <t>2018-10-09 08:31:00.000</t>
  </si>
  <si>
    <t>2018-10-09 08:32:00.000</t>
  </si>
  <si>
    <t>12Hz</t>
  </si>
  <si>
    <t>2018-10-09 08:33:00.000</t>
  </si>
  <si>
    <t>2018-10-09 08:34:00.000</t>
  </si>
  <si>
    <t>2018-10-09 08:35:00.000</t>
  </si>
  <si>
    <t>2018-10-09 08:36:00.000</t>
  </si>
  <si>
    <t>2018-10-09 08:37:00.000</t>
  </si>
  <si>
    <t>2018-10-09 08:38:00.000</t>
  </si>
  <si>
    <t>2018-10-09 08:39:00.000</t>
  </si>
  <si>
    <t>2018-10-09 08:40:00.000</t>
  </si>
  <si>
    <t>2018-10-09 08:41:00.000</t>
  </si>
  <si>
    <t>2018-10-09 08:42:00.000</t>
  </si>
  <si>
    <t>2018-10-09 08:43:00.000</t>
  </si>
  <si>
    <t>2018-10-09 08:44:00.000</t>
  </si>
  <si>
    <t>2018-10-09 08:45:00.000</t>
  </si>
  <si>
    <t>2018-10-09 08:46:00.000</t>
  </si>
  <si>
    <t>2018-10-09 08:47:00.000</t>
  </si>
  <si>
    <t>2018-10-09 08:48:00.000</t>
  </si>
  <si>
    <t>2018-10-09 08:49:00.000</t>
  </si>
  <si>
    <t>2018-10-09 08:50:00.000</t>
  </si>
  <si>
    <t>2018-10-09 08:51:00.000</t>
  </si>
  <si>
    <t>2018-10-09 08:52:00.000</t>
  </si>
  <si>
    <t>2018-10-09 08:53:00.000</t>
  </si>
  <si>
    <t>2018-10-09 08:54:00.000</t>
  </si>
  <si>
    <t>2018-10-09 08:55:00.000</t>
  </si>
  <si>
    <t>2018-10-09 08:56:00.000</t>
  </si>
  <si>
    <t>2018-10-09 08:57:00.000</t>
  </si>
  <si>
    <t>2018-10-09 08:58:00.000</t>
  </si>
  <si>
    <t>2018-10-09 08:59:00.000</t>
  </si>
  <si>
    <t>2018-10-09 09:00:00.000</t>
  </si>
  <si>
    <t>2018-10-09 09:01:00.000</t>
  </si>
  <si>
    <t>2018-10-09 09:02:00.000</t>
  </si>
  <si>
    <t>2018-10-09 09:03:00.000</t>
  </si>
  <si>
    <t>2018-10-09 09:04:00.000</t>
  </si>
  <si>
    <t>2018-10-09 09:05:00.000</t>
  </si>
  <si>
    <t>2018-10-09 09:06:00.000</t>
  </si>
  <si>
    <t>2018-10-09 09:07:00.000</t>
  </si>
  <si>
    <t>2018-10-09 09:08:00.000</t>
  </si>
  <si>
    <t>2018-10-09 09:09:00.000</t>
  </si>
  <si>
    <t>2018-10-09 09:10:00.000</t>
  </si>
  <si>
    <t>2018-10-09 09:11:00.000</t>
  </si>
  <si>
    <t>2018-10-09 09:12:00.000</t>
  </si>
  <si>
    <t>2018-10-09 09:13:00.000</t>
  </si>
  <si>
    <t>2018-10-09 09:14:00.000</t>
  </si>
  <si>
    <t>2018-10-09 09:15:00.000</t>
  </si>
  <si>
    <t>2018-10-09 09:16:00.000</t>
  </si>
  <si>
    <t>2018-10-09 09:17:00.000</t>
  </si>
  <si>
    <t>2018-10-09 09:18:00.000</t>
  </si>
  <si>
    <t>2018-10-09 09:19:00.000</t>
  </si>
  <si>
    <t>2018-10-09 09:20:00.000</t>
  </si>
  <si>
    <t>2018-10-09 09:21:00.000</t>
  </si>
  <si>
    <t>2018-10-09 09:22:00.000</t>
  </si>
  <si>
    <t>2018-10-09 09:23:00.000</t>
  </si>
  <si>
    <t>2018-10-09 09:24:00.000</t>
  </si>
  <si>
    <t>2018-10-09 09:25:00.000</t>
  </si>
  <si>
    <t>2018-10-09 09:26:00.000</t>
  </si>
  <si>
    <t>2018-10-09 09:27:00.000</t>
  </si>
  <si>
    <t>2018-10-09 09:28:00.000</t>
  </si>
  <si>
    <t>2018-10-09 09:29:00.000</t>
  </si>
  <si>
    <t>2018-10-09 09:30:00.000</t>
  </si>
  <si>
    <t>2018-10-09 09:31:00.000</t>
  </si>
  <si>
    <t>2018-10-09 09:32:00.000</t>
  </si>
  <si>
    <t>2018-10-09 09:33:00.000</t>
  </si>
  <si>
    <t>2018-10-09 09:34:00.000</t>
  </si>
  <si>
    <t>2018-10-09 09:35:00.000</t>
  </si>
  <si>
    <t>2018-10-09 09:36:00.000</t>
  </si>
  <si>
    <t>2018-10-09 09:37:00.000</t>
  </si>
  <si>
    <t>2018-10-09 09:38:00.000</t>
  </si>
  <si>
    <t>2018-10-09 09:39:00.000</t>
  </si>
  <si>
    <t>4Hz</t>
  </si>
  <si>
    <t>2018-10-09 09:40:00.000</t>
  </si>
  <si>
    <t>2018-10-09 09:41:00.000</t>
  </si>
  <si>
    <t>2018-10-09 09:42:00.000</t>
  </si>
  <si>
    <t>2018-10-09 09:43:00.000</t>
  </si>
  <si>
    <t>2018-10-09 09:44:00.000</t>
  </si>
  <si>
    <t>2018-10-09 09:45:00.000</t>
  </si>
  <si>
    <t>2018-10-09 09:46:00.000</t>
  </si>
  <si>
    <t>2018-10-09 09:47:00.000</t>
  </si>
  <si>
    <t>2018-10-09 09:48:00.000</t>
  </si>
  <si>
    <t>2018-10-09 09:49:00.000</t>
  </si>
  <si>
    <t>2018-10-09 09:50:00.000</t>
  </si>
  <si>
    <t>2018-10-09 09:51:00.000</t>
  </si>
  <si>
    <t>2018-10-09 09:52:00.000</t>
  </si>
  <si>
    <t>2018-10-09 09:53:00.000</t>
  </si>
  <si>
    <t>2018-10-09 09:54:00.000</t>
  </si>
  <si>
    <t>2018-10-09 09:55:00.000</t>
  </si>
  <si>
    <t>2018-10-09 09:56:00.000</t>
  </si>
  <si>
    <t>2018-10-09 09:57:00.000</t>
  </si>
  <si>
    <t>2018-10-09 09:58:00.000</t>
  </si>
  <si>
    <t>2018-10-09 09:59:00.000</t>
  </si>
  <si>
    <t>2018-10-09 10:00:00.000</t>
  </si>
  <si>
    <t>2018-10-09 10:01:00.000</t>
  </si>
  <si>
    <t>2018-10-09 10:02:00.000</t>
  </si>
  <si>
    <t>2018-10-09 10:03:00.000</t>
  </si>
  <si>
    <t>2018-10-09 10:04:00.000</t>
  </si>
  <si>
    <t>2018-10-09 10:05:00.000</t>
  </si>
  <si>
    <t>2018-10-09 10:06:00.000</t>
  </si>
  <si>
    <t>2018-10-09 10:07:00.000</t>
  </si>
  <si>
    <t>2018-10-09 10:08:00.000</t>
  </si>
  <si>
    <t>2018-10-09 10:09:00.000</t>
  </si>
  <si>
    <t>2018-10-09 10:10:00.000</t>
  </si>
  <si>
    <t>2018-10-09 10:11:00.000</t>
  </si>
  <si>
    <t>2018-10-09 10:12:00.000</t>
  </si>
  <si>
    <t>2018-10-09 10:13:00.000</t>
  </si>
  <si>
    <t>2018-10-09 10:14:00.000</t>
  </si>
  <si>
    <t>2018-10-09 10:15:00.000</t>
  </si>
  <si>
    <t>2018-10-09 10:16:00.000</t>
  </si>
  <si>
    <t>NoBelt</t>
  </si>
  <si>
    <t>2018-10-09 10:17:00.000</t>
  </si>
  <si>
    <t>2018-10-09 10:18:00.000</t>
  </si>
  <si>
    <t>2018-10-09 10:19:00.000</t>
  </si>
  <si>
    <t>2018-10-09 10:20:00.000</t>
  </si>
  <si>
    <t>2018-10-09 10:21:00.000</t>
  </si>
  <si>
    <t>2018-10-09 10:22:00.000</t>
  </si>
  <si>
    <t>2018-10-09 10:23:00.000</t>
  </si>
  <si>
    <t>2018-10-09 10:24:00.000</t>
  </si>
  <si>
    <t>2018-10-09 10:25:00.000</t>
  </si>
  <si>
    <t>2018-10-09 10:26:00.000</t>
  </si>
  <si>
    <t>2018-10-09 10:27:00.000</t>
  </si>
  <si>
    <t>2018-10-09 10:28:00.000</t>
  </si>
  <si>
    <t>2018-10-09 10:29:00.000</t>
  </si>
  <si>
    <t>2018-10-09 10:30:00.000</t>
  </si>
  <si>
    <t>2018-10-09 10:31:00.000</t>
  </si>
  <si>
    <t>2018-10-09 10:32:00.000</t>
  </si>
  <si>
    <t>2018-10-09 10:33:00.000</t>
  </si>
  <si>
    <t>2018-10-09 10:34:00.000</t>
  </si>
  <si>
    <t>2018-10-09 10:35:00.000</t>
  </si>
  <si>
    <t>2018-10-09 10:36:00.000</t>
  </si>
  <si>
    <t>2018-10-09 10:37:00.000</t>
  </si>
  <si>
    <t>2018-10-09 10:38:00.000</t>
  </si>
  <si>
    <t>2018-10-09 10:39:00.000</t>
  </si>
  <si>
    <t>2018-10-09 10:40:00.000</t>
  </si>
  <si>
    <t>2018-10-09 10:41:00.000</t>
  </si>
  <si>
    <t>2018-10-09 10:42:00.000</t>
  </si>
  <si>
    <t>2018-10-09 10:43:00.000</t>
  </si>
  <si>
    <t>2018-10-09 10:44:00.000</t>
  </si>
  <si>
    <t>2018-10-09 10:45:00.000</t>
  </si>
  <si>
    <t>2018-10-09 10:46:00.000</t>
  </si>
  <si>
    <t>2018-10-09 10:47:00.000</t>
  </si>
  <si>
    <t>2018-10-09 10:48:00.000</t>
  </si>
  <si>
    <t>2018-10-09 10:49:00.000</t>
  </si>
  <si>
    <t>2018-10-09 10:50:00.000</t>
  </si>
  <si>
    <t>2018-10-09 10:51:00.000</t>
  </si>
  <si>
    <t>2018-10-09 10:52:00.000</t>
  </si>
  <si>
    <t>2018-10-09 10:53:00.000</t>
  </si>
  <si>
    <t>2018-10-09 10:54:00.000</t>
  </si>
  <si>
    <t>38Hz</t>
  </si>
  <si>
    <t>2018-10-09 10:55:00.000</t>
  </si>
  <si>
    <t>2018-10-09 10:56:00.000</t>
  </si>
  <si>
    <t>2018-10-09 10:57:00.000</t>
  </si>
  <si>
    <t>2018-10-09 10:58:00.000</t>
  </si>
  <si>
    <t>2018-10-09 10:59:00.000</t>
  </si>
  <si>
    <t>2018-10-09 11:00:00.000</t>
  </si>
  <si>
    <t>2018-10-09 11:01:00.000</t>
  </si>
  <si>
    <t>2018-10-09 11:02:00.000</t>
  </si>
  <si>
    <t>2018-10-09 11:03:00.000</t>
  </si>
  <si>
    <t>2018-10-09 11:04:00.000</t>
  </si>
  <si>
    <t>2018-10-09 11:05:00.000</t>
  </si>
  <si>
    <t>2018-10-09 11:06:00.000</t>
  </si>
  <si>
    <t>2018-10-09 11:07:00.000</t>
  </si>
  <si>
    <t>2018-10-09 11:08:00.000</t>
  </si>
  <si>
    <t>2018-10-09 11:09:00.000</t>
  </si>
  <si>
    <t>2018-10-09 11:10:00.000</t>
  </si>
  <si>
    <t>2018-10-09 11:11:00.000</t>
  </si>
  <si>
    <t>2018-10-09 11:12:00.000</t>
  </si>
  <si>
    <t>2018-10-09 11:13:00.000</t>
  </si>
  <si>
    <t>2018-10-09 11:14:00.000</t>
  </si>
  <si>
    <t>2018-10-09 11:15:00.000</t>
  </si>
  <si>
    <t>2018-10-09 11:16:00.000</t>
  </si>
  <si>
    <t>2018-10-09 11:17:00.000</t>
  </si>
  <si>
    <t>2018-10-09 11:18:00.000</t>
  </si>
  <si>
    <t>2018-10-09 11:19:00.000</t>
  </si>
  <si>
    <t>2018-10-09 11:20:00.000</t>
  </si>
  <si>
    <t>2018-10-09 11:21:00.000</t>
  </si>
  <si>
    <t>2018-10-09 11:22:00.000</t>
  </si>
  <si>
    <t>2018-10-09 11:23:00.000</t>
  </si>
  <si>
    <t>2018-10-09 11:24:00.000</t>
  </si>
  <si>
    <t>2018-10-09 11:25:00.000</t>
  </si>
  <si>
    <t>2018-10-09 11:26:00.000</t>
  </si>
  <si>
    <t>2018-10-09 11:27:00.000</t>
  </si>
  <si>
    <t>2018-10-09 11:28:00.000</t>
  </si>
  <si>
    <t>2018-10-09 11:29:00.000</t>
  </si>
  <si>
    <t>2018-10-09 11:30:00.000</t>
  </si>
  <si>
    <t>2018-10-09 11:31:00.000</t>
  </si>
  <si>
    <t>2018-10-09 11:32:00.000</t>
  </si>
  <si>
    <t>2018-10-09 11:33:00.000</t>
  </si>
  <si>
    <t>2018-10-09 11:34:00.000</t>
  </si>
  <si>
    <t>2018-10-09 11:35:00.000</t>
  </si>
  <si>
    <t>2018-10-09 11:36:00.000</t>
  </si>
  <si>
    <t>2018-10-09 11:37:00.000</t>
  </si>
  <si>
    <t>2018-10-09 11:38:00.000</t>
  </si>
  <si>
    <t>2018-10-09 11:39:00.000</t>
  </si>
  <si>
    <t>2018-10-09 11:40:00.000</t>
  </si>
  <si>
    <t>2018-10-09 11:41:00.000</t>
  </si>
  <si>
    <t>2018-10-09 11:42:00.000</t>
  </si>
  <si>
    <t>2018-10-09 11:43:00.000</t>
  </si>
  <si>
    <t>2018-10-09 11:44:00.000</t>
  </si>
  <si>
    <t>2018-10-09 11:45:00.000</t>
  </si>
  <si>
    <t>2018-10-09 11:46:00.000</t>
  </si>
  <si>
    <t>2018-10-09 11:47:00.000</t>
  </si>
  <si>
    <t>2018-10-09 11:48:00.000</t>
  </si>
  <si>
    <t>2018-10-09 11:49:00.000</t>
  </si>
  <si>
    <t>2018-10-09 11:50:00.000</t>
  </si>
  <si>
    <t>2018-10-09 11:51:00.000</t>
  </si>
  <si>
    <t>2018-10-09 11:52:00.000</t>
  </si>
  <si>
    <t>2018-10-09 11:53:00.000</t>
  </si>
  <si>
    <t>2018-10-09 11:54:00.000</t>
  </si>
  <si>
    <t>2018-10-09 11:55:00.000</t>
  </si>
  <si>
    <t>2018-10-09 11:56:00.000</t>
  </si>
  <si>
    <t>2018-10-09 11:57:00.000</t>
  </si>
  <si>
    <t>2018-10-09 11:58:00.000</t>
  </si>
  <si>
    <t>2018-10-09 11:59:00.000</t>
  </si>
  <si>
    <t>2018-10-09 12:00:00.000</t>
  </si>
  <si>
    <t>2018-10-09 12:01:00.000</t>
  </si>
  <si>
    <t>2018-10-09 12:02:00.000</t>
  </si>
  <si>
    <t>2018-10-09 12:03:00.000</t>
  </si>
  <si>
    <t>2018-10-09 12:04:00.000</t>
  </si>
  <si>
    <t>2018-10-09 12:05:00.000</t>
  </si>
  <si>
    <t>2018-10-09 12:06:00.000</t>
  </si>
  <si>
    <t>2018-10-09 12:07:00.000</t>
  </si>
  <si>
    <t>2018-10-09 12:08:00.000</t>
  </si>
  <si>
    <t>2018-10-09 12:09:00.000</t>
  </si>
  <si>
    <t>2018-10-09 12:10:00.000</t>
  </si>
  <si>
    <t>2018-10-09 12:11:00.000</t>
  </si>
  <si>
    <t>2018-10-09 12:12:00.000</t>
  </si>
  <si>
    <t>2018-10-09 12:13:00.000</t>
  </si>
  <si>
    <t>2018-10-09 12:14:00.000</t>
  </si>
  <si>
    <t>2018-10-09 12:15:00.000</t>
  </si>
  <si>
    <t>2018-10-09 12:16:00.000</t>
  </si>
  <si>
    <t>2018-10-09 12:17:00.000</t>
  </si>
  <si>
    <t>2018-10-09 12:18:00.000</t>
  </si>
  <si>
    <t>2018-10-09 12:19:00.000</t>
  </si>
  <si>
    <t>2018-10-09 12:20:00.000</t>
  </si>
  <si>
    <t>2018-10-09 12:21:00.000</t>
  </si>
  <si>
    <t>2018-10-09 12:22:00.000</t>
  </si>
  <si>
    <t>2018-10-09 12:23:00.000</t>
  </si>
  <si>
    <t>2018-10-09 12:24:00.000</t>
  </si>
  <si>
    <t>2018-10-09 12:25:00.000</t>
  </si>
  <si>
    <t>2018-10-09 12:26:00.000</t>
  </si>
  <si>
    <t>2018-10-09 12:27:00.000</t>
  </si>
  <si>
    <t>2018-10-09 12:28:00.000</t>
  </si>
  <si>
    <t>2018-10-09 12:29:00.000</t>
  </si>
  <si>
    <t>2018-10-09 12:30:00.000</t>
  </si>
  <si>
    <t>2018-10-09 12:31:00.000</t>
  </si>
  <si>
    <t>2018-10-09 12:32:00.000</t>
  </si>
  <si>
    <t>2018-10-09 12:33:00.000</t>
  </si>
  <si>
    <t>2018-10-09 12:34:00.000</t>
  </si>
  <si>
    <t>2018-10-09 12:35:00.000</t>
  </si>
  <si>
    <t>2018-10-09 12:36:00.000</t>
  </si>
  <si>
    <t>2018-10-09 12:37:00.000</t>
  </si>
  <si>
    <t>2018-10-09 12:38:00.000</t>
  </si>
  <si>
    <t>2018-10-09 12:39:00.000</t>
  </si>
  <si>
    <t>2018-10-09 12:40:00.000</t>
  </si>
  <si>
    <t>2018-10-09 12:41:00.000</t>
  </si>
  <si>
    <t>2018-10-09 12:42:00.000</t>
  </si>
  <si>
    <t>2018-10-09 12:43:00.000</t>
  </si>
  <si>
    <t>2018-10-09 12:44:00.000</t>
  </si>
  <si>
    <t>2018-10-09 12:45:00.000</t>
  </si>
  <si>
    <t>2018-10-09 12:46:00.000</t>
  </si>
  <si>
    <t>2018-10-09 12:47:00.000</t>
  </si>
  <si>
    <t>2018-10-09 12:48:00.000</t>
  </si>
  <si>
    <t>2018-10-09 12:49:00.000</t>
  </si>
  <si>
    <t>2018-10-09 12:50:00.000</t>
  </si>
  <si>
    <t>2018-10-09 12:51:00.000</t>
  </si>
  <si>
    <t>2018-10-09 12:52:00.000</t>
  </si>
  <si>
    <t>2018-10-09 12:53:00.000</t>
  </si>
  <si>
    <t>2018-10-09 12:54:00.000</t>
  </si>
  <si>
    <t>2018-10-09 12:55:00.000</t>
  </si>
  <si>
    <t>2018-10-09 12:56:00.000</t>
  </si>
  <si>
    <t>2018-10-09 12:57:00.000</t>
  </si>
  <si>
    <t>2018-10-09 12:58:00.000</t>
  </si>
  <si>
    <t>2018-10-09 12:59:00.000</t>
  </si>
  <si>
    <t>2018-10-09 13:00:00.000</t>
  </si>
  <si>
    <t>2018-10-09 13:01:00.000</t>
  </si>
  <si>
    <t>2018-10-09 13:02:00.000</t>
  </si>
  <si>
    <t>2018-10-09 13:03:00.000</t>
  </si>
  <si>
    <t>2018-10-09 13:04:00.000</t>
  </si>
  <si>
    <t>2018-10-09 13:05:00.000</t>
  </si>
  <si>
    <t>2018-10-09 13:06:00.000</t>
  </si>
  <si>
    <t>2018-10-09 13:07:00.000</t>
  </si>
  <si>
    <t>2018-10-09 13:08:00.000</t>
  </si>
  <si>
    <t>2018-10-09 13:09:00.000</t>
  </si>
  <si>
    <t>2018-10-09 13:10:00.000</t>
  </si>
  <si>
    <t>2018-10-09 13:11:00.000</t>
  </si>
  <si>
    <t>2018-10-09 13:12:00.000</t>
  </si>
  <si>
    <t>2018-10-09 13:13:00.000</t>
  </si>
  <si>
    <t>2018-10-09 13:14:00.000</t>
  </si>
  <si>
    <t>2018-10-09 13:15:00.000</t>
  </si>
  <si>
    <t>2018-10-09 13:16:00.000</t>
  </si>
  <si>
    <t>2018-10-09 13:17:00.000</t>
  </si>
  <si>
    <t>2018-10-09 13:18:00.000</t>
  </si>
  <si>
    <t>2018-10-09 13:19:00.000</t>
  </si>
  <si>
    <t>2018-10-09 13:20:00.000</t>
  </si>
  <si>
    <t>2018-10-09 13:21:00.000</t>
  </si>
  <si>
    <t>2018-10-09 13:22:00.000</t>
  </si>
  <si>
    <t>2018-10-09 13:23:00.000</t>
  </si>
  <si>
    <t>2018-10-09 13:24:00.000</t>
  </si>
  <si>
    <t>2018-10-09 13:25:00.000</t>
  </si>
  <si>
    <t>2018-10-09 13:26:00.000</t>
  </si>
  <si>
    <t>2018-10-09 13:27:00.000</t>
  </si>
  <si>
    <t>2018-10-09 13:28:00.000</t>
  </si>
  <si>
    <t>2018-10-09 13:29:00.000</t>
  </si>
  <si>
    <t>2018-10-09 13:30:00.000</t>
  </si>
  <si>
    <t>2018-10-09 13:31:00.000</t>
  </si>
  <si>
    <t>2018-10-09 13:32:00.000</t>
  </si>
  <si>
    <t>2018-10-09 13:33:00.000</t>
  </si>
  <si>
    <t>2018-10-09 13:34:00.000</t>
  </si>
  <si>
    <t>2018-10-09 13:35:00.000</t>
  </si>
  <si>
    <t>2018-10-09 13:36:00.000</t>
  </si>
  <si>
    <t>2018-10-09 13:37:00.000</t>
  </si>
  <si>
    <t>2018-10-09 13:38:00.000</t>
  </si>
  <si>
    <t>2018-10-09 13:39:00.000</t>
  </si>
  <si>
    <t>2018-10-09 13:40:00.000</t>
  </si>
  <si>
    <t>2018-10-09 13:41:00.000</t>
  </si>
  <si>
    <t>2018-10-09 13:42:00.000</t>
  </si>
  <si>
    <t>2018-10-09 13:43:00.000</t>
  </si>
  <si>
    <t>2018-10-09 13:44:00.000</t>
  </si>
  <si>
    <t>2018-10-09 13:45:00.000</t>
  </si>
  <si>
    <t>2018-10-09 13:46:00.000</t>
  </si>
  <si>
    <t>2018-10-09 13:47:00.000</t>
  </si>
  <si>
    <t>2018-10-09 13:48:00.000</t>
  </si>
  <si>
    <t>2018-10-09 13:49:00.000</t>
  </si>
  <si>
    <t>2018-10-09 13:50:00.000</t>
  </si>
  <si>
    <t>2018-10-09 13:51:00.000</t>
  </si>
  <si>
    <t>2018-10-09 13:52:00.000</t>
  </si>
  <si>
    <t>2018-10-09 13:53:00.000</t>
  </si>
  <si>
    <t>2018-10-09 13:54:00.000</t>
  </si>
  <si>
    <t>2018-10-09 13:55:00.000</t>
  </si>
  <si>
    <t>2018-10-09 13:56:00.000</t>
  </si>
  <si>
    <t>2018-10-09 13:57:00.000</t>
  </si>
  <si>
    <t>2018-10-09 13:58:00.000</t>
  </si>
  <si>
    <t>2018-10-09 13:59:00.000</t>
  </si>
  <si>
    <t>2018-10-09 14:00:00.000</t>
  </si>
  <si>
    <t>2018-10-09 14:01:00.000</t>
  </si>
  <si>
    <t>2018-10-09 14:02:00.000</t>
  </si>
  <si>
    <t>2018-10-09 14:03:00.000</t>
  </si>
  <si>
    <t>2018-10-09 14:04:00.000</t>
  </si>
  <si>
    <t>2018-10-09 14:05:00.000</t>
  </si>
  <si>
    <t>2018-10-09 14:06:00.000</t>
  </si>
  <si>
    <t>2018-10-09 14:07:00.000</t>
  </si>
  <si>
    <t>2018-10-09 14:08:00.000</t>
  </si>
  <si>
    <t>2018-10-09 14:09:00.000</t>
  </si>
  <si>
    <t>2018-10-09 14:10:00.000</t>
  </si>
  <si>
    <t>2018-10-09 14:11:00.000</t>
  </si>
  <si>
    <t>2018-10-09 14:12:00.000</t>
  </si>
  <si>
    <t>2018-10-09 14:13:00.000</t>
  </si>
  <si>
    <t>2018-10-09 14:14:00.000</t>
  </si>
  <si>
    <t>2018-10-09 14:15:00.000</t>
  </si>
  <si>
    <t>2018-10-09 14:16:00.000</t>
  </si>
  <si>
    <t>2018-10-09 14:17:00.000</t>
  </si>
  <si>
    <t>2018-10-09 14:18:00.000</t>
  </si>
  <si>
    <t>2018-10-09 14:19:00.000</t>
  </si>
  <si>
    <t>2018-10-09 14:20:00.000</t>
  </si>
  <si>
    <t>2018-10-09 14:21:00.000</t>
  </si>
  <si>
    <t>2018-10-09 14:22:00.000</t>
  </si>
  <si>
    <t>2018-10-09 14:23:00.000</t>
  </si>
  <si>
    <t>2018-10-09 14:24:00.000</t>
  </si>
  <si>
    <t>2018-10-09 14:25:00.000</t>
  </si>
  <si>
    <t>2018-10-09 14:26:00.000</t>
  </si>
  <si>
    <t>2018-10-09 14:27:00.000</t>
  </si>
  <si>
    <t>2018-10-09 14:28:00.000</t>
  </si>
  <si>
    <t>2018-10-09 14:29:00.000</t>
  </si>
  <si>
    <t>2018-10-09 14:30:00.000</t>
  </si>
  <si>
    <t>2018-10-09 14:31:00.000</t>
  </si>
  <si>
    <t>2018-10-09 14:32:00.000</t>
  </si>
  <si>
    <t>2018-10-09 14:33:00.000</t>
  </si>
  <si>
    <t>2018-10-09 14:34:00.000</t>
  </si>
  <si>
    <t>2018-10-09 14:35:00.000</t>
  </si>
  <si>
    <t>2018-10-09 14:36:00.000</t>
  </si>
  <si>
    <t>2018-10-09 14:37:00.000</t>
  </si>
  <si>
    <t>2018-10-09 14:38:00.000</t>
  </si>
  <si>
    <t>2018-10-09 14:39:00.000</t>
  </si>
  <si>
    <t>2018-10-09 14:40:00.000</t>
  </si>
  <si>
    <t>2018-10-09 14:41:00.000</t>
  </si>
  <si>
    <t>2018-10-09 14:42:00.000</t>
  </si>
  <si>
    <t>2018-10-09 14:43:00.000</t>
  </si>
  <si>
    <t>2018-10-09 14:44:00.000</t>
  </si>
  <si>
    <t>2018-10-09 14:45:00.000</t>
  </si>
  <si>
    <t>2018-10-09 14:46:00.000</t>
  </si>
  <si>
    <t>2018-10-09 14:47:00.000</t>
  </si>
  <si>
    <t>2018-10-09 14:48:00.000</t>
  </si>
  <si>
    <t>2018-10-09 14:49:00.000</t>
  </si>
  <si>
    <t>2018-10-09 14:50:00.000</t>
  </si>
  <si>
    <t>2018-10-09 14:51:00.000</t>
  </si>
  <si>
    <t>2018-10-09 14:52:00.000</t>
  </si>
  <si>
    <t>2018-10-09 14:53:00.000</t>
  </si>
  <si>
    <t>2018-10-09 14:54:00.000</t>
  </si>
  <si>
    <t>2018-10-09 14:55:00.000</t>
  </si>
  <si>
    <t>2018-10-09 14:56:00.000</t>
  </si>
  <si>
    <t>2018-10-09 14:57:00.000</t>
  </si>
  <si>
    <t>2018-10-09 14:58:00.000</t>
  </si>
  <si>
    <t>2018-10-09 14:59:00.000</t>
  </si>
  <si>
    <t>2018-10-09 15:00:00.000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</si>
</sst>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503"/>
  <sheetViews>
    <sheetView workbookViewId="0" showGridLines="0" defaultGridColor="1"/>
  </sheetViews>
  <sheetFormatPr defaultColWidth="8.83333" defaultRowHeight="14.4" customHeight="1" outlineLevelRow="0" outlineLevelCol="0"/>
  <cols>
    <col min="1" max="1" width="22" style="1" customWidth="1"/>
    <col min="2" max="2" width="27.6719" style="1" customWidth="1"/>
    <col min="3" max="3" width="12.1719" style="1" customWidth="1"/>
    <col min="4" max="4" width="8.85156" style="1" customWidth="1"/>
    <col min="5" max="5" width="8.35156" style="1" customWidth="1"/>
    <col min="6" max="6" width="9.85156" style="1" customWidth="1"/>
    <col min="7" max="12" width="15.5" style="1" customWidth="1"/>
    <col min="13" max="13" width="18.6719" style="1" customWidth="1"/>
    <col min="14" max="14" width="14.3516" style="1" customWidth="1"/>
    <col min="15" max="15" width="12.5" style="1" customWidth="1"/>
    <col min="16" max="16" width="14" style="1" customWidth="1"/>
    <col min="17" max="17" width="9" style="1" customWidth="1"/>
    <col min="18" max="18" width="9.85156" style="1" customWidth="1"/>
    <col min="19" max="19" width="12.6719" style="1" customWidth="1"/>
    <col min="20" max="20" width="8.85156" style="1" customWidth="1"/>
    <col min="21" max="22" width="17.0859" style="1" customWidth="1"/>
    <col min="23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5" customHeight="1">
      <c r="A2" t="s" s="2">
        <v>22</v>
      </c>
      <c r="B2" t="s" s="2">
        <v>23</v>
      </c>
      <c r="C2" s="3">
        <v>11</v>
      </c>
      <c r="D2" s="3">
        <v>1</v>
      </c>
      <c r="E2" s="3">
        <v>259</v>
      </c>
      <c r="F2" s="3">
        <v>312</v>
      </c>
      <c r="G2" s="3">
        <v>0</v>
      </c>
      <c r="H2" s="3">
        <v>0</v>
      </c>
      <c r="I2" t="s" s="2">
        <v>24</v>
      </c>
      <c r="J2" t="s" s="2">
        <v>24</v>
      </c>
      <c r="K2" s="3">
        <v>0</v>
      </c>
      <c r="L2" s="3">
        <v>0</v>
      </c>
      <c r="M2" s="3">
        <v>0</v>
      </c>
      <c r="N2" s="3">
        <v>18</v>
      </c>
      <c r="O2" s="3">
        <v>67</v>
      </c>
      <c r="P2" s="3">
        <v>15</v>
      </c>
      <c r="Q2" s="3">
        <v>531</v>
      </c>
      <c r="R2" s="3">
        <v>0</v>
      </c>
      <c r="S2" s="3">
        <v>0</v>
      </c>
      <c r="T2" s="3">
        <f>SQRT(3)*(R2/1000)*M2*(G2+K2+L2)/30</f>
        <v>0</v>
      </c>
      <c r="U2" s="3">
        <v>0</v>
      </c>
      <c r="V2" t="s" s="2">
        <v>24</v>
      </c>
    </row>
    <row r="3" ht="15" customHeight="1">
      <c r="A3" t="s" s="2">
        <v>25</v>
      </c>
      <c r="B3" t="s" s="2">
        <v>23</v>
      </c>
      <c r="C3" s="3">
        <v>11</v>
      </c>
      <c r="D3" s="3">
        <v>1</v>
      </c>
      <c r="E3" s="3">
        <v>259</v>
      </c>
      <c r="F3" s="3">
        <v>312</v>
      </c>
      <c r="G3" s="3">
        <v>0</v>
      </c>
      <c r="H3" s="3">
        <f>IF(G2=0,0,STDEV(G2:G3)/AVERAGE(G2:G3))</f>
        <v>0</v>
      </c>
      <c r="I3" t="s" s="2">
        <v>24</v>
      </c>
      <c r="J3" t="s" s="2">
        <v>24</v>
      </c>
      <c r="K3" s="3">
        <v>0</v>
      </c>
      <c r="L3" s="3">
        <v>0</v>
      </c>
      <c r="M3" s="3">
        <v>0</v>
      </c>
      <c r="N3" s="3">
        <v>18</v>
      </c>
      <c r="O3" s="3">
        <v>67</v>
      </c>
      <c r="P3" s="3">
        <v>15</v>
      </c>
      <c r="Q3" s="3">
        <v>531</v>
      </c>
      <c r="R3" s="3">
        <v>0</v>
      </c>
      <c r="S3" s="3">
        <v>0</v>
      </c>
      <c r="T3" s="3">
        <f>SQRT(3)*(R3/1000)*M3*(G3+K3+L3)/30</f>
        <v>0</v>
      </c>
      <c r="U3" s="3">
        <f>IF(T2=0,0,STDEV(T2:T3)/AVERAGE(T2:T3))</f>
        <v>0</v>
      </c>
      <c r="V3" t="s" s="2">
        <v>24</v>
      </c>
    </row>
    <row r="4" ht="15" customHeight="1">
      <c r="A4" t="s" s="2">
        <v>26</v>
      </c>
      <c r="B4" t="s" s="2">
        <v>23</v>
      </c>
      <c r="C4" s="3">
        <v>11</v>
      </c>
      <c r="D4" s="3">
        <v>1</v>
      </c>
      <c r="E4" s="3">
        <v>259</v>
      </c>
      <c r="F4" s="3">
        <v>272</v>
      </c>
      <c r="G4" s="3">
        <v>0</v>
      </c>
      <c r="H4" s="3">
        <f>IF(G3=0,0,STDEV(G3:G4)/AVERAGE(G3:G4))</f>
        <v>0</v>
      </c>
      <c r="I4" t="s" s="2">
        <v>24</v>
      </c>
      <c r="J4" t="s" s="2">
        <v>24</v>
      </c>
      <c r="K4" s="3">
        <v>0</v>
      </c>
      <c r="L4" s="3">
        <v>0</v>
      </c>
      <c r="M4" s="3">
        <v>388</v>
      </c>
      <c r="N4" s="3">
        <v>18</v>
      </c>
      <c r="O4" s="3">
        <v>67</v>
      </c>
      <c r="P4" s="3">
        <v>15</v>
      </c>
      <c r="Q4" s="3">
        <v>526</v>
      </c>
      <c r="R4" s="3">
        <v>1000</v>
      </c>
      <c r="S4" s="3">
        <v>0</v>
      </c>
      <c r="T4" s="3">
        <f>SQRT(3)*(R4/1000)*M4*(G4+K4+L4)/30</f>
        <v>0</v>
      </c>
      <c r="U4" s="3">
        <f>IF(T3=0,0,STDEV(T3:T4)/AVERAGE(T3:T4))</f>
        <v>0</v>
      </c>
      <c r="V4" t="s" s="2">
        <v>24</v>
      </c>
    </row>
    <row r="5" ht="15" customHeight="1">
      <c r="A5" t="s" s="2">
        <v>26</v>
      </c>
      <c r="B5" t="s" s="2">
        <v>23</v>
      </c>
      <c r="C5" s="3">
        <v>11</v>
      </c>
      <c r="D5" s="3">
        <v>1</v>
      </c>
      <c r="E5" s="3">
        <v>259</v>
      </c>
      <c r="F5" s="3">
        <v>272</v>
      </c>
      <c r="G5" s="3">
        <v>0</v>
      </c>
      <c r="H5" s="3">
        <f>IF(G4=0,0,STDEV(G4:G5)/AVERAGE(G4:G5))</f>
        <v>0</v>
      </c>
      <c r="I5" t="s" s="2">
        <v>24</v>
      </c>
      <c r="J5" t="s" s="2">
        <v>24</v>
      </c>
      <c r="K5" s="3">
        <v>0</v>
      </c>
      <c r="L5" s="3">
        <v>0</v>
      </c>
      <c r="M5" s="3">
        <v>0</v>
      </c>
      <c r="N5" s="3">
        <v>18</v>
      </c>
      <c r="O5" s="3">
        <v>67</v>
      </c>
      <c r="P5" s="3">
        <v>15</v>
      </c>
      <c r="Q5" s="3">
        <v>526</v>
      </c>
      <c r="R5" s="3">
        <v>1000</v>
      </c>
      <c r="S5" s="3">
        <v>360</v>
      </c>
      <c r="T5" s="3">
        <f>SQRT(3)*(R5/1000)*M5*(G5+K5+L5)/30</f>
        <v>0</v>
      </c>
      <c r="U5" s="3">
        <f>IF(T4=0,0,STDEV(T4:T5)/AVERAGE(T4:T5))</f>
        <v>0</v>
      </c>
      <c r="V5" t="s" s="2">
        <v>24</v>
      </c>
    </row>
    <row r="6" ht="15" customHeight="1">
      <c r="A6" t="s" s="2">
        <v>26</v>
      </c>
      <c r="B6" t="s" s="2">
        <v>27</v>
      </c>
      <c r="C6" s="3">
        <v>11</v>
      </c>
      <c r="D6" s="3">
        <v>1</v>
      </c>
      <c r="E6" s="3">
        <v>259</v>
      </c>
      <c r="F6" s="3">
        <v>272</v>
      </c>
      <c r="G6" s="3">
        <v>60</v>
      </c>
      <c r="H6" s="3">
        <f>IF(G5=0,0,STDEV(G5:G6)/AVERAGE(G5:G6))</f>
        <v>0</v>
      </c>
      <c r="I6" t="s" s="2">
        <v>24</v>
      </c>
      <c r="J6" t="s" s="2">
        <v>24</v>
      </c>
      <c r="K6" s="3">
        <v>60</v>
      </c>
      <c r="L6" s="3">
        <v>59</v>
      </c>
      <c r="M6" s="3">
        <v>395</v>
      </c>
      <c r="N6" s="3">
        <v>18</v>
      </c>
      <c r="O6" s="3">
        <v>67</v>
      </c>
      <c r="P6" s="3">
        <v>15</v>
      </c>
      <c r="Q6" s="3">
        <v>526</v>
      </c>
      <c r="R6" s="3">
        <v>1000</v>
      </c>
      <c r="S6" s="3">
        <v>360</v>
      </c>
      <c r="T6" s="3">
        <f>SQRT(3)*(R6/1000)*M6*(G6+K6+L6)/30</f>
        <v>4082.155078305249</v>
      </c>
      <c r="U6" s="3">
        <f>IF(T5=0,0,STDEV(T5:T6)/AVERAGE(T5:T6))</f>
        <v>0</v>
      </c>
      <c r="V6" t="s" s="2">
        <v>24</v>
      </c>
    </row>
    <row r="7" ht="15" customHeight="1">
      <c r="A7" t="s" s="2">
        <v>28</v>
      </c>
      <c r="B7" t="s" s="2">
        <v>27</v>
      </c>
      <c r="C7" s="3">
        <v>11</v>
      </c>
      <c r="D7" s="3">
        <v>1</v>
      </c>
      <c r="E7" s="3">
        <v>259</v>
      </c>
      <c r="F7" s="3">
        <v>292</v>
      </c>
      <c r="G7" s="3">
        <v>19</v>
      </c>
      <c r="H7" s="3">
        <f>IF(G6=0,0,STDEV(G6:G7)/AVERAGE(G6:G7))</f>
        <v>0.733958937434138</v>
      </c>
      <c r="I7" t="s" s="2">
        <v>24</v>
      </c>
      <c r="J7" t="s" s="2">
        <v>24</v>
      </c>
      <c r="K7" s="3">
        <v>22</v>
      </c>
      <c r="L7" s="3">
        <v>20</v>
      </c>
      <c r="M7" s="3">
        <v>393</v>
      </c>
      <c r="N7" s="3">
        <v>18</v>
      </c>
      <c r="O7" s="3">
        <v>66</v>
      </c>
      <c r="P7" s="3">
        <v>15</v>
      </c>
      <c r="Q7" s="3">
        <v>520</v>
      </c>
      <c r="R7" s="3">
        <v>760</v>
      </c>
      <c r="S7" s="3">
        <v>351</v>
      </c>
      <c r="T7" s="3">
        <f>SQRT(3)*(R7/1000)*M7*(G7+K7+L7)/30</f>
        <v>1051.9021682495</v>
      </c>
      <c r="U7" s="3">
        <f>IF(T6=0,0,STDEV(T6:T7)/AVERAGE(T6:T7))</f>
        <v>0.834705293887626</v>
      </c>
      <c r="V7" t="s" s="2">
        <v>24</v>
      </c>
    </row>
    <row r="8" ht="15" customHeight="1">
      <c r="A8" t="s" s="2">
        <v>29</v>
      </c>
      <c r="B8" t="s" s="2">
        <v>27</v>
      </c>
      <c r="C8" s="3">
        <v>11</v>
      </c>
      <c r="D8" s="3">
        <v>1</v>
      </c>
      <c r="E8" s="3">
        <v>259</v>
      </c>
      <c r="F8" s="3">
        <v>276</v>
      </c>
      <c r="G8" s="3">
        <v>19</v>
      </c>
      <c r="H8" s="3">
        <f>IF(G7=0,0,STDEV(G7:G8)/AVERAGE(G7:G8))</f>
        <v>0</v>
      </c>
      <c r="I8" t="s" s="2">
        <v>24</v>
      </c>
      <c r="J8" t="s" s="2">
        <v>24</v>
      </c>
      <c r="K8" s="3">
        <v>22</v>
      </c>
      <c r="L8" s="3">
        <v>20</v>
      </c>
      <c r="M8" s="3">
        <v>394</v>
      </c>
      <c r="N8" s="3">
        <v>18</v>
      </c>
      <c r="O8" s="3">
        <v>66</v>
      </c>
      <c r="P8" s="3">
        <v>15</v>
      </c>
      <c r="Q8" s="3">
        <v>520</v>
      </c>
      <c r="R8" s="3">
        <v>749</v>
      </c>
      <c r="S8" s="3">
        <v>352</v>
      </c>
      <c r="T8" s="3">
        <f>SQRT(3)*(R8/1000)*M8*(G8+K8+L8)/30</f>
        <v>1039.315124090790</v>
      </c>
      <c r="U8" s="3">
        <f>IF(T7=0,0,STDEV(T7:T8)/AVERAGE(T7:T8))</f>
        <v>0.008512156352492965</v>
      </c>
      <c r="V8" t="s" s="2">
        <v>24</v>
      </c>
    </row>
    <row r="9" ht="15" customHeight="1">
      <c r="A9" t="s" s="2">
        <v>30</v>
      </c>
      <c r="B9" t="s" s="2">
        <v>27</v>
      </c>
      <c r="C9" s="3">
        <v>11</v>
      </c>
      <c r="D9" s="3">
        <v>1</v>
      </c>
      <c r="E9" s="3">
        <v>259</v>
      </c>
      <c r="F9" s="3">
        <v>276</v>
      </c>
      <c r="G9" s="3">
        <v>19</v>
      </c>
      <c r="H9" s="3">
        <f>IF(G8=0,0,STDEV(G8:G9)/AVERAGE(G8:G9))</f>
        <v>0</v>
      </c>
      <c r="I9" t="s" s="2">
        <v>24</v>
      </c>
      <c r="J9" t="s" s="2">
        <v>24</v>
      </c>
      <c r="K9" s="3">
        <v>22</v>
      </c>
      <c r="L9" s="3">
        <v>20</v>
      </c>
      <c r="M9" s="3">
        <v>395</v>
      </c>
      <c r="N9" s="3">
        <v>19</v>
      </c>
      <c r="O9" s="3">
        <v>66</v>
      </c>
      <c r="P9" s="3">
        <v>15</v>
      </c>
      <c r="Q9" s="3">
        <v>514</v>
      </c>
      <c r="R9" s="3">
        <v>753</v>
      </c>
      <c r="S9" s="3">
        <v>352</v>
      </c>
      <c r="T9" s="3">
        <f>SQRT(3)*(R9/1000)*M9*(G9+K9+L9)/30</f>
        <v>1047.517481630140</v>
      </c>
      <c r="U9" s="3">
        <f>IF(T8=0,0,STDEV(T8:T9)/AVERAGE(T8:T9))</f>
        <v>0.005558608411513994</v>
      </c>
      <c r="V9" t="s" s="2">
        <v>24</v>
      </c>
    </row>
    <row r="10" ht="15" customHeight="1">
      <c r="A10" t="s" s="2">
        <v>31</v>
      </c>
      <c r="B10" t="s" s="2">
        <v>27</v>
      </c>
      <c r="C10" s="3">
        <v>11</v>
      </c>
      <c r="D10" s="3">
        <v>1</v>
      </c>
      <c r="E10" s="3">
        <v>259</v>
      </c>
      <c r="F10" s="3">
        <v>276</v>
      </c>
      <c r="G10" s="3">
        <v>19</v>
      </c>
      <c r="H10" s="3">
        <f>IF(G9=0,0,STDEV(G9:G10)/AVERAGE(G9:G10))</f>
        <v>0</v>
      </c>
      <c r="I10" t="s" s="2">
        <v>24</v>
      </c>
      <c r="J10" t="s" s="2">
        <v>24</v>
      </c>
      <c r="K10" s="3">
        <v>22</v>
      </c>
      <c r="L10" s="3">
        <v>20</v>
      </c>
      <c r="M10" s="3">
        <v>392</v>
      </c>
      <c r="N10" s="3">
        <v>19</v>
      </c>
      <c r="O10" s="3">
        <v>66</v>
      </c>
      <c r="P10" s="3">
        <v>17</v>
      </c>
      <c r="Q10" s="3">
        <v>513</v>
      </c>
      <c r="R10" s="3">
        <v>762</v>
      </c>
      <c r="S10" s="3">
        <v>352</v>
      </c>
      <c r="T10" s="3">
        <f>SQRT(3)*(R10/1000)*M10*(G10+K10+L10)/30</f>
        <v>1051.986692328910</v>
      </c>
      <c r="U10" s="3">
        <f>IF(T9=0,0,STDEV(T9:T10)/AVERAGE(T9:T10))</f>
        <v>0.003010433826089992</v>
      </c>
      <c r="V10" t="s" s="2">
        <v>24</v>
      </c>
    </row>
    <row r="11" ht="15" customHeight="1">
      <c r="A11" t="s" s="2">
        <v>32</v>
      </c>
      <c r="B11" t="s" s="2">
        <v>27</v>
      </c>
      <c r="C11" s="3">
        <v>11</v>
      </c>
      <c r="D11" s="3">
        <v>1</v>
      </c>
      <c r="E11" s="3">
        <v>259</v>
      </c>
      <c r="F11" s="3">
        <v>260</v>
      </c>
      <c r="G11" s="3">
        <v>19</v>
      </c>
      <c r="H11" s="3">
        <f>IF(G10=0,0,STDEV(G10:G11)/AVERAGE(G10:G11))</f>
        <v>0</v>
      </c>
      <c r="I11" s="3">
        <f>IFERROR(STDEV(G2:G11)/AVERAGE(G2:G11),0)</f>
        <v>1.17838866174602</v>
      </c>
      <c r="J11" t="s" s="2">
        <v>24</v>
      </c>
      <c r="K11" s="3">
        <v>21</v>
      </c>
      <c r="L11" s="3">
        <v>20</v>
      </c>
      <c r="M11" s="3">
        <v>393</v>
      </c>
      <c r="N11" s="3">
        <v>19</v>
      </c>
      <c r="O11" s="3">
        <v>66</v>
      </c>
      <c r="P11" s="3">
        <v>17</v>
      </c>
      <c r="Q11" s="3">
        <v>513</v>
      </c>
      <c r="R11" s="3">
        <v>753</v>
      </c>
      <c r="S11" s="3">
        <v>351</v>
      </c>
      <c r="T11" s="3">
        <f>SQRT(3)*(R11/1000)*M11*(G11+K11+L11)/30</f>
        <v>1025.128126866101</v>
      </c>
      <c r="U11" s="3">
        <f>IF(T10=0,0,STDEV(T10:T11)/AVERAGE(T10:T11))</f>
        <v>0.01828678279716425</v>
      </c>
      <c r="V11" s="3">
        <f>IFERROR(STDEV(T2:T11)/AVERAGE(T2:T11),0)</f>
        <v>1.315271023187308</v>
      </c>
    </row>
    <row r="12" ht="15" customHeight="1">
      <c r="A12" t="s" s="2">
        <v>33</v>
      </c>
      <c r="B12" t="s" s="2">
        <v>34</v>
      </c>
      <c r="C12" s="3">
        <v>11</v>
      </c>
      <c r="D12" s="3">
        <v>1</v>
      </c>
      <c r="E12" s="3">
        <v>259</v>
      </c>
      <c r="F12" s="3">
        <v>260</v>
      </c>
      <c r="G12" s="3">
        <v>19</v>
      </c>
      <c r="H12" s="3">
        <f>IF(G11=0,0,STDEV(G11:G12)/AVERAGE(G11:G12))</f>
        <v>0</v>
      </c>
      <c r="I12" s="3">
        <f>IFERROR(STDEV(G3:G12)/AVERAGE(G3:G12),0)</f>
        <v>1.00248513155237</v>
      </c>
      <c r="J12" s="3">
        <f>IFERROR(VLOOKUP(0,G2:G12,1,FALSE),1)</f>
        <v>0</v>
      </c>
      <c r="K12" s="3">
        <v>22</v>
      </c>
      <c r="L12" s="3">
        <v>20</v>
      </c>
      <c r="M12" s="3">
        <v>395</v>
      </c>
      <c r="N12" s="3">
        <v>19</v>
      </c>
      <c r="O12" s="3">
        <v>66</v>
      </c>
      <c r="P12" s="3">
        <v>17</v>
      </c>
      <c r="Q12" s="3">
        <v>514</v>
      </c>
      <c r="R12" s="3">
        <v>745</v>
      </c>
      <c r="S12" s="3">
        <v>351</v>
      </c>
      <c r="T12" s="3">
        <f>SQRT(3)*(R12/1000)*M12*(G12+K12+L12)/30</f>
        <v>1036.388477841241</v>
      </c>
      <c r="U12" s="3">
        <f>IF(T11=0,0,STDEV(T11:T12)/AVERAGE(T11:T12))</f>
        <v>0.007724672714137459</v>
      </c>
      <c r="V12" s="3">
        <f>IFERROR(STDEV(T3:T12)/AVERAGE(T3:T12),0)</f>
        <v>1.140362048356452</v>
      </c>
    </row>
    <row r="13" ht="15" customHeight="1">
      <c r="A13" t="s" s="2">
        <v>35</v>
      </c>
      <c r="B13" t="s" s="2">
        <v>34</v>
      </c>
      <c r="C13" s="3">
        <v>11</v>
      </c>
      <c r="D13" s="3">
        <v>1</v>
      </c>
      <c r="E13" s="3">
        <v>259</v>
      </c>
      <c r="F13" s="3">
        <v>276</v>
      </c>
      <c r="G13" s="3">
        <v>19</v>
      </c>
      <c r="H13" s="3">
        <f>IF(G12=0,0,STDEV(G12:G13)/AVERAGE(G12:G13))</f>
        <v>0</v>
      </c>
      <c r="I13" s="3">
        <f>IFERROR(STDEV(G4:G13)/AVERAGE(G4:G13),0)</f>
        <v>0.8464805389375916</v>
      </c>
      <c r="J13" s="3">
        <f>IFERROR(VLOOKUP(0,G3:G13,1,FALSE),1)</f>
        <v>0</v>
      </c>
      <c r="K13" s="3">
        <v>21</v>
      </c>
      <c r="L13" s="3">
        <v>20</v>
      </c>
      <c r="M13" s="3">
        <v>392</v>
      </c>
      <c r="N13" s="3">
        <v>19</v>
      </c>
      <c r="O13" s="3">
        <v>65</v>
      </c>
      <c r="P13" s="3">
        <v>17</v>
      </c>
      <c r="Q13" s="3">
        <v>513</v>
      </c>
      <c r="R13" s="3">
        <v>746</v>
      </c>
      <c r="S13" s="3">
        <v>352</v>
      </c>
      <c r="T13" s="3">
        <f>SQRT(3)*(R13/1000)*M13*(G13+K13+L13)/30</f>
        <v>1013.014163517964</v>
      </c>
      <c r="U13" s="3">
        <f>IF(T12=0,0,STDEV(T12:T13)/AVERAGE(T12:T13))</f>
        <v>0.0161297109997018</v>
      </c>
      <c r="V13" s="3">
        <f>IFERROR(STDEV(T4:T13)/AVERAGE(T4:T13),0)</f>
        <v>0.9887502263443005</v>
      </c>
    </row>
    <row r="14" ht="15" customHeight="1">
      <c r="A14" t="s" s="2">
        <v>36</v>
      </c>
      <c r="B14" t="s" s="2">
        <v>34</v>
      </c>
      <c r="C14" s="3">
        <v>11</v>
      </c>
      <c r="D14" s="3">
        <v>1</v>
      </c>
      <c r="E14" s="3">
        <v>259</v>
      </c>
      <c r="F14" s="3">
        <v>276</v>
      </c>
      <c r="G14" s="3">
        <v>19</v>
      </c>
      <c r="H14" s="3">
        <f>IF(G13=0,0,STDEV(G13:G14)/AVERAGE(G13:G14))</f>
        <v>0</v>
      </c>
      <c r="I14" s="3">
        <f>IFERROR(STDEV(G5:G14)/AVERAGE(G5:G14),0)</f>
        <v>0.7020400635157648</v>
      </c>
      <c r="J14" s="3">
        <f>IFERROR(VLOOKUP(0,G4:G14,1,FALSE),1)</f>
        <v>0</v>
      </c>
      <c r="K14" s="3">
        <v>21</v>
      </c>
      <c r="L14" s="3">
        <v>20</v>
      </c>
      <c r="M14" s="3">
        <v>394</v>
      </c>
      <c r="N14" s="3">
        <v>19</v>
      </c>
      <c r="O14" s="3">
        <v>65</v>
      </c>
      <c r="P14" s="3">
        <v>17</v>
      </c>
      <c r="Q14" s="3">
        <v>513</v>
      </c>
      <c r="R14" s="3">
        <v>739</v>
      </c>
      <c r="S14" s="3">
        <v>351</v>
      </c>
      <c r="T14" s="3">
        <f>SQRT(3)*(R14/1000)*M14*(G14+K14+L14)/30</f>
        <v>1008.628610873199</v>
      </c>
      <c r="U14" s="3">
        <f>IF(T13=0,0,STDEV(T13:T14)/AVERAGE(T13:T14))</f>
        <v>0.003067855561472772</v>
      </c>
      <c r="V14" s="3">
        <f>IFERROR(STDEV(T5:T14)/AVERAGE(T5:T14),0)</f>
        <v>0.8512199288363987</v>
      </c>
    </row>
    <row r="15" ht="15" customHeight="1">
      <c r="A15" t="s" s="2">
        <v>37</v>
      </c>
      <c r="B15" t="s" s="2">
        <v>34</v>
      </c>
      <c r="C15" s="3">
        <v>11</v>
      </c>
      <c r="D15" s="3">
        <v>1</v>
      </c>
      <c r="E15" s="3">
        <v>259</v>
      </c>
      <c r="F15" s="3">
        <v>308</v>
      </c>
      <c r="G15" s="3">
        <v>19</v>
      </c>
      <c r="H15" s="3">
        <f>IF(G14=0,0,STDEV(G14:G15)/AVERAGE(G14:G15))</f>
        <v>0</v>
      </c>
      <c r="I15" s="3">
        <f>IFERROR(STDEV(G6:G15)/AVERAGE(G6:G15),0)</f>
        <v>0.5612700608956862</v>
      </c>
      <c r="J15" s="3">
        <f>IFERROR(VLOOKUP(0,G5:G15,1,FALSE),1)</f>
        <v>0</v>
      </c>
      <c r="K15" s="3">
        <v>21</v>
      </c>
      <c r="L15" s="3">
        <v>20</v>
      </c>
      <c r="M15" s="3">
        <v>393</v>
      </c>
      <c r="N15" s="3">
        <v>19</v>
      </c>
      <c r="O15" s="3">
        <v>65</v>
      </c>
      <c r="P15" s="3">
        <v>17</v>
      </c>
      <c r="Q15" s="3">
        <v>513</v>
      </c>
      <c r="R15" s="3">
        <v>746</v>
      </c>
      <c r="S15" s="3">
        <v>351</v>
      </c>
      <c r="T15" s="3">
        <f>SQRT(3)*(R15/1000)*M15*(G15+K15+L15)/30</f>
        <v>1015.598383322857</v>
      </c>
      <c r="U15" s="3">
        <f>IF(T14=0,0,STDEV(T14:T15)/AVERAGE(T14:T15))</f>
        <v>0.004869388044533215</v>
      </c>
      <c r="V15" s="3">
        <f>IFERROR(STDEV(T6:T15)/AVERAGE(T6:T15),0)</f>
        <v>0.7213972757207127</v>
      </c>
    </row>
    <row r="16" ht="15" customHeight="1">
      <c r="A16" t="s" s="2">
        <v>38</v>
      </c>
      <c r="B16" t="s" s="2">
        <v>27</v>
      </c>
      <c r="C16" s="3">
        <v>11</v>
      </c>
      <c r="D16" s="3">
        <v>1</v>
      </c>
      <c r="E16" s="3">
        <v>259</v>
      </c>
      <c r="F16" s="3">
        <v>260</v>
      </c>
      <c r="G16" s="3">
        <v>19</v>
      </c>
      <c r="H16" s="3">
        <f>IF(G15=0,0,STDEV(G15:G16)/AVERAGE(G15:G16))</f>
        <v>0</v>
      </c>
      <c r="I16" s="3">
        <f>IFERROR(STDEV(G7:G16)/AVERAGE(G7:G16),0)</f>
        <v>0</v>
      </c>
      <c r="J16" s="3">
        <f>IFERROR(VLOOKUP(0,G6:G16,1,FALSE),1)</f>
        <v>1</v>
      </c>
      <c r="K16" s="3">
        <v>21</v>
      </c>
      <c r="L16" s="3">
        <v>20</v>
      </c>
      <c r="M16" s="3">
        <v>392</v>
      </c>
      <c r="N16" s="3">
        <v>19</v>
      </c>
      <c r="O16" s="3">
        <v>65</v>
      </c>
      <c r="P16" s="3">
        <v>17</v>
      </c>
      <c r="Q16" s="3">
        <v>513</v>
      </c>
      <c r="R16" s="3">
        <v>754</v>
      </c>
      <c r="S16" s="3">
        <v>351</v>
      </c>
      <c r="T16" s="3">
        <f>SQRT(3)*(R16/1000)*M16*(G16+K16+L16)/30</f>
        <v>1023.877586183036</v>
      </c>
      <c r="U16" s="3">
        <f>IF(T15=0,0,STDEV(T15:T16)/AVERAGE(T15:T16))</f>
        <v>0.005740965397763463</v>
      </c>
      <c r="V16" s="3">
        <f>IFERROR(STDEV(T7:T16)/AVERAGE(T7:T16),0)</f>
        <v>0.0158126639779303</v>
      </c>
    </row>
    <row r="17" ht="15" customHeight="1">
      <c r="A17" t="s" s="2">
        <v>39</v>
      </c>
      <c r="B17" t="s" s="2">
        <v>27</v>
      </c>
      <c r="C17" s="3">
        <v>11</v>
      </c>
      <c r="D17" s="3">
        <v>1</v>
      </c>
      <c r="E17" s="3">
        <v>259</v>
      </c>
      <c r="F17" s="3">
        <v>292</v>
      </c>
      <c r="G17" s="3">
        <v>19</v>
      </c>
      <c r="H17" s="3">
        <f>IF(G16=0,0,STDEV(G16:G17)/AVERAGE(G16:G17))</f>
        <v>0</v>
      </c>
      <c r="I17" s="3">
        <f>IFERROR(STDEV(G8:G17)/AVERAGE(G8:G17),0)</f>
        <v>0</v>
      </c>
      <c r="J17" s="3">
        <f>IFERROR(VLOOKUP(0,G7:G17,1,FALSE),1)</f>
        <v>1</v>
      </c>
      <c r="K17" s="3">
        <v>21</v>
      </c>
      <c r="L17" s="3">
        <v>20</v>
      </c>
      <c r="M17" s="3">
        <v>394</v>
      </c>
      <c r="N17" s="3">
        <v>19</v>
      </c>
      <c r="O17" s="3">
        <v>65</v>
      </c>
      <c r="P17" s="3">
        <v>17</v>
      </c>
      <c r="Q17" s="3">
        <v>513</v>
      </c>
      <c r="R17" s="3">
        <v>746</v>
      </c>
      <c r="S17" s="3">
        <v>350</v>
      </c>
      <c r="T17" s="3">
        <f>SQRT(3)*(R17/1000)*M17*(G17+K17+L17)/30</f>
        <v>1018.182603127749</v>
      </c>
      <c r="U17" s="3">
        <f>IF(T16=0,0,STDEV(T16:T17)/AVERAGE(T16:T17))</f>
        <v>0.003944018063928462</v>
      </c>
      <c r="V17" s="3">
        <f>IFERROR(STDEV(T8:T17)/AVERAGE(T8:T17),0)</f>
        <v>0.01460970013530301</v>
      </c>
    </row>
    <row r="18" ht="15" customHeight="1">
      <c r="A18" t="s" s="2">
        <v>40</v>
      </c>
      <c r="B18" t="s" s="2">
        <v>27</v>
      </c>
      <c r="C18" s="3">
        <v>11</v>
      </c>
      <c r="D18" s="3">
        <v>1</v>
      </c>
      <c r="E18" s="3">
        <v>259</v>
      </c>
      <c r="F18" s="3">
        <v>292</v>
      </c>
      <c r="G18" s="3">
        <v>19</v>
      </c>
      <c r="H18" s="3">
        <f>IF(G17=0,0,STDEV(G17:G18)/AVERAGE(G17:G18))</f>
        <v>0</v>
      </c>
      <c r="I18" s="3">
        <f>IFERROR(STDEV(G9:G18)/AVERAGE(G9:G18),0)</f>
        <v>0</v>
      </c>
      <c r="J18" s="3">
        <f>IFERROR(VLOOKUP(0,G8:G18,1,FALSE),1)</f>
        <v>1</v>
      </c>
      <c r="K18" s="3">
        <v>21</v>
      </c>
      <c r="L18" s="3">
        <v>20</v>
      </c>
      <c r="M18" s="3">
        <v>394</v>
      </c>
      <c r="N18" s="3">
        <v>19</v>
      </c>
      <c r="O18" s="3">
        <v>65</v>
      </c>
      <c r="P18" s="3">
        <v>17</v>
      </c>
      <c r="Q18" s="3">
        <v>513</v>
      </c>
      <c r="R18" s="3">
        <v>736</v>
      </c>
      <c r="S18" s="3">
        <v>351</v>
      </c>
      <c r="T18" s="3">
        <f>SQRT(3)*(R18/1000)*M18*(G18+K18+L18)/30</f>
        <v>1004.534042764107</v>
      </c>
      <c r="U18" s="3">
        <f>IF(T17=0,0,STDEV(T17:T18)/AVERAGE(T17:T18))</f>
        <v>0.009542601635446089</v>
      </c>
      <c r="V18" s="3">
        <f>IFERROR(STDEV(T9:T18)/AVERAGE(T9:T18),0)</f>
        <v>0.01570226998565316</v>
      </c>
    </row>
    <row r="19" ht="15" customHeight="1">
      <c r="A19" t="s" s="2">
        <v>41</v>
      </c>
      <c r="B19" t="s" s="2">
        <v>27</v>
      </c>
      <c r="C19" s="3">
        <v>11</v>
      </c>
      <c r="D19" s="3">
        <v>1</v>
      </c>
      <c r="E19" s="3">
        <v>259</v>
      </c>
      <c r="F19" s="3">
        <v>276</v>
      </c>
      <c r="G19" s="3">
        <v>19</v>
      </c>
      <c r="H19" s="3">
        <f>IF(G18=0,0,STDEV(G18:G19)/AVERAGE(G18:G19))</f>
        <v>0</v>
      </c>
      <c r="I19" s="3">
        <f>IFERROR(STDEV(G10:G19)/AVERAGE(G10:G19),0)</f>
        <v>0</v>
      </c>
      <c r="J19" s="3">
        <f>IFERROR(VLOOKUP(0,G9:G19,1,FALSE),1)</f>
        <v>1</v>
      </c>
      <c r="K19" s="3">
        <v>21</v>
      </c>
      <c r="L19" s="3">
        <v>20</v>
      </c>
      <c r="M19" s="3">
        <v>393</v>
      </c>
      <c r="N19" s="3">
        <v>19</v>
      </c>
      <c r="O19" s="3">
        <v>65</v>
      </c>
      <c r="P19" s="3">
        <v>17</v>
      </c>
      <c r="Q19" s="3">
        <v>513</v>
      </c>
      <c r="R19" s="3">
        <v>743</v>
      </c>
      <c r="S19" s="3">
        <v>351</v>
      </c>
      <c r="T19" s="3">
        <f>SQRT(3)*(R19/1000)*M19*(G19+K19+L19)/30</f>
        <v>1011.514207518609</v>
      </c>
      <c r="U19" s="3">
        <f>IF(T18=0,0,STDEV(T18:T19)/AVERAGE(T18:T19))</f>
        <v>0.004896432246615138</v>
      </c>
      <c r="V19" s="3">
        <f>IFERROR(STDEV(T10:T19)/AVERAGE(T10:T19),0)</f>
        <v>0.01399530068911416</v>
      </c>
    </row>
    <row r="20" ht="15" customHeight="1">
      <c r="A20" t="s" s="2">
        <v>42</v>
      </c>
      <c r="B20" t="s" s="2">
        <v>27</v>
      </c>
      <c r="C20" s="3">
        <v>11</v>
      </c>
      <c r="D20" s="3">
        <v>1</v>
      </c>
      <c r="E20" s="3">
        <v>259</v>
      </c>
      <c r="F20" s="3">
        <v>308</v>
      </c>
      <c r="G20" s="3">
        <v>19</v>
      </c>
      <c r="H20" s="3">
        <f>IF(G19=0,0,STDEV(G19:G20)/AVERAGE(G19:G20))</f>
        <v>0</v>
      </c>
      <c r="I20" s="3">
        <f>IFERROR(STDEV(G11:G20)/AVERAGE(G11:G20),0)</f>
        <v>0</v>
      </c>
      <c r="J20" s="3">
        <f>IFERROR(VLOOKUP(0,G10:G20,1,FALSE),1)</f>
        <v>1</v>
      </c>
      <c r="K20" s="3">
        <v>21</v>
      </c>
      <c r="L20" s="3">
        <v>20</v>
      </c>
      <c r="M20" s="3">
        <v>393</v>
      </c>
      <c r="N20" s="3">
        <v>19</v>
      </c>
      <c r="O20" s="3">
        <v>65</v>
      </c>
      <c r="P20" s="3">
        <v>17</v>
      </c>
      <c r="Q20" s="3">
        <v>513</v>
      </c>
      <c r="R20" s="3">
        <v>738</v>
      </c>
      <c r="S20" s="3">
        <v>350</v>
      </c>
      <c r="T20" s="3">
        <f>SQRT(3)*(R20/1000)*M20*(G20+K20+L20)/30</f>
        <v>1004.707247844863</v>
      </c>
      <c r="U20" s="3">
        <f>IF(T19=0,0,STDEV(T19:T20)/AVERAGE(T19:T20))</f>
        <v>0.004774522492819388</v>
      </c>
      <c r="V20" s="3">
        <f>IFERROR(STDEV(T11:T20)/AVERAGE(T11:T20),0)</f>
        <v>0.00988526762055782</v>
      </c>
    </row>
    <row r="21" ht="15" customHeight="1">
      <c r="A21" t="s" s="2">
        <v>43</v>
      </c>
      <c r="B21" t="s" s="2">
        <v>27</v>
      </c>
      <c r="C21" s="3">
        <v>11</v>
      </c>
      <c r="D21" s="3">
        <v>1</v>
      </c>
      <c r="E21" s="3">
        <v>259</v>
      </c>
      <c r="F21" s="3">
        <v>260</v>
      </c>
      <c r="G21" s="3">
        <v>19</v>
      </c>
      <c r="H21" s="3">
        <f>IF(G20=0,0,STDEV(G20:G21)/AVERAGE(G20:G21))</f>
        <v>0</v>
      </c>
      <c r="I21" s="3">
        <f>IFERROR(STDEV(G12:G21)/AVERAGE(G12:G21),0)</f>
        <v>0</v>
      </c>
      <c r="J21" s="3">
        <f>IFERROR(VLOOKUP(0,G11:G21,1,FALSE),1)</f>
        <v>1</v>
      </c>
      <c r="K21" s="3">
        <v>21</v>
      </c>
      <c r="L21" s="3">
        <v>20</v>
      </c>
      <c r="M21" s="3">
        <v>393</v>
      </c>
      <c r="N21" s="3">
        <v>19</v>
      </c>
      <c r="O21" s="3">
        <v>65</v>
      </c>
      <c r="P21" s="3">
        <v>17</v>
      </c>
      <c r="Q21" s="3">
        <v>513</v>
      </c>
      <c r="R21" s="3">
        <v>739</v>
      </c>
      <c r="S21" s="3">
        <v>351</v>
      </c>
      <c r="T21" s="3">
        <f>SQRT(3)*(R21/1000)*M21*(G21+K21+L21)/30</f>
        <v>1006.068639779613</v>
      </c>
      <c r="U21" s="3">
        <f>IF(T20=0,0,STDEV(T20:T21)/AVERAGE(T20:T21))</f>
        <v>0.0009574905635565869</v>
      </c>
      <c r="V21" s="3">
        <f>IFERROR(STDEV(T12:T21)/AVERAGE(T12:T21),0)</f>
        <v>0.00982160223175944</v>
      </c>
    </row>
    <row r="22" ht="15" customHeight="1">
      <c r="A22" t="s" s="2">
        <v>44</v>
      </c>
      <c r="B22" t="s" s="2">
        <v>27</v>
      </c>
      <c r="C22" s="3">
        <v>11</v>
      </c>
      <c r="D22" s="3">
        <v>1</v>
      </c>
      <c r="E22" s="3">
        <v>259</v>
      </c>
      <c r="F22" s="3">
        <v>272</v>
      </c>
      <c r="G22" s="3">
        <v>19</v>
      </c>
      <c r="H22" s="3">
        <f>IF(G21=0,0,STDEV(G21:G22)/AVERAGE(G21:G22))</f>
        <v>0</v>
      </c>
      <c r="I22" s="3">
        <f>IFERROR(STDEV(G13:G22)/AVERAGE(G13:G22),0)</f>
        <v>0</v>
      </c>
      <c r="J22" s="3">
        <f>IFERROR(VLOOKUP(0,G12:G22,1,FALSE),1)</f>
        <v>1</v>
      </c>
      <c r="K22" s="3">
        <v>21</v>
      </c>
      <c r="L22" s="3">
        <v>20</v>
      </c>
      <c r="M22" s="3">
        <v>393</v>
      </c>
      <c r="N22" s="3">
        <v>19</v>
      </c>
      <c r="O22" s="3">
        <v>65</v>
      </c>
      <c r="P22" s="3">
        <v>17</v>
      </c>
      <c r="Q22" s="3">
        <v>512</v>
      </c>
      <c r="R22" s="3">
        <v>744</v>
      </c>
      <c r="S22" s="3">
        <v>350</v>
      </c>
      <c r="T22" s="3">
        <f>SQRT(3)*(R22/1000)*M22*(G22+K22+L22)/30</f>
        <v>1012.875599453358</v>
      </c>
      <c r="U22" s="3">
        <f>IF(T21=0,0,STDEV(T21:T22)/AVERAGE(T21:T22))</f>
        <v>0.004768083487434601</v>
      </c>
      <c r="V22" s="3">
        <f>IFERROR(STDEV(T13:T22)/AVERAGE(T13:T22),0)</f>
        <v>0.006159706488345865</v>
      </c>
    </row>
    <row r="23" ht="15" customHeight="1">
      <c r="A23" t="s" s="2">
        <v>45</v>
      </c>
      <c r="B23" t="s" s="2">
        <v>27</v>
      </c>
      <c r="C23" s="3">
        <v>11</v>
      </c>
      <c r="D23" s="3">
        <v>1</v>
      </c>
      <c r="E23" s="3">
        <v>259</v>
      </c>
      <c r="F23" s="3">
        <v>272</v>
      </c>
      <c r="G23" s="3">
        <v>19</v>
      </c>
      <c r="H23" s="3">
        <f>IF(G22=0,0,STDEV(G22:G23)/AVERAGE(G22:G23))</f>
        <v>0</v>
      </c>
      <c r="I23" s="3">
        <f>IFERROR(STDEV(G14:G23)/AVERAGE(G14:G23),0)</f>
        <v>0</v>
      </c>
      <c r="J23" s="3">
        <f>IFERROR(VLOOKUP(0,G13:G23,1,FALSE),1)</f>
        <v>1</v>
      </c>
      <c r="K23" s="3">
        <v>21</v>
      </c>
      <c r="L23" s="3">
        <v>20</v>
      </c>
      <c r="M23" s="3">
        <v>393</v>
      </c>
      <c r="N23" s="3">
        <v>19</v>
      </c>
      <c r="O23" s="3">
        <v>64</v>
      </c>
      <c r="P23" s="3">
        <v>19</v>
      </c>
      <c r="Q23" s="3">
        <v>513</v>
      </c>
      <c r="R23" s="3">
        <v>749</v>
      </c>
      <c r="S23" s="3">
        <v>350</v>
      </c>
      <c r="T23" s="3">
        <f>SQRT(3)*(R23/1000)*M23*(G23+K23+L23)/30</f>
        <v>1019.682559127104</v>
      </c>
      <c r="U23" s="3">
        <f>IF(T22=0,0,STDEV(T22:T23)/AVERAGE(T22:T23))</f>
        <v>0.004736147228309118</v>
      </c>
      <c r="V23" s="3">
        <f>IFERROR(STDEV(T14:T23)/AVERAGE(T14:T23),0)</f>
        <v>0.006621120764531757</v>
      </c>
    </row>
    <row r="24" ht="15" customHeight="1">
      <c r="A24" t="s" s="2">
        <v>46</v>
      </c>
      <c r="B24" t="s" s="2">
        <v>27</v>
      </c>
      <c r="C24" s="3">
        <v>11</v>
      </c>
      <c r="D24" s="3">
        <v>1</v>
      </c>
      <c r="E24" s="3">
        <v>259</v>
      </c>
      <c r="F24" s="3">
        <v>272</v>
      </c>
      <c r="G24" s="3">
        <v>19</v>
      </c>
      <c r="H24" s="3">
        <f>IF(G23=0,0,STDEV(G23:G24)/AVERAGE(G23:G24))</f>
        <v>0</v>
      </c>
      <c r="I24" s="3">
        <f>IFERROR(STDEV(G15:G24)/AVERAGE(G15:G24),0)</f>
        <v>0</v>
      </c>
      <c r="J24" s="3">
        <f>IFERROR(VLOOKUP(0,G14:G24,1,FALSE),1)</f>
        <v>1</v>
      </c>
      <c r="K24" s="3">
        <v>21</v>
      </c>
      <c r="L24" s="3">
        <v>20</v>
      </c>
      <c r="M24" s="3">
        <v>391</v>
      </c>
      <c r="N24" s="3">
        <v>19</v>
      </c>
      <c r="O24" s="3">
        <v>64</v>
      </c>
      <c r="P24" s="3">
        <v>19</v>
      </c>
      <c r="Q24" s="3">
        <v>513</v>
      </c>
      <c r="R24" s="3">
        <v>760</v>
      </c>
      <c r="S24" s="3">
        <v>350</v>
      </c>
      <c r="T24" s="3">
        <f>SQRT(3)*(R24/1000)*M24*(G24+K24+L24)/30</f>
        <v>1029.392435954335</v>
      </c>
      <c r="U24" s="3">
        <f>IF(T23=0,0,STDEV(T23:T24)/AVERAGE(T23:T24))</f>
        <v>0.006701482147312328</v>
      </c>
      <c r="V24" s="3">
        <f>IFERROR(STDEV(T15:T24)/AVERAGE(T15:T24),0)</f>
        <v>0.008239339544939873</v>
      </c>
    </row>
    <row r="25" ht="15" customHeight="1">
      <c r="A25" t="s" s="2">
        <v>47</v>
      </c>
      <c r="B25" t="s" s="2">
        <v>27</v>
      </c>
      <c r="C25" s="3">
        <v>11</v>
      </c>
      <c r="D25" s="3">
        <v>1</v>
      </c>
      <c r="E25" s="3">
        <v>259</v>
      </c>
      <c r="F25" s="3">
        <v>304</v>
      </c>
      <c r="G25" s="3">
        <v>19</v>
      </c>
      <c r="H25" s="3">
        <f>IF(G24=0,0,STDEV(G24:G25)/AVERAGE(G24:G25))</f>
        <v>0</v>
      </c>
      <c r="I25" s="3">
        <f>IFERROR(STDEV(G16:G25)/AVERAGE(G16:G25),0)</f>
        <v>0</v>
      </c>
      <c r="J25" s="3">
        <f>IFERROR(VLOOKUP(0,G15:G25,1,FALSE),1)</f>
        <v>1</v>
      </c>
      <c r="K25" s="3">
        <v>21</v>
      </c>
      <c r="L25" s="3">
        <v>20</v>
      </c>
      <c r="M25" s="3">
        <v>393</v>
      </c>
      <c r="N25" s="3">
        <v>19</v>
      </c>
      <c r="O25" s="3">
        <v>64</v>
      </c>
      <c r="P25" s="3">
        <v>19</v>
      </c>
      <c r="Q25" s="3">
        <v>513</v>
      </c>
      <c r="R25" s="3">
        <v>751</v>
      </c>
      <c r="S25" s="3">
        <v>350</v>
      </c>
      <c r="T25" s="3">
        <f>SQRT(3)*(R25/1000)*M25*(G25+K25+L25)/30</f>
        <v>1022.405342996602</v>
      </c>
      <c r="U25" s="3">
        <f>IF(T24=0,0,STDEV(T24:T25)/AVERAGE(T24:T25))</f>
        <v>0.004815894492019375</v>
      </c>
      <c r="V25" s="3">
        <f>IFERROR(STDEV(T16:T25)/AVERAGE(T16:T25),0)</f>
        <v>0.008584391188225489</v>
      </c>
    </row>
    <row r="26" ht="15" customHeight="1">
      <c r="A26" t="s" s="2">
        <v>48</v>
      </c>
      <c r="B26" t="s" s="2">
        <v>27</v>
      </c>
      <c r="C26" s="3">
        <v>11</v>
      </c>
      <c r="D26" s="3">
        <v>1</v>
      </c>
      <c r="E26" s="3">
        <v>259</v>
      </c>
      <c r="F26" s="3">
        <v>272</v>
      </c>
      <c r="G26" s="3">
        <v>19</v>
      </c>
      <c r="H26" s="3">
        <f>IF(G25=0,0,STDEV(G25:G26)/AVERAGE(G25:G26))</f>
        <v>0</v>
      </c>
      <c r="I26" s="3">
        <f>IFERROR(STDEV(G17:G26)/AVERAGE(G17:G26),0)</f>
        <v>0</v>
      </c>
      <c r="J26" s="3">
        <f>IFERROR(VLOOKUP(0,G16:G26,1,FALSE),1)</f>
        <v>1</v>
      </c>
      <c r="K26" s="3">
        <v>21</v>
      </c>
      <c r="L26" s="3">
        <v>20</v>
      </c>
      <c r="M26" s="3">
        <v>395</v>
      </c>
      <c r="N26" s="3">
        <v>19</v>
      </c>
      <c r="O26" s="3">
        <v>64</v>
      </c>
      <c r="P26" s="3">
        <v>19</v>
      </c>
      <c r="Q26" s="3">
        <v>513</v>
      </c>
      <c r="R26" s="3">
        <v>751</v>
      </c>
      <c r="S26" s="3">
        <v>350</v>
      </c>
      <c r="T26" s="3">
        <f>SQRT(3)*(R26/1000)*M26*(G26+K26+L26)/30</f>
        <v>1027.608423622539</v>
      </c>
      <c r="U26" s="3">
        <f>IF(T25=0,0,STDEV(T25:T26)/AVERAGE(T25:T26))</f>
        <v>0.003589374523789561</v>
      </c>
      <c r="V26" s="3">
        <f>IFERROR(STDEV(T17:T26)/AVERAGE(T17:T26),0)</f>
        <v>0.009047702100894639</v>
      </c>
    </row>
    <row r="27" ht="15" customHeight="1">
      <c r="A27" t="s" s="2">
        <v>49</v>
      </c>
      <c r="B27" t="s" s="2">
        <v>27</v>
      </c>
      <c r="C27" s="3">
        <v>11</v>
      </c>
      <c r="D27" s="3">
        <v>1</v>
      </c>
      <c r="E27" s="3">
        <v>259</v>
      </c>
      <c r="F27" s="3">
        <v>272</v>
      </c>
      <c r="G27" s="3">
        <v>19</v>
      </c>
      <c r="H27" s="3">
        <f>IF(G26=0,0,STDEV(G26:G27)/AVERAGE(G26:G27))</f>
        <v>0</v>
      </c>
      <c r="I27" s="3">
        <f>IFERROR(STDEV(G18:G27)/AVERAGE(G18:G27),0)</f>
        <v>0</v>
      </c>
      <c r="J27" s="3">
        <f>IFERROR(VLOOKUP(0,G17:G27,1,FALSE),1)</f>
        <v>1</v>
      </c>
      <c r="K27" s="3">
        <v>21</v>
      </c>
      <c r="L27" s="3">
        <v>20</v>
      </c>
      <c r="M27" s="3">
        <v>392</v>
      </c>
      <c r="N27" s="3">
        <v>19</v>
      </c>
      <c r="O27" s="3">
        <v>64</v>
      </c>
      <c r="P27" s="3">
        <v>19</v>
      </c>
      <c r="Q27" s="3">
        <v>513</v>
      </c>
      <c r="R27" s="3">
        <v>753</v>
      </c>
      <c r="S27" s="3">
        <v>350</v>
      </c>
      <c r="T27" s="3">
        <f>SQRT(3)*(R27/1000)*M27*(G27+K27+L27)/30</f>
        <v>1022.519658349902</v>
      </c>
      <c r="U27" s="3">
        <f>IF(T26=0,0,STDEV(T26:T27)/AVERAGE(T26:T27))</f>
        <v>0.003510317685796948</v>
      </c>
      <c r="V27" s="3">
        <f>IFERROR(STDEV(T18:T27)/AVERAGE(T18:T27),0)</f>
        <v>0.009269997173773812</v>
      </c>
    </row>
    <row r="28" ht="15" customHeight="1">
      <c r="A28" t="s" s="2">
        <v>50</v>
      </c>
      <c r="B28" t="s" s="2">
        <v>27</v>
      </c>
      <c r="C28" s="3">
        <v>11</v>
      </c>
      <c r="D28" s="3">
        <v>1</v>
      </c>
      <c r="E28" s="3">
        <v>259</v>
      </c>
      <c r="F28" s="3">
        <v>288</v>
      </c>
      <c r="G28" s="3">
        <v>19</v>
      </c>
      <c r="H28" s="3">
        <f>IF(G27=0,0,STDEV(G27:G28)/AVERAGE(G27:G28))</f>
        <v>0</v>
      </c>
      <c r="I28" s="3">
        <f>IFERROR(STDEV(G19:G28)/AVERAGE(G19:G28),0)</f>
        <v>0</v>
      </c>
      <c r="J28" s="3">
        <f>IFERROR(VLOOKUP(0,G18:G28,1,FALSE),1)</f>
        <v>1</v>
      </c>
      <c r="K28" s="3">
        <v>21</v>
      </c>
      <c r="L28" s="3">
        <v>20</v>
      </c>
      <c r="M28" s="3">
        <v>393</v>
      </c>
      <c r="N28" s="3">
        <v>19</v>
      </c>
      <c r="O28" s="3">
        <v>64</v>
      </c>
      <c r="P28" s="3">
        <v>19</v>
      </c>
      <c r="Q28" s="3">
        <v>512</v>
      </c>
      <c r="R28" s="3">
        <v>757</v>
      </c>
      <c r="S28" s="3">
        <v>350</v>
      </c>
      <c r="T28" s="3">
        <f>SQRT(3)*(R28/1000)*M28*(G28+K28+L28)/30</f>
        <v>1030.573694605097</v>
      </c>
      <c r="U28" s="3">
        <f>IF(T27=0,0,STDEV(T27:T28)/AVERAGE(T27:T28))</f>
        <v>0.005547788310525675</v>
      </c>
      <c r="V28" s="3">
        <f>IFERROR(STDEV(T19:T28)/AVERAGE(T19:T28),0)</f>
        <v>0.009282734537337493</v>
      </c>
    </row>
    <row r="29" ht="15" customHeight="1">
      <c r="A29" t="s" s="2">
        <v>51</v>
      </c>
      <c r="B29" t="s" s="2">
        <v>27</v>
      </c>
      <c r="C29" s="3">
        <v>11</v>
      </c>
      <c r="D29" s="3">
        <v>1</v>
      </c>
      <c r="E29" s="3">
        <v>259</v>
      </c>
      <c r="F29" s="3">
        <v>304</v>
      </c>
      <c r="G29" s="3">
        <v>19</v>
      </c>
      <c r="H29" s="3">
        <f>IF(G28=0,0,STDEV(G28:G29)/AVERAGE(G28:G29))</f>
        <v>0</v>
      </c>
      <c r="I29" s="3">
        <f>IFERROR(STDEV(G20:G29)/AVERAGE(G20:G29),0)</f>
        <v>0</v>
      </c>
      <c r="J29" s="3">
        <f>IFERROR(VLOOKUP(0,G19:G29,1,FALSE),1)</f>
        <v>1</v>
      </c>
      <c r="K29" s="3">
        <v>21</v>
      </c>
      <c r="L29" s="3">
        <v>20</v>
      </c>
      <c r="M29" s="3">
        <v>392</v>
      </c>
      <c r="N29" s="3">
        <v>19</v>
      </c>
      <c r="O29" s="3">
        <v>64</v>
      </c>
      <c r="P29" s="3">
        <v>19</v>
      </c>
      <c r="Q29" s="3">
        <v>513</v>
      </c>
      <c r="R29" s="3">
        <v>754</v>
      </c>
      <c r="S29" s="3">
        <v>351</v>
      </c>
      <c r="T29" s="3">
        <f>SQRT(3)*(R29/1000)*M29*(G29+K29+L29)/30</f>
        <v>1023.877586183036</v>
      </c>
      <c r="U29" s="3">
        <f>IF(T28=0,0,STDEV(T28:T29)/AVERAGE(T28:T29))</f>
        <v>0.004609370606231606</v>
      </c>
      <c r="V29" s="3">
        <f>IFERROR(STDEV(T20:T29)/AVERAGE(T20:T29),0)</f>
        <v>0.009032403336346109</v>
      </c>
    </row>
    <row r="30" ht="15" customHeight="1">
      <c r="A30" t="s" s="2">
        <v>52</v>
      </c>
      <c r="B30" t="s" s="2">
        <v>27</v>
      </c>
      <c r="C30" s="3">
        <v>11</v>
      </c>
      <c r="D30" s="3">
        <v>1</v>
      </c>
      <c r="E30" s="3">
        <v>259</v>
      </c>
      <c r="F30" s="3">
        <v>272</v>
      </c>
      <c r="G30" s="3">
        <v>19</v>
      </c>
      <c r="H30" s="3">
        <f>IF(G29=0,0,STDEV(G29:G30)/AVERAGE(G29:G30))</f>
        <v>0</v>
      </c>
      <c r="I30" s="3">
        <f>IFERROR(STDEV(G21:G30)/AVERAGE(G21:G30),0)</f>
        <v>0</v>
      </c>
      <c r="J30" s="3">
        <f>IFERROR(VLOOKUP(0,G20:G30,1,FALSE),1)</f>
        <v>1</v>
      </c>
      <c r="K30" s="3">
        <v>21</v>
      </c>
      <c r="L30" s="3">
        <v>20</v>
      </c>
      <c r="M30" s="3">
        <v>392</v>
      </c>
      <c r="N30" s="3">
        <v>19</v>
      </c>
      <c r="O30" s="3">
        <v>64</v>
      </c>
      <c r="P30" s="3">
        <v>19</v>
      </c>
      <c r="Q30" s="3">
        <v>513</v>
      </c>
      <c r="R30" s="3">
        <v>757</v>
      </c>
      <c r="S30" s="3">
        <v>350</v>
      </c>
      <c r="T30" s="3">
        <f>SQRT(3)*(R30/1000)*M30*(G30+K30+L30)/30</f>
        <v>1027.951369682438</v>
      </c>
      <c r="U30" s="3">
        <f>IF(T29=0,0,STDEV(T29:T30)/AVERAGE(T29:T30))</f>
        <v>0.002807836325029229</v>
      </c>
      <c r="V30" s="3">
        <f>IFERROR(STDEV(T21:T30)/AVERAGE(T21:T30),0)</f>
        <v>0.007580885600660688</v>
      </c>
    </row>
    <row r="31" ht="15" customHeight="1">
      <c r="A31" t="s" s="2">
        <v>53</v>
      </c>
      <c r="B31" t="s" s="2">
        <v>27</v>
      </c>
      <c r="C31" s="3">
        <v>11</v>
      </c>
      <c r="D31" s="3">
        <v>1</v>
      </c>
      <c r="E31" s="3">
        <v>259</v>
      </c>
      <c r="F31" s="3">
        <v>304</v>
      </c>
      <c r="G31" s="3">
        <v>19</v>
      </c>
      <c r="H31" s="3">
        <f>IF(G30=0,0,STDEV(G30:G31)/AVERAGE(G30:G31))</f>
        <v>0</v>
      </c>
      <c r="I31" s="3">
        <f>IFERROR(STDEV(G22:G31)/AVERAGE(G22:G31),0)</f>
        <v>0</v>
      </c>
      <c r="J31" s="3">
        <f>IFERROR(VLOOKUP(0,G21:G31,1,FALSE),1)</f>
        <v>1</v>
      </c>
      <c r="K31" s="3">
        <v>21</v>
      </c>
      <c r="L31" s="3">
        <v>20</v>
      </c>
      <c r="M31" s="3">
        <v>391</v>
      </c>
      <c r="N31" s="3">
        <v>19</v>
      </c>
      <c r="O31" s="3">
        <v>64</v>
      </c>
      <c r="P31" s="3">
        <v>19</v>
      </c>
      <c r="Q31" s="3">
        <v>513</v>
      </c>
      <c r="R31" s="3">
        <v>764</v>
      </c>
      <c r="S31" s="3">
        <v>350</v>
      </c>
      <c r="T31" s="3">
        <f>SQRT(3)*(R31/1000)*M31*(G31+K31+L31)/30</f>
        <v>1034.810290880411</v>
      </c>
      <c r="U31" s="3">
        <f>IF(T30=0,0,STDEV(T30:T31)/AVERAGE(T30:T31))</f>
        <v>0.004702423729736593</v>
      </c>
      <c r="V31" s="3">
        <f>IFERROR(STDEV(T22:T31)/AVERAGE(T22:T31),0)</f>
        <v>0.006093826546776531</v>
      </c>
    </row>
    <row r="32" ht="15" customHeight="1">
      <c r="A32" t="s" s="2">
        <v>54</v>
      </c>
      <c r="B32" t="s" s="2">
        <v>27</v>
      </c>
      <c r="C32" s="3">
        <v>11</v>
      </c>
      <c r="D32" s="3">
        <v>1</v>
      </c>
      <c r="E32" s="3">
        <v>259</v>
      </c>
      <c r="F32" s="3">
        <v>288</v>
      </c>
      <c r="G32" s="3">
        <v>19</v>
      </c>
      <c r="H32" s="3">
        <f>IF(G31=0,0,STDEV(G31:G32)/AVERAGE(G31:G32))</f>
        <v>0</v>
      </c>
      <c r="I32" s="3">
        <f>IFERROR(STDEV(G23:G32)/AVERAGE(G23:G32),0)</f>
        <v>0</v>
      </c>
      <c r="J32" s="3">
        <f>IFERROR(VLOOKUP(0,G22:G32,1,FALSE),1)</f>
        <v>1</v>
      </c>
      <c r="K32" s="3">
        <v>21</v>
      </c>
      <c r="L32" s="3">
        <v>20</v>
      </c>
      <c r="M32" s="3">
        <v>391</v>
      </c>
      <c r="N32" s="3">
        <v>19</v>
      </c>
      <c r="O32" s="3">
        <v>64</v>
      </c>
      <c r="P32" s="3">
        <v>19</v>
      </c>
      <c r="Q32" s="3">
        <v>513</v>
      </c>
      <c r="R32" s="3">
        <v>765</v>
      </c>
      <c r="S32" s="3">
        <v>350</v>
      </c>
      <c r="T32" s="3">
        <f>SQRT(3)*(R32/1000)*M32*(G32+K32+L32)/30</f>
        <v>1036.164754611929</v>
      </c>
      <c r="U32" s="3">
        <f>IF(T31=0,0,STDEV(T31:T32)/AVERAGE(T31:T32))</f>
        <v>0.0009249271173139254</v>
      </c>
      <c r="V32" s="3">
        <f>IFERROR(STDEV(T23:T32)/AVERAGE(T23:T32),0)</f>
        <v>0.005298523297870043</v>
      </c>
    </row>
    <row r="33" ht="15" customHeight="1">
      <c r="A33" t="s" s="2">
        <v>55</v>
      </c>
      <c r="B33" t="s" s="2">
        <v>27</v>
      </c>
      <c r="C33" s="3">
        <v>11</v>
      </c>
      <c r="D33" s="3">
        <v>1</v>
      </c>
      <c r="E33" s="3">
        <v>259</v>
      </c>
      <c r="F33" s="3">
        <v>304</v>
      </c>
      <c r="G33" s="3">
        <v>19</v>
      </c>
      <c r="H33" s="3">
        <f>IF(G32=0,0,STDEV(G32:G33)/AVERAGE(G32:G33))</f>
        <v>0</v>
      </c>
      <c r="I33" s="3">
        <f>IFERROR(STDEV(G24:G33)/AVERAGE(G24:G33),0)</f>
        <v>0</v>
      </c>
      <c r="J33" s="3">
        <f>IFERROR(VLOOKUP(0,G23:G33,1,FALSE),1)</f>
        <v>1</v>
      </c>
      <c r="K33" s="3">
        <v>21</v>
      </c>
      <c r="L33" s="3">
        <v>20</v>
      </c>
      <c r="M33" s="3">
        <v>392</v>
      </c>
      <c r="N33" s="3">
        <v>19</v>
      </c>
      <c r="O33" s="3">
        <v>64</v>
      </c>
      <c r="P33" s="3">
        <v>19</v>
      </c>
      <c r="Q33" s="3">
        <v>513</v>
      </c>
      <c r="R33" s="3">
        <v>767</v>
      </c>
      <c r="S33" s="3">
        <v>351</v>
      </c>
      <c r="T33" s="3">
        <f>SQRT(3)*(R33/1000)*M33*(G33+K33+L33)/30</f>
        <v>1041.530648013778</v>
      </c>
      <c r="U33" s="3">
        <f>IF(T32=0,0,STDEV(T32:T33)/AVERAGE(T32:T33))</f>
        <v>0.00365237330436043</v>
      </c>
      <c r="V33" s="3">
        <f>IFERROR(STDEV(T24:T33)/AVERAGE(T24:T33),0)</f>
        <v>0.006097966776002266</v>
      </c>
    </row>
    <row r="34" ht="15" customHeight="1">
      <c r="A34" t="s" s="2">
        <v>56</v>
      </c>
      <c r="B34" t="s" s="2">
        <v>27</v>
      </c>
      <c r="C34" s="3">
        <v>11</v>
      </c>
      <c r="D34" s="3">
        <v>1</v>
      </c>
      <c r="E34" s="3">
        <v>259</v>
      </c>
      <c r="F34" s="3">
        <v>276</v>
      </c>
      <c r="G34" s="3">
        <v>19</v>
      </c>
      <c r="H34" s="3">
        <f>IF(G33=0,0,STDEV(G33:G34)/AVERAGE(G33:G34))</f>
        <v>0</v>
      </c>
      <c r="I34" s="3">
        <f>IFERROR(STDEV(G25:G34)/AVERAGE(G25:G34),0)</f>
        <v>0</v>
      </c>
      <c r="J34" s="3">
        <f>IFERROR(VLOOKUP(0,G24:G34,1,FALSE),1)</f>
        <v>1</v>
      </c>
      <c r="K34" s="3">
        <v>21</v>
      </c>
      <c r="L34" s="3">
        <v>20</v>
      </c>
      <c r="M34" s="3">
        <v>390</v>
      </c>
      <c r="N34" s="3">
        <v>19</v>
      </c>
      <c r="O34" s="3">
        <v>64</v>
      </c>
      <c r="P34" s="3">
        <v>19</v>
      </c>
      <c r="Q34" s="3">
        <v>513</v>
      </c>
      <c r="R34" s="3">
        <v>775</v>
      </c>
      <c r="S34" s="3">
        <v>350</v>
      </c>
      <c r="T34" s="3">
        <f>SQRT(3)*(R34/1000)*M34*(G34+K34+L34)/30</f>
        <v>1047.024713175386</v>
      </c>
      <c r="U34" s="3">
        <f>IF(T33=0,0,STDEV(T33:T34)/AVERAGE(T33:T34))</f>
        <v>0.003720170223155723</v>
      </c>
      <c r="V34" s="3">
        <f>IFERROR(STDEV(T25:T34)/AVERAGE(T25:T34),0)</f>
        <v>0.008075232084603466</v>
      </c>
    </row>
    <row r="35" ht="15" customHeight="1">
      <c r="A35" t="s" s="2">
        <v>57</v>
      </c>
      <c r="B35" t="s" s="2">
        <v>27</v>
      </c>
      <c r="C35" s="3">
        <v>11</v>
      </c>
      <c r="D35" s="3">
        <v>1</v>
      </c>
      <c r="E35" s="3">
        <v>259</v>
      </c>
      <c r="F35" s="3">
        <v>288</v>
      </c>
      <c r="G35" s="3">
        <v>19</v>
      </c>
      <c r="H35" s="3">
        <f>IF(G34=0,0,STDEV(G34:G35)/AVERAGE(G34:G35))</f>
        <v>0</v>
      </c>
      <c r="I35" s="3">
        <f>IFERROR(STDEV(G26:G35)/AVERAGE(G26:G35),0)</f>
        <v>0</v>
      </c>
      <c r="J35" s="3">
        <f>IFERROR(VLOOKUP(0,G25:G35,1,FALSE),1)</f>
        <v>1</v>
      </c>
      <c r="K35" s="3">
        <v>21</v>
      </c>
      <c r="L35" s="3">
        <v>20</v>
      </c>
      <c r="M35" s="3">
        <v>397</v>
      </c>
      <c r="N35" s="3">
        <v>19</v>
      </c>
      <c r="O35" s="3">
        <v>64</v>
      </c>
      <c r="P35" s="3">
        <v>19</v>
      </c>
      <c r="Q35" s="3">
        <v>514</v>
      </c>
      <c r="R35" s="3">
        <v>747</v>
      </c>
      <c r="S35" s="3">
        <v>350</v>
      </c>
      <c r="T35" s="3">
        <f>SQRT(3)*(R35/1000)*M35*(G35+K35+L35)/30</f>
        <v>1027.310510883637</v>
      </c>
      <c r="U35" s="3">
        <f>IF(T34=0,0,STDEV(T34:T35)/AVERAGE(T34:T35))</f>
        <v>0.01344049502172693</v>
      </c>
      <c r="V35" s="3">
        <f>IFERROR(STDEV(T26:T35)/AVERAGE(T26:T35),0)</f>
        <v>0.007625749793777559</v>
      </c>
    </row>
    <row r="36" ht="15" customHeight="1">
      <c r="A36" t="s" s="2">
        <v>58</v>
      </c>
      <c r="B36" t="s" s="2">
        <v>27</v>
      </c>
      <c r="C36" s="3">
        <v>11</v>
      </c>
      <c r="D36" s="3">
        <v>1</v>
      </c>
      <c r="E36" s="3">
        <v>259</v>
      </c>
      <c r="F36" s="3">
        <v>276</v>
      </c>
      <c r="G36" s="3">
        <v>19</v>
      </c>
      <c r="H36" s="3">
        <f>IF(G35=0,0,STDEV(G35:G36)/AVERAGE(G35:G36))</f>
        <v>0</v>
      </c>
      <c r="I36" s="3">
        <f>IFERROR(STDEV(G27:G36)/AVERAGE(G27:G36),0)</f>
        <v>0</v>
      </c>
      <c r="J36" s="3">
        <f>IFERROR(VLOOKUP(0,G26:G36,1,FALSE),1)</f>
        <v>1</v>
      </c>
      <c r="K36" s="3">
        <v>21</v>
      </c>
      <c r="L36" s="3">
        <v>20</v>
      </c>
      <c r="M36" s="3">
        <v>395</v>
      </c>
      <c r="N36" s="3">
        <v>19</v>
      </c>
      <c r="O36" s="3">
        <v>64</v>
      </c>
      <c r="P36" s="3">
        <v>19</v>
      </c>
      <c r="Q36" s="3">
        <v>513</v>
      </c>
      <c r="R36" s="3">
        <v>750</v>
      </c>
      <c r="S36" s="3">
        <v>350</v>
      </c>
      <c r="T36" s="3">
        <f>SQRT(3)*(R36/1000)*M36*(G36+K36+L36)/30</f>
        <v>1026.240103484560</v>
      </c>
      <c r="U36" s="3">
        <f>IF(T35=0,0,STDEV(T35:T36)/AVERAGE(T35:T36))</f>
        <v>0.0007371547847169776</v>
      </c>
      <c r="V36" s="3">
        <f>IFERROR(STDEV(T27:T36)/AVERAGE(T27:T36),0)</f>
        <v>0.007718789614724614</v>
      </c>
    </row>
    <row r="37" ht="15" customHeight="1">
      <c r="A37" t="s" s="2">
        <v>59</v>
      </c>
      <c r="B37" t="s" s="2">
        <v>27</v>
      </c>
      <c r="C37" s="3">
        <v>11</v>
      </c>
      <c r="D37" s="3">
        <v>1</v>
      </c>
      <c r="E37" s="3">
        <v>259</v>
      </c>
      <c r="F37" s="3">
        <v>272</v>
      </c>
      <c r="G37" s="3">
        <v>19</v>
      </c>
      <c r="H37" s="3">
        <f>IF(G36=0,0,STDEV(G36:G37)/AVERAGE(G36:G37))</f>
        <v>0</v>
      </c>
      <c r="I37" s="3">
        <f>IFERROR(STDEV(G28:G37)/AVERAGE(G28:G37),0)</f>
        <v>0</v>
      </c>
      <c r="J37" s="3">
        <f>IFERROR(VLOOKUP(0,G27:G37,1,FALSE),1)</f>
        <v>1</v>
      </c>
      <c r="K37" s="3">
        <v>21</v>
      </c>
      <c r="L37" s="3">
        <v>20</v>
      </c>
      <c r="M37" s="3">
        <v>396</v>
      </c>
      <c r="N37" s="3">
        <v>19</v>
      </c>
      <c r="O37" s="3">
        <v>64</v>
      </c>
      <c r="P37" s="3">
        <v>19</v>
      </c>
      <c r="Q37" s="3">
        <v>513</v>
      </c>
      <c r="R37" s="3">
        <v>745</v>
      </c>
      <c r="S37" s="3">
        <v>351</v>
      </c>
      <c r="T37" s="3">
        <f>SQRT(3)*(R37/1000)*M37*(G37+K37+L37)/30</f>
        <v>1021.979258497940</v>
      </c>
      <c r="U37" s="3">
        <f>IF(T36=0,0,STDEV(T36:T37)/AVERAGE(T36:T37))</f>
        <v>0.002941943074600264</v>
      </c>
      <c r="V37" s="3">
        <f>IFERROR(STDEV(T28:T37)/AVERAGE(T28:T37),0)</f>
        <v>0.007788476326883123</v>
      </c>
    </row>
    <row r="38" ht="15" customHeight="1">
      <c r="A38" t="s" s="2">
        <v>60</v>
      </c>
      <c r="B38" t="s" s="2">
        <v>27</v>
      </c>
      <c r="C38" s="3">
        <v>11</v>
      </c>
      <c r="D38" s="3">
        <v>1</v>
      </c>
      <c r="E38" s="3">
        <v>259</v>
      </c>
      <c r="F38" s="3">
        <v>292</v>
      </c>
      <c r="G38" s="3">
        <v>19</v>
      </c>
      <c r="H38" s="3">
        <f>IF(G37=0,0,STDEV(G37:G38)/AVERAGE(G37:G38))</f>
        <v>0</v>
      </c>
      <c r="I38" s="3">
        <f>IFERROR(STDEV(G29:G38)/AVERAGE(G29:G38),0)</f>
        <v>0</v>
      </c>
      <c r="J38" s="3">
        <f>IFERROR(VLOOKUP(0,G28:G38,1,FALSE),1)</f>
        <v>1</v>
      </c>
      <c r="K38" s="3">
        <v>21</v>
      </c>
      <c r="L38" s="3">
        <v>20</v>
      </c>
      <c r="M38" s="3">
        <v>396</v>
      </c>
      <c r="N38" s="3">
        <v>19</v>
      </c>
      <c r="O38" s="3">
        <v>64</v>
      </c>
      <c r="P38" s="3">
        <v>19</v>
      </c>
      <c r="Q38" s="3">
        <v>513</v>
      </c>
      <c r="R38" s="3">
        <v>743</v>
      </c>
      <c r="S38" s="3">
        <v>351</v>
      </c>
      <c r="T38" s="3">
        <f>SQRT(3)*(R38/1000)*M38*(G38+K38+L38)/30</f>
        <v>1019.235690018751</v>
      </c>
      <c r="U38" s="3">
        <f>IF(T37=0,0,STDEV(T37:T38)/AVERAGE(T37:T38))</f>
        <v>0.001900824680608993</v>
      </c>
      <c r="V38" s="3">
        <f>IFERROR(STDEV(T29:T38)/AVERAGE(T29:T38),0)</f>
        <v>0.008699317928657536</v>
      </c>
    </row>
    <row r="39" ht="15" customHeight="1">
      <c r="A39" t="s" s="2">
        <v>61</v>
      </c>
      <c r="B39" t="s" s="2">
        <v>27</v>
      </c>
      <c r="C39" s="3">
        <v>11</v>
      </c>
      <c r="D39" s="3">
        <v>1</v>
      </c>
      <c r="E39" s="3">
        <v>259</v>
      </c>
      <c r="F39" s="3">
        <v>276</v>
      </c>
      <c r="G39" s="3">
        <v>19</v>
      </c>
      <c r="H39" s="3">
        <f>IF(G38=0,0,STDEV(G38:G39)/AVERAGE(G38:G39))</f>
        <v>0</v>
      </c>
      <c r="I39" s="3">
        <f>IFERROR(STDEV(G30:G39)/AVERAGE(G30:G39),0)</f>
        <v>0</v>
      </c>
      <c r="J39" s="3">
        <f>IFERROR(VLOOKUP(0,G29:G39,1,FALSE),1)</f>
        <v>1</v>
      </c>
      <c r="K39" s="3">
        <v>21</v>
      </c>
      <c r="L39" s="3">
        <v>20</v>
      </c>
      <c r="M39" s="3">
        <v>395</v>
      </c>
      <c r="N39" s="3">
        <v>19</v>
      </c>
      <c r="O39" s="3">
        <v>64</v>
      </c>
      <c r="P39" s="3">
        <v>19</v>
      </c>
      <c r="Q39" s="3">
        <v>513</v>
      </c>
      <c r="R39" s="3">
        <v>753</v>
      </c>
      <c r="S39" s="3">
        <v>350</v>
      </c>
      <c r="T39" s="3">
        <f>SQRT(3)*(R39/1000)*M39*(G39+K39+L39)/30</f>
        <v>1030.345063898498</v>
      </c>
      <c r="U39" s="3">
        <f>IF(T38=0,0,STDEV(T38:T39)/AVERAGE(T38:T39))</f>
        <v>0.007665483382483769</v>
      </c>
      <c r="V39" s="3">
        <f>IFERROR(STDEV(T30:T39)/AVERAGE(T30:T39),0)</f>
        <v>0.008391348009776527</v>
      </c>
    </row>
    <row r="40" ht="15" customHeight="1">
      <c r="A40" t="s" s="2">
        <v>62</v>
      </c>
      <c r="B40" t="s" s="2">
        <v>27</v>
      </c>
      <c r="C40" s="3">
        <v>11</v>
      </c>
      <c r="D40" s="3">
        <v>1</v>
      </c>
      <c r="E40" s="3">
        <v>259</v>
      </c>
      <c r="F40" s="3">
        <v>276</v>
      </c>
      <c r="G40" s="3">
        <v>19</v>
      </c>
      <c r="H40" s="3">
        <f>IF(G39=0,0,STDEV(G39:G40)/AVERAGE(G39:G40))</f>
        <v>0</v>
      </c>
      <c r="I40" s="3">
        <f>IFERROR(STDEV(G31:G40)/AVERAGE(G31:G40),0)</f>
        <v>0</v>
      </c>
      <c r="J40" s="3">
        <f>IFERROR(VLOOKUP(0,G30:G40,1,FALSE),1)</f>
        <v>1</v>
      </c>
      <c r="K40" s="3">
        <v>21</v>
      </c>
      <c r="L40" s="3">
        <v>20</v>
      </c>
      <c r="M40" s="3">
        <v>396</v>
      </c>
      <c r="N40" s="3">
        <v>19</v>
      </c>
      <c r="O40" s="3">
        <v>64</v>
      </c>
      <c r="P40" s="3">
        <v>19</v>
      </c>
      <c r="Q40" s="3">
        <v>513</v>
      </c>
      <c r="R40" s="3">
        <v>752</v>
      </c>
      <c r="S40" s="3">
        <v>349</v>
      </c>
      <c r="T40" s="3">
        <f>SQRT(3)*(R40/1000)*M40*(G40+K40+L40)/30</f>
        <v>1031.581748175102</v>
      </c>
      <c r="U40" s="3">
        <f>IF(T39=0,0,STDEV(T39:T40)/AVERAGE(T39:T40))</f>
        <v>0.0008482045367014235</v>
      </c>
      <c r="V40" s="3">
        <f>IFERROR(STDEV(T31:T40)/AVERAGE(T31:T40),0)</f>
        <v>0.008312402962872542</v>
      </c>
    </row>
    <row r="41" ht="15" customHeight="1">
      <c r="A41" t="s" s="2">
        <v>63</v>
      </c>
      <c r="B41" t="s" s="2">
        <v>27</v>
      </c>
      <c r="C41" s="3">
        <v>11</v>
      </c>
      <c r="D41" s="3">
        <v>1</v>
      </c>
      <c r="E41" s="3">
        <v>259</v>
      </c>
      <c r="F41" s="3">
        <v>308</v>
      </c>
      <c r="G41" s="3">
        <v>19</v>
      </c>
      <c r="H41" s="3">
        <f>IF(G40=0,0,STDEV(G40:G41)/AVERAGE(G40:G41))</f>
        <v>0</v>
      </c>
      <c r="I41" s="3">
        <f>IFERROR(STDEV(G32:G41)/AVERAGE(G32:G41),0)</f>
        <v>0</v>
      </c>
      <c r="J41" s="3">
        <f>IFERROR(VLOOKUP(0,G31:G41,1,FALSE),1)</f>
        <v>1</v>
      </c>
      <c r="K41" s="3">
        <v>21</v>
      </c>
      <c r="L41" s="3">
        <v>20</v>
      </c>
      <c r="M41" s="3">
        <v>393</v>
      </c>
      <c r="N41" s="3">
        <v>19</v>
      </c>
      <c r="O41" s="3">
        <v>64</v>
      </c>
      <c r="P41" s="3">
        <v>19</v>
      </c>
      <c r="Q41" s="3">
        <v>513</v>
      </c>
      <c r="R41" s="3">
        <v>754</v>
      </c>
      <c r="S41" s="3">
        <v>350</v>
      </c>
      <c r="T41" s="3">
        <f>SQRT(3)*(R41/1000)*M41*(G41+K41+L41)/30</f>
        <v>1026.489518800850</v>
      </c>
      <c r="U41" s="3">
        <f>IF(T40=0,0,STDEV(T40:T41)/AVERAGE(T40:T41))</f>
        <v>0.003499149888217574</v>
      </c>
      <c r="V41" s="3">
        <f>IFERROR(STDEV(T32:T41)/AVERAGE(T32:T41),0)</f>
        <v>0.008377099670128618</v>
      </c>
    </row>
    <row r="42" ht="15" customHeight="1">
      <c r="A42" t="s" s="2">
        <v>64</v>
      </c>
      <c r="B42" t="s" s="2">
        <v>27</v>
      </c>
      <c r="C42" s="3">
        <v>11</v>
      </c>
      <c r="D42" s="3">
        <v>1</v>
      </c>
      <c r="E42" s="3">
        <v>259</v>
      </c>
      <c r="F42" s="3">
        <v>276</v>
      </c>
      <c r="G42" s="3">
        <v>19</v>
      </c>
      <c r="H42" s="3">
        <f>IF(G41=0,0,STDEV(G41:G42)/AVERAGE(G41:G42))</f>
        <v>0</v>
      </c>
      <c r="I42" s="3">
        <f>IFERROR(STDEV(G33:G42)/AVERAGE(G33:G42),0)</f>
        <v>0</v>
      </c>
      <c r="J42" s="3">
        <f>IFERROR(VLOOKUP(0,G32:G42,1,FALSE),1)</f>
        <v>1</v>
      </c>
      <c r="K42" s="3">
        <v>21</v>
      </c>
      <c r="L42" s="3">
        <v>20</v>
      </c>
      <c r="M42" s="3">
        <v>395</v>
      </c>
      <c r="N42" s="3">
        <v>19</v>
      </c>
      <c r="O42" s="3">
        <v>64</v>
      </c>
      <c r="P42" s="3">
        <v>19</v>
      </c>
      <c r="Q42" s="3">
        <v>511</v>
      </c>
      <c r="R42" s="3">
        <v>743</v>
      </c>
      <c r="S42" s="3">
        <v>350</v>
      </c>
      <c r="T42" s="3">
        <f>SQRT(3)*(R42/1000)*M42*(G42+K42+L42)/30</f>
        <v>1016.661862518704</v>
      </c>
      <c r="U42" s="3">
        <f>IF(T41=0,0,STDEV(T41:T42)/AVERAGE(T41:T42))</f>
        <v>0.006802435163455855</v>
      </c>
      <c r="V42" s="3">
        <f>IFERROR(STDEV(T33:T42)/AVERAGE(T33:T42),0)</f>
        <v>0.009185327462888266</v>
      </c>
    </row>
    <row r="43" ht="15" customHeight="1">
      <c r="A43" t="s" s="2">
        <v>65</v>
      </c>
      <c r="B43" t="s" s="2">
        <v>27</v>
      </c>
      <c r="C43" s="3">
        <v>11</v>
      </c>
      <c r="D43" s="3">
        <v>1</v>
      </c>
      <c r="E43" s="3">
        <v>259</v>
      </c>
      <c r="F43" s="3">
        <v>308</v>
      </c>
      <c r="G43" s="3">
        <v>19</v>
      </c>
      <c r="H43" s="3">
        <f>IF(G42=0,0,STDEV(G42:G43)/AVERAGE(G42:G43))</f>
        <v>0</v>
      </c>
      <c r="I43" s="3">
        <f>IFERROR(STDEV(G34:G43)/AVERAGE(G34:G43),0)</f>
        <v>0</v>
      </c>
      <c r="J43" s="3">
        <f>IFERROR(VLOOKUP(0,G33:G43,1,FALSE),1)</f>
        <v>1</v>
      </c>
      <c r="K43" s="3">
        <v>21</v>
      </c>
      <c r="L43" s="3">
        <v>20</v>
      </c>
      <c r="M43" s="3">
        <v>394</v>
      </c>
      <c r="N43" s="3">
        <v>19</v>
      </c>
      <c r="O43" s="3">
        <v>64</v>
      </c>
      <c r="P43" s="3">
        <v>19</v>
      </c>
      <c r="Q43" s="3">
        <v>513</v>
      </c>
      <c r="R43" s="3">
        <v>741</v>
      </c>
      <c r="S43" s="3">
        <v>350</v>
      </c>
      <c r="T43" s="3">
        <f>SQRT(3)*(R43/1000)*M43*(G43+K43+L43)/30</f>
        <v>1011.358322945928</v>
      </c>
      <c r="U43" s="3">
        <f>IF(T42=0,0,STDEV(T42:T43)/AVERAGE(T42:T43))</f>
        <v>0.003698354506606501</v>
      </c>
      <c r="V43" s="3">
        <f>IFERROR(STDEV(T34:T43)/AVERAGE(T34:T43),0)</f>
        <v>0.009514080277533204</v>
      </c>
    </row>
    <row r="44" ht="15" customHeight="1">
      <c r="A44" t="s" s="2">
        <v>66</v>
      </c>
      <c r="B44" t="s" s="2">
        <v>27</v>
      </c>
      <c r="C44" s="3">
        <v>11</v>
      </c>
      <c r="D44" s="3">
        <v>1</v>
      </c>
      <c r="E44" s="3">
        <v>259</v>
      </c>
      <c r="F44" s="3">
        <v>276</v>
      </c>
      <c r="G44" s="3">
        <v>19</v>
      </c>
      <c r="H44" s="3">
        <f>IF(G43=0,0,STDEV(G43:G44)/AVERAGE(G43:G44))</f>
        <v>0</v>
      </c>
      <c r="I44" s="3">
        <f>IFERROR(STDEV(G35:G44)/AVERAGE(G35:G44),0)</f>
        <v>0</v>
      </c>
      <c r="J44" s="3">
        <f>IFERROR(VLOOKUP(0,G34:G44,1,FALSE),1)</f>
        <v>1</v>
      </c>
      <c r="K44" s="3">
        <v>21</v>
      </c>
      <c r="L44" s="3">
        <v>20</v>
      </c>
      <c r="M44" s="3">
        <v>395</v>
      </c>
      <c r="N44" s="3">
        <v>19</v>
      </c>
      <c r="O44" s="3">
        <v>64</v>
      </c>
      <c r="P44" s="3">
        <v>19</v>
      </c>
      <c r="Q44" s="3">
        <v>514</v>
      </c>
      <c r="R44" s="3">
        <v>757</v>
      </c>
      <c r="S44" s="3">
        <v>349</v>
      </c>
      <c r="T44" s="3">
        <f>SQRT(3)*(R44/1000)*M44*(G44+K44+L44)/30</f>
        <v>1035.818344450416</v>
      </c>
      <c r="U44" s="3">
        <f>IF(T43=0,0,STDEV(T43:T44)/AVERAGE(T43:T44))</f>
        <v>0.016897268662005</v>
      </c>
      <c r="V44" s="3">
        <f>IFERROR(STDEV(T35:T44)/AVERAGE(T35:T44),0)</f>
        <v>0.007238186483414973</v>
      </c>
    </row>
    <row r="45" ht="15" customHeight="1">
      <c r="A45" t="s" s="2">
        <v>67</v>
      </c>
      <c r="B45" t="s" s="2">
        <v>27</v>
      </c>
      <c r="C45" s="3">
        <v>11</v>
      </c>
      <c r="D45" s="3">
        <v>1</v>
      </c>
      <c r="E45" s="3">
        <v>259</v>
      </c>
      <c r="F45" s="3">
        <v>276</v>
      </c>
      <c r="G45" s="3">
        <v>19</v>
      </c>
      <c r="H45" s="3">
        <f>IF(G44=0,0,STDEV(G44:G45)/AVERAGE(G44:G45))</f>
        <v>0</v>
      </c>
      <c r="I45" s="3">
        <f>IFERROR(STDEV(G36:G45)/AVERAGE(G36:G45),0)</f>
        <v>0</v>
      </c>
      <c r="J45" s="3">
        <f>IFERROR(VLOOKUP(0,G35:G45,1,FALSE),1)</f>
        <v>1</v>
      </c>
      <c r="K45" s="3">
        <v>21</v>
      </c>
      <c r="L45" s="3">
        <v>20</v>
      </c>
      <c r="M45" s="3">
        <v>395</v>
      </c>
      <c r="N45" s="3">
        <v>19</v>
      </c>
      <c r="O45" s="3">
        <v>64</v>
      </c>
      <c r="P45" s="3">
        <v>19</v>
      </c>
      <c r="Q45" s="3">
        <v>513</v>
      </c>
      <c r="R45" s="3">
        <v>743</v>
      </c>
      <c r="S45" s="3">
        <v>350</v>
      </c>
      <c r="T45" s="3">
        <f>SQRT(3)*(R45/1000)*M45*(G45+K45+L45)/30</f>
        <v>1016.661862518704</v>
      </c>
      <c r="U45" s="3">
        <f>IF(T44=0,0,STDEV(T44:T45)/AVERAGE(T44:T45))</f>
        <v>0.01319932658214891</v>
      </c>
      <c r="V45" s="3">
        <f>IFERROR(STDEV(T36:T45)/AVERAGE(T36:T45),0)</f>
        <v>0.007578345556954174</v>
      </c>
    </row>
    <row r="46" ht="15" customHeight="1">
      <c r="A46" t="s" s="2">
        <v>68</v>
      </c>
      <c r="B46" t="s" s="2">
        <v>27</v>
      </c>
      <c r="C46" s="3">
        <v>11</v>
      </c>
      <c r="D46" s="3">
        <v>1</v>
      </c>
      <c r="E46" s="3">
        <v>259</v>
      </c>
      <c r="F46" s="3">
        <v>276</v>
      </c>
      <c r="G46" s="3">
        <v>19</v>
      </c>
      <c r="H46" s="3">
        <f>IF(G45=0,0,STDEV(G45:G46)/AVERAGE(G45:G46))</f>
        <v>0</v>
      </c>
      <c r="I46" s="3">
        <f>IFERROR(STDEV(G37:G46)/AVERAGE(G37:G46),0)</f>
        <v>0</v>
      </c>
      <c r="J46" s="3">
        <f>IFERROR(VLOOKUP(0,G36:G46,1,FALSE),1)</f>
        <v>1</v>
      </c>
      <c r="K46" s="3">
        <v>21</v>
      </c>
      <c r="L46" s="3">
        <v>20</v>
      </c>
      <c r="M46" s="3">
        <v>394</v>
      </c>
      <c r="N46" s="3">
        <v>19</v>
      </c>
      <c r="O46" s="3">
        <v>64</v>
      </c>
      <c r="P46" s="3">
        <v>19</v>
      </c>
      <c r="Q46" s="3">
        <v>513</v>
      </c>
      <c r="R46" s="3">
        <v>749</v>
      </c>
      <c r="S46" s="3">
        <v>350</v>
      </c>
      <c r="T46" s="3">
        <f>SQRT(3)*(R46/1000)*M46*(G46+K46+L46)/30</f>
        <v>1022.277171236842</v>
      </c>
      <c r="U46" s="3">
        <f>IF(T45=0,0,STDEV(T45:T46)/AVERAGE(T45:T46))</f>
        <v>0.003894793132424436</v>
      </c>
      <c r="V46" s="3">
        <f>IFERROR(STDEV(T37:T46)/AVERAGE(T37:T46),0)</f>
        <v>0.007535678022680081</v>
      </c>
    </row>
    <row r="47" ht="15" customHeight="1">
      <c r="A47" t="s" s="2">
        <v>69</v>
      </c>
      <c r="B47" t="s" s="2">
        <v>27</v>
      </c>
      <c r="C47" s="3">
        <v>11</v>
      </c>
      <c r="D47" s="3">
        <v>1</v>
      </c>
      <c r="E47" s="3">
        <v>259</v>
      </c>
      <c r="F47" s="3">
        <v>276</v>
      </c>
      <c r="G47" s="3">
        <v>19</v>
      </c>
      <c r="H47" s="3">
        <f>IF(G46=0,0,STDEV(G46:G47)/AVERAGE(G46:G47))</f>
        <v>0</v>
      </c>
      <c r="I47" s="3">
        <f>IFERROR(STDEV(G38:G47)/AVERAGE(G38:G47),0)</f>
        <v>0</v>
      </c>
      <c r="J47" s="3">
        <f>IFERROR(VLOOKUP(0,G37:G47,1,FALSE),1)</f>
        <v>1</v>
      </c>
      <c r="K47" s="3">
        <v>21</v>
      </c>
      <c r="L47" s="3">
        <v>20</v>
      </c>
      <c r="M47" s="3">
        <v>392</v>
      </c>
      <c r="N47" s="3">
        <v>19</v>
      </c>
      <c r="O47" s="3">
        <v>64</v>
      </c>
      <c r="P47" s="3">
        <v>19</v>
      </c>
      <c r="Q47" s="3">
        <v>514</v>
      </c>
      <c r="R47" s="3">
        <v>748</v>
      </c>
      <c r="S47" s="3">
        <v>349</v>
      </c>
      <c r="T47" s="3">
        <f>SQRT(3)*(R47/1000)*M47*(G47+K47+L47)/30</f>
        <v>1015.730019184232</v>
      </c>
      <c r="U47" s="3">
        <f>IF(T46=0,0,STDEV(T46:T47)/AVERAGE(T46:T47))</f>
        <v>0.00454319850844463</v>
      </c>
      <c r="V47" s="3">
        <f>IFERROR(STDEV(T38:T47)/AVERAGE(T38:T47),0)</f>
        <v>0.007890864782217132</v>
      </c>
    </row>
    <row r="48" ht="15" customHeight="1">
      <c r="A48" t="s" s="2">
        <v>70</v>
      </c>
      <c r="B48" t="s" s="2">
        <v>27</v>
      </c>
      <c r="C48" s="3">
        <v>11</v>
      </c>
      <c r="D48" s="3">
        <v>1</v>
      </c>
      <c r="E48" s="3">
        <v>259</v>
      </c>
      <c r="F48" s="3">
        <v>272</v>
      </c>
      <c r="G48" s="3">
        <v>19</v>
      </c>
      <c r="H48" s="3">
        <f>IF(G47=0,0,STDEV(G47:G48)/AVERAGE(G47:G48))</f>
        <v>0</v>
      </c>
      <c r="I48" s="3">
        <f>IFERROR(STDEV(G39:G48)/AVERAGE(G39:G48),0)</f>
        <v>0</v>
      </c>
      <c r="J48" s="3">
        <f>IFERROR(VLOOKUP(0,G38:G48,1,FALSE),1)</f>
        <v>1</v>
      </c>
      <c r="K48" s="3">
        <v>21</v>
      </c>
      <c r="L48" s="3">
        <v>20</v>
      </c>
      <c r="M48" s="3">
        <v>394</v>
      </c>
      <c r="N48" s="3">
        <v>19</v>
      </c>
      <c r="O48" s="3">
        <v>63</v>
      </c>
      <c r="P48" s="3">
        <v>19</v>
      </c>
      <c r="Q48" s="3">
        <v>514</v>
      </c>
      <c r="R48" s="3">
        <v>758</v>
      </c>
      <c r="S48" s="3">
        <v>350</v>
      </c>
      <c r="T48" s="3">
        <f>SQRT(3)*(R48/1000)*M48*(G48+K48+L48)/30</f>
        <v>1034.560875564121</v>
      </c>
      <c r="U48" s="3">
        <f>IF(T47=0,0,STDEV(T47:T48)/AVERAGE(T47:T48))</f>
        <v>0.01298881663658128</v>
      </c>
      <c r="V48" s="3">
        <f>IFERROR(STDEV(T39:T48)/AVERAGE(T39:T48),0)</f>
        <v>0.008572969420090533</v>
      </c>
    </row>
    <row r="49" ht="15" customHeight="1">
      <c r="A49" t="s" s="2">
        <v>71</v>
      </c>
      <c r="B49" t="s" s="2">
        <v>27</v>
      </c>
      <c r="C49" s="3">
        <v>11</v>
      </c>
      <c r="D49" s="3">
        <v>1</v>
      </c>
      <c r="E49" s="3">
        <v>259</v>
      </c>
      <c r="F49" s="3">
        <v>292</v>
      </c>
      <c r="G49" s="3">
        <v>19</v>
      </c>
      <c r="H49" s="3">
        <f>IF(G48=0,0,STDEV(G48:G49)/AVERAGE(G48:G49))</f>
        <v>0</v>
      </c>
      <c r="I49" s="3">
        <f>IFERROR(STDEV(G40:G49)/AVERAGE(G40:G49),0)</f>
        <v>0</v>
      </c>
      <c r="J49" s="3">
        <f>IFERROR(VLOOKUP(0,G39:G49,1,FALSE),1)</f>
        <v>1</v>
      </c>
      <c r="K49" s="3">
        <v>21</v>
      </c>
      <c r="L49" s="3">
        <v>20</v>
      </c>
      <c r="M49" s="3">
        <v>393</v>
      </c>
      <c r="N49" s="3">
        <v>19</v>
      </c>
      <c r="O49" s="3">
        <v>63</v>
      </c>
      <c r="P49" s="3">
        <v>19</v>
      </c>
      <c r="Q49" s="3">
        <v>513</v>
      </c>
      <c r="R49" s="3">
        <v>751</v>
      </c>
      <c r="S49" s="3">
        <v>349</v>
      </c>
      <c r="T49" s="3">
        <f>SQRT(3)*(R49/1000)*M49*(G49+K49+L49)/30</f>
        <v>1022.405342996602</v>
      </c>
      <c r="U49" s="3">
        <f>IF(T48=0,0,STDEV(T48:T49)/AVERAGE(T48:T49))</f>
        <v>0.008357219899741853</v>
      </c>
      <c r="V49" s="3">
        <f>IFERROR(STDEV(T40:T49)/AVERAGE(T40:T49),0)</f>
        <v>0.008318025306667963</v>
      </c>
    </row>
    <row r="50" ht="15" customHeight="1">
      <c r="A50" t="s" s="2">
        <v>72</v>
      </c>
      <c r="B50" t="s" s="2">
        <v>27</v>
      </c>
      <c r="C50" s="3">
        <v>11</v>
      </c>
      <c r="D50" s="3">
        <v>1</v>
      </c>
      <c r="E50" s="3">
        <v>259</v>
      </c>
      <c r="F50" s="3">
        <v>272</v>
      </c>
      <c r="G50" s="3">
        <v>19</v>
      </c>
      <c r="H50" s="3">
        <f>IF(G49=0,0,STDEV(G49:G50)/AVERAGE(G49:G50))</f>
        <v>0</v>
      </c>
      <c r="I50" s="3">
        <f>IFERROR(STDEV(G41:G50)/AVERAGE(G41:G50),0)</f>
        <v>0</v>
      </c>
      <c r="J50" s="3">
        <f>IFERROR(VLOOKUP(0,G40:G50,1,FALSE),1)</f>
        <v>1</v>
      </c>
      <c r="K50" s="3">
        <v>21</v>
      </c>
      <c r="L50" s="3">
        <v>20</v>
      </c>
      <c r="M50" s="3">
        <v>396</v>
      </c>
      <c r="N50" s="3">
        <v>19</v>
      </c>
      <c r="O50" s="3">
        <v>63</v>
      </c>
      <c r="P50" s="3">
        <v>19</v>
      </c>
      <c r="Q50" s="3">
        <v>513</v>
      </c>
      <c r="R50" s="3">
        <v>750</v>
      </c>
      <c r="S50" s="3">
        <v>350</v>
      </c>
      <c r="T50" s="3">
        <f>SQRT(3)*(R50/1000)*M50*(G50+K50+L50)/30</f>
        <v>1028.838179695913</v>
      </c>
      <c r="U50" s="3">
        <f>IF(T49=0,0,STDEV(T49:T50)/AVERAGE(T49:T50))</f>
        <v>0.004435068193539253</v>
      </c>
      <c r="V50" s="3">
        <f>IFERROR(STDEV(T41:T50)/AVERAGE(T41:T50),0)</f>
        <v>0.008071775560144424</v>
      </c>
    </row>
    <row r="51" ht="15" customHeight="1">
      <c r="A51" t="s" s="2">
        <v>73</v>
      </c>
      <c r="B51" t="s" s="2">
        <v>27</v>
      </c>
      <c r="C51" s="3">
        <v>11</v>
      </c>
      <c r="D51" s="3">
        <v>1</v>
      </c>
      <c r="E51" s="3">
        <v>259</v>
      </c>
      <c r="F51" s="3">
        <v>272</v>
      </c>
      <c r="G51" s="3">
        <v>19</v>
      </c>
      <c r="H51" s="3">
        <f>IF(G50=0,0,STDEV(G50:G51)/AVERAGE(G50:G51))</f>
        <v>0</v>
      </c>
      <c r="I51" s="3">
        <f>IFERROR(STDEV(G42:G51)/AVERAGE(G42:G51),0)</f>
        <v>0</v>
      </c>
      <c r="J51" s="3">
        <f>IFERROR(VLOOKUP(0,G41:G51,1,FALSE),1)</f>
        <v>1</v>
      </c>
      <c r="K51" s="3">
        <v>21</v>
      </c>
      <c r="L51" s="3">
        <v>20</v>
      </c>
      <c r="M51" s="3">
        <v>392</v>
      </c>
      <c r="N51" s="3">
        <v>19</v>
      </c>
      <c r="O51" s="3">
        <v>63</v>
      </c>
      <c r="P51" s="3">
        <v>19</v>
      </c>
      <c r="Q51" s="3">
        <v>513</v>
      </c>
      <c r="R51" s="3">
        <v>744</v>
      </c>
      <c r="S51" s="3">
        <v>349</v>
      </c>
      <c r="T51" s="3">
        <f>SQRT(3)*(R51/1000)*M51*(G51+K51+L51)/30</f>
        <v>1010.298307851696</v>
      </c>
      <c r="U51" s="3">
        <f>IF(T50=0,0,STDEV(T50:T51)/AVERAGE(T50:T51))</f>
        <v>0.01285805946137726</v>
      </c>
      <c r="V51" s="3">
        <f>IFERROR(STDEV(T42:T51)/AVERAGE(T42:T51),0)</f>
        <v>0.008872923769415498</v>
      </c>
    </row>
    <row r="52" ht="15" customHeight="1">
      <c r="A52" t="s" s="2">
        <v>74</v>
      </c>
      <c r="B52" t="s" s="2">
        <v>27</v>
      </c>
      <c r="C52" s="3">
        <v>11</v>
      </c>
      <c r="D52" s="3">
        <v>1</v>
      </c>
      <c r="E52" s="3">
        <v>259</v>
      </c>
      <c r="F52" s="3">
        <v>288</v>
      </c>
      <c r="G52" s="3">
        <v>19</v>
      </c>
      <c r="H52" s="3">
        <f>IF(G51=0,0,STDEV(G51:G52)/AVERAGE(G51:G52))</f>
        <v>0</v>
      </c>
      <c r="I52" s="3">
        <f>IFERROR(STDEV(G43:G52)/AVERAGE(G43:G52),0)</f>
        <v>0</v>
      </c>
      <c r="J52" s="3">
        <f>IFERROR(VLOOKUP(0,G42:G52,1,FALSE),1)</f>
        <v>1</v>
      </c>
      <c r="K52" s="3">
        <v>21</v>
      </c>
      <c r="L52" s="3">
        <v>20</v>
      </c>
      <c r="M52" s="3">
        <v>393</v>
      </c>
      <c r="N52" s="3">
        <v>19</v>
      </c>
      <c r="O52" s="3">
        <v>63</v>
      </c>
      <c r="P52" s="3">
        <v>19</v>
      </c>
      <c r="Q52" s="3">
        <v>511</v>
      </c>
      <c r="R52" s="3">
        <v>752</v>
      </c>
      <c r="S52" s="3">
        <v>350</v>
      </c>
      <c r="T52" s="3">
        <f>SQRT(3)*(R52/1000)*M52*(G52+K52+L52)/30</f>
        <v>1023.766734931351</v>
      </c>
      <c r="U52" s="3">
        <f>IF(T51=0,0,STDEV(T51:T52)/AVERAGE(T51:T52))</f>
        <v>0.009364121519841329</v>
      </c>
      <c r="V52" s="3">
        <f>IFERROR(STDEV(T43:T52)/AVERAGE(T43:T52),0)</f>
        <v>0.008729181509964726</v>
      </c>
    </row>
    <row r="53" ht="15" customHeight="1">
      <c r="A53" t="s" s="2">
        <v>75</v>
      </c>
      <c r="B53" t="s" s="2">
        <v>27</v>
      </c>
      <c r="C53" s="3">
        <v>11</v>
      </c>
      <c r="D53" s="3">
        <v>1</v>
      </c>
      <c r="E53" s="3">
        <v>259</v>
      </c>
      <c r="F53" s="3">
        <v>288</v>
      </c>
      <c r="G53" s="3">
        <v>19</v>
      </c>
      <c r="H53" s="3">
        <f>IF(G52=0,0,STDEV(G52:G53)/AVERAGE(G52:G53))</f>
        <v>0</v>
      </c>
      <c r="I53" s="3">
        <f>IFERROR(STDEV(G44:G53)/AVERAGE(G44:G53),0)</f>
        <v>0</v>
      </c>
      <c r="J53" s="3">
        <f>IFERROR(VLOOKUP(0,G43:G53,1,FALSE),1)</f>
        <v>1</v>
      </c>
      <c r="K53" s="3">
        <v>21</v>
      </c>
      <c r="L53" s="3">
        <v>20</v>
      </c>
      <c r="M53" s="3">
        <v>395</v>
      </c>
      <c r="N53" s="3">
        <v>19</v>
      </c>
      <c r="O53" s="3">
        <v>63</v>
      </c>
      <c r="P53" s="3">
        <v>19</v>
      </c>
      <c r="Q53" s="3">
        <v>513</v>
      </c>
      <c r="R53" s="3">
        <v>747</v>
      </c>
      <c r="S53" s="3">
        <v>350</v>
      </c>
      <c r="T53" s="3">
        <f>SQRT(3)*(R53/1000)*M53*(G53+K53+L53)/30</f>
        <v>1022.135143070622</v>
      </c>
      <c r="U53" s="3">
        <f>IF(T52=0,0,STDEV(T52:T53)/AVERAGE(T52:T53))</f>
        <v>0.001127825025487019</v>
      </c>
      <c r="V53" s="3">
        <f>IFERROR(STDEV(T44:T53)/AVERAGE(T44:T53),0)</f>
        <v>0.007899230267789192</v>
      </c>
    </row>
    <row r="54" ht="15" customHeight="1">
      <c r="A54" t="s" s="2">
        <v>76</v>
      </c>
      <c r="B54" t="s" s="2">
        <v>27</v>
      </c>
      <c r="C54" s="3">
        <v>11</v>
      </c>
      <c r="D54" s="3">
        <v>1</v>
      </c>
      <c r="E54" s="3">
        <v>259</v>
      </c>
      <c r="F54" s="3">
        <v>256</v>
      </c>
      <c r="G54" s="3">
        <v>19</v>
      </c>
      <c r="H54" s="3">
        <f>IF(G53=0,0,STDEV(G53:G54)/AVERAGE(G53:G54))</f>
        <v>0</v>
      </c>
      <c r="I54" s="3">
        <f>IFERROR(STDEV(G45:G54)/AVERAGE(G45:G54),0)</f>
        <v>0</v>
      </c>
      <c r="J54" s="3">
        <f>IFERROR(VLOOKUP(0,G44:G54,1,FALSE),1)</f>
        <v>1</v>
      </c>
      <c r="K54" s="3">
        <v>21</v>
      </c>
      <c r="L54" s="3">
        <v>20</v>
      </c>
      <c r="M54" s="3">
        <v>393</v>
      </c>
      <c r="N54" s="3">
        <v>19</v>
      </c>
      <c r="O54" s="3">
        <v>63</v>
      </c>
      <c r="P54" s="3">
        <v>19</v>
      </c>
      <c r="Q54" s="3">
        <v>513</v>
      </c>
      <c r="R54" s="3">
        <v>737</v>
      </c>
      <c r="S54" s="3">
        <v>349</v>
      </c>
      <c r="T54" s="3">
        <f>SQRT(3)*(R54/1000)*M54*(G54+K54+L54)/30</f>
        <v>1003.345855910114</v>
      </c>
      <c r="U54" s="3">
        <f>IF(T53=0,0,STDEV(T53:T54)/AVERAGE(T53:T54))</f>
        <v>0.01311889113898555</v>
      </c>
      <c r="V54" s="3">
        <f>IFERROR(STDEV(T45:T54)/AVERAGE(T45:T54),0)</f>
        <v>0.008773199963983909</v>
      </c>
    </row>
    <row r="55" ht="15" customHeight="1">
      <c r="A55" t="s" s="2">
        <v>77</v>
      </c>
      <c r="B55" t="s" s="2">
        <v>27</v>
      </c>
      <c r="C55" s="3">
        <v>11</v>
      </c>
      <c r="D55" s="3">
        <v>1</v>
      </c>
      <c r="E55" s="3">
        <v>259</v>
      </c>
      <c r="F55" s="3">
        <v>304</v>
      </c>
      <c r="G55" s="3">
        <v>19</v>
      </c>
      <c r="H55" s="3">
        <f>IF(G54=0,0,STDEV(G54:G55)/AVERAGE(G54:G55))</f>
        <v>0</v>
      </c>
      <c r="I55" s="3">
        <f>IFERROR(STDEV(G46:G55)/AVERAGE(G46:G55),0)</f>
        <v>0</v>
      </c>
      <c r="J55" s="3">
        <f>IFERROR(VLOOKUP(0,G45:G55,1,FALSE),1)</f>
        <v>1</v>
      </c>
      <c r="K55" s="3">
        <v>21</v>
      </c>
      <c r="L55" s="3">
        <v>20</v>
      </c>
      <c r="M55" s="3">
        <v>396</v>
      </c>
      <c r="N55" s="3">
        <v>19</v>
      </c>
      <c r="O55" s="3">
        <v>63</v>
      </c>
      <c r="P55" s="3">
        <v>19</v>
      </c>
      <c r="Q55" s="3">
        <v>513</v>
      </c>
      <c r="R55" s="3">
        <v>741</v>
      </c>
      <c r="S55" s="3">
        <v>350</v>
      </c>
      <c r="T55" s="3">
        <f>SQRT(3)*(R55/1000)*M55*(G55+K55+L55)/30</f>
        <v>1016.492121539562</v>
      </c>
      <c r="U55" s="3">
        <f>IF(T54=0,0,STDEV(T54:T55)/AVERAGE(T54:T55))</f>
        <v>0.009204514102264229</v>
      </c>
      <c r="V55" s="3">
        <f>IFERROR(STDEV(T46:T55)/AVERAGE(T46:T55),0)</f>
        <v>0.008780402545590127</v>
      </c>
    </row>
    <row r="56" ht="15" customHeight="1">
      <c r="A56" t="s" s="2">
        <v>78</v>
      </c>
      <c r="B56" t="s" s="2">
        <v>27</v>
      </c>
      <c r="C56" s="3">
        <v>11</v>
      </c>
      <c r="D56" s="3">
        <v>1</v>
      </c>
      <c r="E56" s="3">
        <v>259</v>
      </c>
      <c r="F56" s="3">
        <v>256</v>
      </c>
      <c r="G56" s="3">
        <v>19</v>
      </c>
      <c r="H56" s="3">
        <f>IF(G55=0,0,STDEV(G55:G56)/AVERAGE(G55:G56))</f>
        <v>0</v>
      </c>
      <c r="I56" s="3">
        <f>IFERROR(STDEV(G47:G56)/AVERAGE(G47:G56),0)</f>
        <v>0</v>
      </c>
      <c r="J56" s="3">
        <f>IFERROR(VLOOKUP(0,G46:G56,1,FALSE),1)</f>
        <v>1</v>
      </c>
      <c r="K56" s="3">
        <v>21</v>
      </c>
      <c r="L56" s="3">
        <v>20</v>
      </c>
      <c r="M56" s="3">
        <v>394</v>
      </c>
      <c r="N56" s="3">
        <v>19</v>
      </c>
      <c r="O56" s="3">
        <v>63</v>
      </c>
      <c r="P56" s="3">
        <v>19</v>
      </c>
      <c r="Q56" s="3">
        <v>513</v>
      </c>
      <c r="R56" s="3">
        <v>735</v>
      </c>
      <c r="S56" s="3">
        <v>350</v>
      </c>
      <c r="T56" s="3">
        <f>SQRT(3)*(R56/1000)*M56*(G56+K56+L56)/30</f>
        <v>1003.169186727742</v>
      </c>
      <c r="U56" s="3">
        <f>IF(T55=0,0,STDEV(T55:T56)/AVERAGE(T55:T56))</f>
        <v>0.00932902711180455</v>
      </c>
      <c r="V56" s="3">
        <f>IFERROR(STDEV(T47:T56)/AVERAGE(T47:T56),0)</f>
        <v>0.01015977908599919</v>
      </c>
    </row>
    <row r="57" ht="15" customHeight="1">
      <c r="A57" t="s" s="2">
        <v>79</v>
      </c>
      <c r="B57" t="s" s="2">
        <v>27</v>
      </c>
      <c r="C57" s="3">
        <v>11</v>
      </c>
      <c r="D57" s="3">
        <v>1</v>
      </c>
      <c r="E57" s="3">
        <v>259</v>
      </c>
      <c r="F57" s="3">
        <v>304</v>
      </c>
      <c r="G57" s="3">
        <v>19</v>
      </c>
      <c r="H57" s="3">
        <f>IF(G56=0,0,STDEV(G56:G57)/AVERAGE(G56:G57))</f>
        <v>0</v>
      </c>
      <c r="I57" s="3">
        <f>IFERROR(STDEV(G48:G57)/AVERAGE(G48:G57),0)</f>
        <v>0</v>
      </c>
      <c r="J57" s="3">
        <f>IFERROR(VLOOKUP(0,G47:G57,1,FALSE),1)</f>
        <v>1</v>
      </c>
      <c r="K57" s="3">
        <v>21</v>
      </c>
      <c r="L57" s="3">
        <v>20</v>
      </c>
      <c r="M57" s="3">
        <v>396</v>
      </c>
      <c r="N57" s="3">
        <v>19</v>
      </c>
      <c r="O57" s="3">
        <v>63</v>
      </c>
      <c r="P57" s="3">
        <v>19</v>
      </c>
      <c r="Q57" s="3">
        <v>514</v>
      </c>
      <c r="R57" s="3">
        <v>742</v>
      </c>
      <c r="S57" s="3">
        <v>350</v>
      </c>
      <c r="T57" s="3">
        <f>SQRT(3)*(R57/1000)*M57*(G57+K57+L57)/30</f>
        <v>1017.863905779157</v>
      </c>
      <c r="U57" s="3">
        <f>IF(T56=0,0,STDEV(T56:T57)/AVERAGE(T56:T57))</f>
        <v>0.01028259807067042</v>
      </c>
      <c r="V57" s="3">
        <f>IFERROR(STDEV(T48:T57)/AVERAGE(T48:T57),0)</f>
        <v>0.01012644895954297</v>
      </c>
    </row>
    <row r="58" ht="15" customHeight="1">
      <c r="A58" t="s" s="2">
        <v>80</v>
      </c>
      <c r="B58" t="s" s="2">
        <v>27</v>
      </c>
      <c r="C58" s="3">
        <v>11</v>
      </c>
      <c r="D58" s="3">
        <v>1</v>
      </c>
      <c r="E58" s="3">
        <v>259</v>
      </c>
      <c r="F58" s="3">
        <v>272</v>
      </c>
      <c r="G58" s="3">
        <v>19</v>
      </c>
      <c r="H58" s="3">
        <f>IF(G57=0,0,STDEV(G57:G58)/AVERAGE(G57:G58))</f>
        <v>0</v>
      </c>
      <c r="I58" s="3">
        <f>IFERROR(STDEV(G49:G58)/AVERAGE(G49:G58),0)</f>
        <v>0</v>
      </c>
      <c r="J58" s="3">
        <f>IFERROR(VLOOKUP(0,G48:G58,1,FALSE),1)</f>
        <v>1</v>
      </c>
      <c r="K58" s="3">
        <v>21</v>
      </c>
      <c r="L58" s="3">
        <v>19</v>
      </c>
      <c r="M58" s="3">
        <v>392</v>
      </c>
      <c r="N58" s="3">
        <v>19</v>
      </c>
      <c r="O58" s="3">
        <v>63</v>
      </c>
      <c r="P58" s="3">
        <v>19</v>
      </c>
      <c r="Q58" s="3">
        <v>513</v>
      </c>
      <c r="R58" s="3">
        <v>741</v>
      </c>
      <c r="S58" s="3">
        <v>349</v>
      </c>
      <c r="T58" s="3">
        <f>SQRT(3)*(R58/1000)*M58*(G58+K58+L58)/30</f>
        <v>989.4541156130889</v>
      </c>
      <c r="U58" s="3">
        <f>IF(T57=0,0,STDEV(T57:T58)/AVERAGE(T57:T58))</f>
        <v>0.02001551828302736</v>
      </c>
      <c r="V58" s="3">
        <f>IFERROR(STDEV(T49:T58)/AVERAGE(T49:T58),0)</f>
        <v>0.01194626652411683</v>
      </c>
    </row>
    <row r="59" ht="15" customHeight="1">
      <c r="A59" t="s" s="2">
        <v>81</v>
      </c>
      <c r="B59" t="s" s="2">
        <v>27</v>
      </c>
      <c r="C59" s="3">
        <v>11</v>
      </c>
      <c r="D59" s="3">
        <v>1</v>
      </c>
      <c r="E59" s="3">
        <v>259</v>
      </c>
      <c r="F59" s="3">
        <v>256</v>
      </c>
      <c r="G59" s="3">
        <v>19</v>
      </c>
      <c r="H59" s="3">
        <f>IF(G58=0,0,STDEV(G58:G59)/AVERAGE(G58:G59))</f>
        <v>0</v>
      </c>
      <c r="I59" s="3">
        <f>IFERROR(STDEV(G50:G59)/AVERAGE(G50:G59),0)</f>
        <v>0</v>
      </c>
      <c r="J59" s="3">
        <f>IFERROR(VLOOKUP(0,G49:G59,1,FALSE),1)</f>
        <v>1</v>
      </c>
      <c r="K59" s="3">
        <v>21</v>
      </c>
      <c r="L59" s="3">
        <v>20</v>
      </c>
      <c r="M59" s="3">
        <v>395</v>
      </c>
      <c r="N59" s="3">
        <v>19</v>
      </c>
      <c r="O59" s="3">
        <v>63</v>
      </c>
      <c r="P59" s="3">
        <v>19</v>
      </c>
      <c r="Q59" s="3">
        <v>513</v>
      </c>
      <c r="R59" s="3">
        <v>745</v>
      </c>
      <c r="S59" s="3">
        <v>350</v>
      </c>
      <c r="T59" s="3">
        <f>SQRT(3)*(R59/1000)*M59*(G59+K59+L59)/30</f>
        <v>1019.398502794663</v>
      </c>
      <c r="U59" s="3">
        <f>IF(T58=0,0,STDEV(T58:T59)/AVERAGE(T58:T59))</f>
        <v>0.02108057011305201</v>
      </c>
      <c r="V59" s="3">
        <f>IFERROR(STDEV(T50:T59)/AVERAGE(T50:T59),0)</f>
        <v>0.01175011027441686</v>
      </c>
    </row>
    <row r="60" ht="15" customHeight="1">
      <c r="A60" t="s" s="2">
        <v>82</v>
      </c>
      <c r="B60" t="s" s="2">
        <v>27</v>
      </c>
      <c r="C60" s="3">
        <v>11</v>
      </c>
      <c r="D60" s="3">
        <v>1</v>
      </c>
      <c r="E60" s="3">
        <v>259</v>
      </c>
      <c r="F60" s="3">
        <v>288</v>
      </c>
      <c r="G60" s="3">
        <v>19</v>
      </c>
      <c r="H60" s="3">
        <f>IF(G59=0,0,STDEV(G59:G60)/AVERAGE(G59:G60))</f>
        <v>0</v>
      </c>
      <c r="I60" s="3">
        <f>IFERROR(STDEV(G51:G60)/AVERAGE(G51:G60),0)</f>
        <v>0</v>
      </c>
      <c r="J60" s="3">
        <f>IFERROR(VLOOKUP(0,G50:G60,1,FALSE),1)</f>
        <v>1</v>
      </c>
      <c r="K60" s="3">
        <v>21</v>
      </c>
      <c r="L60" s="3">
        <v>20</v>
      </c>
      <c r="M60" s="3">
        <v>395</v>
      </c>
      <c r="N60" s="3">
        <v>19</v>
      </c>
      <c r="O60" s="3">
        <v>63</v>
      </c>
      <c r="P60" s="3">
        <v>19</v>
      </c>
      <c r="Q60" s="3">
        <v>513</v>
      </c>
      <c r="R60" s="3">
        <v>748</v>
      </c>
      <c r="S60" s="3">
        <v>349</v>
      </c>
      <c r="T60" s="3">
        <f>SQRT(3)*(R60/1000)*M60*(G60+K60+L60)/30</f>
        <v>1023.503463208601</v>
      </c>
      <c r="U60" s="3">
        <f>IF(T59=0,0,STDEV(T59:T60)/AVERAGE(T59:T60))</f>
        <v>0.002841688336985518</v>
      </c>
      <c r="V60" s="3">
        <f>IFERROR(STDEV(T51:T60)/AVERAGE(T51:T60),0)</f>
        <v>0.01110113163998369</v>
      </c>
    </row>
    <row r="61" ht="15" customHeight="1">
      <c r="A61" t="s" s="2">
        <v>83</v>
      </c>
      <c r="B61" t="s" s="2">
        <v>27</v>
      </c>
      <c r="C61" s="3">
        <v>11</v>
      </c>
      <c r="D61" s="3">
        <v>1</v>
      </c>
      <c r="E61" s="3">
        <v>259</v>
      </c>
      <c r="F61" s="3">
        <v>288</v>
      </c>
      <c r="G61" s="3">
        <v>19</v>
      </c>
      <c r="H61" s="3">
        <f>IF(G60=0,0,STDEV(G60:G61)/AVERAGE(G60:G61))</f>
        <v>0</v>
      </c>
      <c r="I61" s="3">
        <f>IFERROR(STDEV(G52:G61)/AVERAGE(G52:G61),0)</f>
        <v>0</v>
      </c>
      <c r="J61" s="3">
        <f>IFERROR(VLOOKUP(0,G51:G61,1,FALSE),1)</f>
        <v>1</v>
      </c>
      <c r="K61" s="3">
        <v>21</v>
      </c>
      <c r="L61" s="3">
        <v>20</v>
      </c>
      <c r="M61" s="3">
        <v>391</v>
      </c>
      <c r="N61" s="3">
        <v>19</v>
      </c>
      <c r="O61" s="3">
        <v>63</v>
      </c>
      <c r="P61" s="3">
        <v>19</v>
      </c>
      <c r="Q61" s="3">
        <v>513</v>
      </c>
      <c r="R61" s="3">
        <v>750</v>
      </c>
      <c r="S61" s="3">
        <v>350</v>
      </c>
      <c r="T61" s="3">
        <f>SQRT(3)*(R61/1000)*M61*(G61+K61+L61)/30</f>
        <v>1015.847798639147</v>
      </c>
      <c r="U61" s="3">
        <f>IF(T60=0,0,STDEV(T60:T61)/AVERAGE(T60:T61))</f>
        <v>0.005308916058576511</v>
      </c>
      <c r="V61" s="3">
        <f>IFERROR(STDEV(T52:T61)/AVERAGE(T52:T61),0)</f>
        <v>0.01108708847194701</v>
      </c>
    </row>
    <row r="62" ht="15" customHeight="1">
      <c r="A62" t="s" s="2">
        <v>84</v>
      </c>
      <c r="B62" t="s" s="2">
        <v>27</v>
      </c>
      <c r="C62" s="3">
        <v>11</v>
      </c>
      <c r="D62" s="3">
        <v>1</v>
      </c>
      <c r="E62" s="3">
        <v>259</v>
      </c>
      <c r="F62" s="3">
        <v>288</v>
      </c>
      <c r="G62" s="3">
        <v>19</v>
      </c>
      <c r="H62" s="3">
        <f>IF(G61=0,0,STDEV(G61:G62)/AVERAGE(G61:G62))</f>
        <v>0</v>
      </c>
      <c r="I62" s="3">
        <f>IFERROR(STDEV(G53:G62)/AVERAGE(G53:G62),0)</f>
        <v>0</v>
      </c>
      <c r="J62" s="3">
        <f>IFERROR(VLOOKUP(0,G52:G62,1,FALSE),1)</f>
        <v>1</v>
      </c>
      <c r="K62" s="3">
        <v>21</v>
      </c>
      <c r="L62" s="3">
        <v>19</v>
      </c>
      <c r="M62" s="3">
        <v>393</v>
      </c>
      <c r="N62" s="3">
        <v>19</v>
      </c>
      <c r="O62" s="3">
        <v>63</v>
      </c>
      <c r="P62" s="3">
        <v>19</v>
      </c>
      <c r="Q62" s="3">
        <v>513</v>
      </c>
      <c r="R62" s="3">
        <v>755</v>
      </c>
      <c r="S62" s="3">
        <v>349</v>
      </c>
      <c r="T62" s="3">
        <f>SQRT(3)*(R62/1000)*M62*(G62+K62+L62)/30</f>
        <v>1010.720062223339</v>
      </c>
      <c r="U62" s="3">
        <f>IF(T61=0,0,STDEV(T61:T62)/AVERAGE(T61:T62))</f>
        <v>0.003578322997989027</v>
      </c>
      <c r="V62" s="3">
        <f>IFERROR(STDEV(T53:T62)/AVERAGE(T53:T62),0)</f>
        <v>0.01052591473437941</v>
      </c>
    </row>
    <row r="63" ht="15" customHeight="1">
      <c r="A63" t="s" s="2">
        <v>85</v>
      </c>
      <c r="B63" t="s" s="2">
        <v>27</v>
      </c>
      <c r="C63" s="3">
        <v>11</v>
      </c>
      <c r="D63" s="3">
        <v>1</v>
      </c>
      <c r="E63" s="3">
        <v>259</v>
      </c>
      <c r="F63" s="3">
        <v>276</v>
      </c>
      <c r="G63" s="3">
        <v>19</v>
      </c>
      <c r="H63" s="3">
        <f>IF(G62=0,0,STDEV(G62:G63)/AVERAGE(G62:G63))</f>
        <v>0</v>
      </c>
      <c r="I63" s="3">
        <f>IFERROR(STDEV(G54:G63)/AVERAGE(G54:G63),0)</f>
        <v>0</v>
      </c>
      <c r="J63" s="3">
        <f>IFERROR(VLOOKUP(0,G53:G63,1,FALSE),1)</f>
        <v>1</v>
      </c>
      <c r="K63" s="3">
        <v>21</v>
      </c>
      <c r="L63" s="3">
        <v>20</v>
      </c>
      <c r="M63" s="3">
        <v>394</v>
      </c>
      <c r="N63" s="3">
        <v>19</v>
      </c>
      <c r="O63" s="3">
        <v>63</v>
      </c>
      <c r="P63" s="3">
        <v>19</v>
      </c>
      <c r="Q63" s="3">
        <v>513</v>
      </c>
      <c r="R63" s="3">
        <v>737</v>
      </c>
      <c r="S63" s="3">
        <v>349</v>
      </c>
      <c r="T63" s="3">
        <f>SQRT(3)*(R63/1000)*M63*(G63+K63+L63)/30</f>
        <v>1005.898898800471</v>
      </c>
      <c r="U63" s="3">
        <f>IF(T62=0,0,STDEV(T62:T63)/AVERAGE(T62:T63))</f>
        <v>0.003380983136038466</v>
      </c>
      <c r="V63" s="3">
        <f>IFERROR(STDEV(T54:T63)/AVERAGE(T54:T63),0)</f>
        <v>0.01009152616315991</v>
      </c>
    </row>
    <row r="64" ht="15" customHeight="1">
      <c r="A64" t="s" s="2">
        <v>86</v>
      </c>
      <c r="B64" t="s" s="2">
        <v>27</v>
      </c>
      <c r="C64" s="3">
        <v>11</v>
      </c>
      <c r="D64" s="3">
        <v>1</v>
      </c>
      <c r="E64" s="3">
        <v>259</v>
      </c>
      <c r="F64" s="3">
        <v>276</v>
      </c>
      <c r="G64" s="3">
        <v>19</v>
      </c>
      <c r="H64" s="3">
        <f>IF(G63=0,0,STDEV(G63:G64)/AVERAGE(G63:G64))</f>
        <v>0</v>
      </c>
      <c r="I64" s="3">
        <f>IFERROR(STDEV(G55:G64)/AVERAGE(G55:G64),0)</f>
        <v>0</v>
      </c>
      <c r="J64" s="3">
        <f>IFERROR(VLOOKUP(0,G54:G64,1,FALSE),1)</f>
        <v>1</v>
      </c>
      <c r="K64" s="3">
        <v>21</v>
      </c>
      <c r="L64" s="3">
        <v>20</v>
      </c>
      <c r="M64" s="3">
        <v>392</v>
      </c>
      <c r="N64" s="3">
        <v>19</v>
      </c>
      <c r="O64" s="3">
        <v>63</v>
      </c>
      <c r="P64" s="3">
        <v>19</v>
      </c>
      <c r="Q64" s="3">
        <v>513</v>
      </c>
      <c r="R64" s="3">
        <v>758</v>
      </c>
      <c r="S64" s="3">
        <v>350</v>
      </c>
      <c r="T64" s="3">
        <f>SQRT(3)*(R64/1000)*M64*(G64+K64+L64)/30</f>
        <v>1029.309297515572</v>
      </c>
      <c r="U64" s="3">
        <f>IF(T63=0,0,STDEV(T63:T64)/AVERAGE(T63:T64))</f>
        <v>0.01626728087248526</v>
      </c>
      <c r="V64" s="3">
        <f>IFERROR(STDEV(T55:T64)/AVERAGE(T55:T64),0)</f>
        <v>0.01124214953076876</v>
      </c>
    </row>
    <row r="65" ht="15" customHeight="1">
      <c r="A65" t="s" s="2">
        <v>87</v>
      </c>
      <c r="B65" t="s" s="2">
        <v>27</v>
      </c>
      <c r="C65" s="3">
        <v>11</v>
      </c>
      <c r="D65" s="3">
        <v>1</v>
      </c>
      <c r="E65" s="3">
        <v>259</v>
      </c>
      <c r="F65" s="3">
        <v>292</v>
      </c>
      <c r="G65" s="3">
        <v>19</v>
      </c>
      <c r="H65" s="3">
        <f>IF(G64=0,0,STDEV(G64:G65)/AVERAGE(G64:G65))</f>
        <v>0</v>
      </c>
      <c r="I65" s="3">
        <f>IFERROR(STDEV(G56:G65)/AVERAGE(G56:G65),0)</f>
        <v>0</v>
      </c>
      <c r="J65" s="3">
        <f>IFERROR(VLOOKUP(0,G55:G65,1,FALSE),1)</f>
        <v>1</v>
      </c>
      <c r="K65" s="3">
        <v>21</v>
      </c>
      <c r="L65" s="3">
        <v>20</v>
      </c>
      <c r="M65" s="3">
        <v>393</v>
      </c>
      <c r="N65" s="3">
        <v>19</v>
      </c>
      <c r="O65" s="3">
        <v>63</v>
      </c>
      <c r="P65" s="3">
        <v>19</v>
      </c>
      <c r="Q65" s="3">
        <v>513</v>
      </c>
      <c r="R65" s="3">
        <v>749</v>
      </c>
      <c r="S65" s="3">
        <v>349</v>
      </c>
      <c r="T65" s="3">
        <f>SQRT(3)*(R65/1000)*M65*(G65+K65+L65)/30</f>
        <v>1019.682559127104</v>
      </c>
      <c r="U65" s="3">
        <f>IF(T64=0,0,STDEV(T64:T65)/AVERAGE(T64:T65))</f>
        <v>0.006644371936497563</v>
      </c>
      <c r="V65" s="3">
        <f>IFERROR(STDEV(T56:T65)/AVERAGE(T56:T65),0)</f>
        <v>0.01138390840147921</v>
      </c>
    </row>
    <row r="66" ht="15" customHeight="1">
      <c r="A66" t="s" s="2">
        <v>88</v>
      </c>
      <c r="B66" t="s" s="2">
        <v>27</v>
      </c>
      <c r="C66" s="3">
        <v>11</v>
      </c>
      <c r="D66" s="3">
        <v>1</v>
      </c>
      <c r="E66" s="3">
        <v>259</v>
      </c>
      <c r="F66" s="3">
        <v>292</v>
      </c>
      <c r="G66" s="3">
        <v>19</v>
      </c>
      <c r="H66" s="3">
        <f>IF(G65=0,0,STDEV(G65:G66)/AVERAGE(G65:G66))</f>
        <v>0</v>
      </c>
      <c r="I66" s="3">
        <f>IFERROR(STDEV(G57:G66)/AVERAGE(G57:G66),0)</f>
        <v>0</v>
      </c>
      <c r="J66" s="3">
        <f>IFERROR(VLOOKUP(0,G56:G66,1,FALSE),1)</f>
        <v>1</v>
      </c>
      <c r="K66" s="3">
        <v>21</v>
      </c>
      <c r="L66" s="3">
        <v>20</v>
      </c>
      <c r="M66" s="3">
        <v>393</v>
      </c>
      <c r="N66" s="3">
        <v>19</v>
      </c>
      <c r="O66" s="3">
        <v>63</v>
      </c>
      <c r="P66" s="3">
        <v>19</v>
      </c>
      <c r="Q66" s="3">
        <v>513</v>
      </c>
      <c r="R66" s="3">
        <v>750</v>
      </c>
      <c r="S66" s="3">
        <v>350</v>
      </c>
      <c r="T66" s="3">
        <f>SQRT(3)*(R66/1000)*M66*(G66+K66+L66)/30</f>
        <v>1021.043951061853</v>
      </c>
      <c r="U66" s="3">
        <f>IF(T65=0,0,STDEV(T65:T66)/AVERAGE(T65:T66))</f>
        <v>0.0009434380002489638</v>
      </c>
      <c r="V66" s="3">
        <f>IFERROR(STDEV(T57:T66)/AVERAGE(T57:T66),0)</f>
        <v>0.01097188901827309</v>
      </c>
    </row>
    <row r="67" ht="15" customHeight="1">
      <c r="A67" t="s" s="2">
        <v>89</v>
      </c>
      <c r="B67" t="s" s="2">
        <v>27</v>
      </c>
      <c r="C67" s="3">
        <v>11</v>
      </c>
      <c r="D67" s="3">
        <v>1</v>
      </c>
      <c r="E67" s="3">
        <v>259</v>
      </c>
      <c r="F67" s="3">
        <v>276</v>
      </c>
      <c r="G67" s="3">
        <v>19</v>
      </c>
      <c r="H67" s="3">
        <f>IF(G66=0,0,STDEV(G66:G67)/AVERAGE(G66:G67))</f>
        <v>0</v>
      </c>
      <c r="I67" s="3">
        <f>IFERROR(STDEV(G58:G67)/AVERAGE(G58:G67),0)</f>
        <v>0</v>
      </c>
      <c r="J67" s="3">
        <f>IFERROR(VLOOKUP(0,G57:G67,1,FALSE),1)</f>
        <v>1</v>
      </c>
      <c r="K67" s="3">
        <v>21</v>
      </c>
      <c r="L67" s="3">
        <v>20</v>
      </c>
      <c r="M67" s="3">
        <v>393</v>
      </c>
      <c r="N67" s="3">
        <v>19</v>
      </c>
      <c r="O67" s="3">
        <v>63</v>
      </c>
      <c r="P67" s="3">
        <v>19</v>
      </c>
      <c r="Q67" s="3">
        <v>513</v>
      </c>
      <c r="R67" s="3">
        <v>762</v>
      </c>
      <c r="S67" s="3">
        <v>349</v>
      </c>
      <c r="T67" s="3">
        <f>SQRT(3)*(R67/1000)*M67*(G67+K67+L67)/30</f>
        <v>1037.380654278843</v>
      </c>
      <c r="U67" s="3">
        <f>IF(T66=0,0,STDEV(T66:T67)/AVERAGE(T66:T67))</f>
        <v>0.0112239171616911</v>
      </c>
      <c r="V67" s="3">
        <f>IFERROR(STDEV(T58:T67)/AVERAGE(T58:T67),0)</f>
        <v>0.01294584561633766</v>
      </c>
    </row>
    <row r="68" ht="15" customHeight="1">
      <c r="A68" t="s" s="2">
        <v>90</v>
      </c>
      <c r="B68" t="s" s="2">
        <v>27</v>
      </c>
      <c r="C68" s="3">
        <v>11</v>
      </c>
      <c r="D68" s="3">
        <v>1</v>
      </c>
      <c r="E68" s="3">
        <v>259</v>
      </c>
      <c r="F68" s="3">
        <v>276</v>
      </c>
      <c r="G68" s="3">
        <v>19</v>
      </c>
      <c r="H68" s="3">
        <f>IF(G67=0,0,STDEV(G67:G68)/AVERAGE(G67:G68))</f>
        <v>0</v>
      </c>
      <c r="I68" s="3">
        <f>IFERROR(STDEV(G59:G68)/AVERAGE(G59:G68),0)</f>
        <v>0</v>
      </c>
      <c r="J68" s="3">
        <f>IFERROR(VLOOKUP(0,G58:G68,1,FALSE),1)</f>
        <v>1</v>
      </c>
      <c r="K68" s="3">
        <v>21</v>
      </c>
      <c r="L68" s="3">
        <v>19</v>
      </c>
      <c r="M68" s="3">
        <v>392</v>
      </c>
      <c r="N68" s="3">
        <v>19</v>
      </c>
      <c r="O68" s="3">
        <v>63</v>
      </c>
      <c r="P68" s="3">
        <v>19</v>
      </c>
      <c r="Q68" s="3">
        <v>513</v>
      </c>
      <c r="R68" s="3">
        <v>747</v>
      </c>
      <c r="S68" s="3">
        <v>349</v>
      </c>
      <c r="T68" s="3">
        <f>SQRT(3)*(R68/1000)*M68*(G68+K68+L68)/30</f>
        <v>997.4658898285796</v>
      </c>
      <c r="U68" s="3">
        <f>IF(T67=0,0,STDEV(T67:T68)/AVERAGE(T67:T68))</f>
        <v>0.02774066741688878</v>
      </c>
      <c r="V68" s="3">
        <f>IFERROR(STDEV(T59:T68)/AVERAGE(T59:T68),0)</f>
        <v>0.0112169015854902</v>
      </c>
    </row>
    <row r="69" ht="15" customHeight="1">
      <c r="A69" t="s" s="2">
        <v>91</v>
      </c>
      <c r="B69" t="s" s="2">
        <v>27</v>
      </c>
      <c r="C69" s="3">
        <v>11</v>
      </c>
      <c r="D69" s="3">
        <v>1</v>
      </c>
      <c r="E69" s="3">
        <v>259</v>
      </c>
      <c r="F69" s="3">
        <v>260</v>
      </c>
      <c r="G69" s="3">
        <v>19</v>
      </c>
      <c r="H69" s="3">
        <f>IF(G68=0,0,STDEV(G68:G69)/AVERAGE(G68:G69))</f>
        <v>0</v>
      </c>
      <c r="I69" s="3">
        <f>IFERROR(STDEV(G60:G69)/AVERAGE(G60:G69),0)</f>
        <v>0</v>
      </c>
      <c r="J69" s="3">
        <f>IFERROR(VLOOKUP(0,G59:G69,1,FALSE),1)</f>
        <v>1</v>
      </c>
      <c r="K69" s="3">
        <v>21</v>
      </c>
      <c r="L69" s="3">
        <v>20</v>
      </c>
      <c r="M69" s="3">
        <v>395</v>
      </c>
      <c r="N69" s="3">
        <v>19</v>
      </c>
      <c r="O69" s="3">
        <v>63</v>
      </c>
      <c r="P69" s="3">
        <v>19</v>
      </c>
      <c r="Q69" s="3">
        <v>514</v>
      </c>
      <c r="R69" s="3">
        <v>747</v>
      </c>
      <c r="S69" s="3">
        <v>350</v>
      </c>
      <c r="T69" s="3">
        <f>SQRT(3)*(R69/1000)*M69*(G69+K69+L69)/30</f>
        <v>1022.135143070622</v>
      </c>
      <c r="U69" s="3">
        <f>IF(T68=0,0,STDEV(T68:T69)/AVERAGE(T68:T69))</f>
        <v>0.01727449725970376</v>
      </c>
      <c r="V69" s="3">
        <f>IFERROR(STDEV(T60:T69)/AVERAGE(T60:T69),0)</f>
        <v>0.01128179865523704</v>
      </c>
    </row>
    <row r="70" ht="15" customHeight="1">
      <c r="A70" t="s" s="2">
        <v>92</v>
      </c>
      <c r="B70" t="s" s="2">
        <v>27</v>
      </c>
      <c r="C70" s="3">
        <v>11</v>
      </c>
      <c r="D70" s="3">
        <v>1</v>
      </c>
      <c r="E70" s="3">
        <v>259</v>
      </c>
      <c r="F70" s="3">
        <v>276</v>
      </c>
      <c r="G70" s="3">
        <v>19</v>
      </c>
      <c r="H70" s="3">
        <f>IF(G69=0,0,STDEV(G69:G70)/AVERAGE(G69:G70))</f>
        <v>0</v>
      </c>
      <c r="I70" s="3">
        <f>IFERROR(STDEV(G61:G70)/AVERAGE(G61:G70),0)</f>
        <v>0</v>
      </c>
      <c r="J70" s="3">
        <f>IFERROR(VLOOKUP(0,G60:G70,1,FALSE),1)</f>
        <v>1</v>
      </c>
      <c r="K70" s="3">
        <v>21</v>
      </c>
      <c r="L70" s="3">
        <v>19</v>
      </c>
      <c r="M70" s="3">
        <v>393</v>
      </c>
      <c r="N70" s="3">
        <v>19</v>
      </c>
      <c r="O70" s="3">
        <v>63</v>
      </c>
      <c r="P70" s="3">
        <v>19</v>
      </c>
      <c r="Q70" s="3">
        <v>514</v>
      </c>
      <c r="R70" s="3">
        <v>747</v>
      </c>
      <c r="S70" s="3">
        <v>349</v>
      </c>
      <c r="T70" s="3">
        <f>SQRT(3)*(R70/1000)*M70*(G70+K70+L70)/30</f>
        <v>1000.010445669979</v>
      </c>
      <c r="U70" s="3">
        <f>IF(T69=0,0,STDEV(T69:T70)/AVERAGE(T69:T70))</f>
        <v>0.01547319208943621</v>
      </c>
      <c r="V70" s="3">
        <f>IFERROR(STDEV(T61:T70)/AVERAGE(T61:T70),0)</f>
        <v>0.01245052759363224</v>
      </c>
    </row>
    <row r="71" ht="15" customHeight="1">
      <c r="A71" t="s" s="2">
        <v>93</v>
      </c>
      <c r="B71" t="s" s="2">
        <v>27</v>
      </c>
      <c r="C71" s="3">
        <v>11</v>
      </c>
      <c r="D71" s="3">
        <v>1</v>
      </c>
      <c r="E71" s="3">
        <v>259</v>
      </c>
      <c r="F71" s="3">
        <v>292</v>
      </c>
      <c r="G71" s="3">
        <v>19</v>
      </c>
      <c r="H71" s="3">
        <f>IF(G70=0,0,STDEV(G70:G71)/AVERAGE(G70:G71))</f>
        <v>0</v>
      </c>
      <c r="I71" s="3">
        <f>IFERROR(STDEV(G62:G71)/AVERAGE(G62:G71),0)</f>
        <v>0</v>
      </c>
      <c r="J71" s="3">
        <f>IFERROR(VLOOKUP(0,G61:G71,1,FALSE),1)</f>
        <v>1</v>
      </c>
      <c r="K71" s="3">
        <v>21</v>
      </c>
      <c r="L71" s="3">
        <v>20</v>
      </c>
      <c r="M71" s="3">
        <v>395</v>
      </c>
      <c r="N71" s="3">
        <v>19</v>
      </c>
      <c r="O71" s="3">
        <v>63</v>
      </c>
      <c r="P71" s="3">
        <v>19</v>
      </c>
      <c r="Q71" s="3">
        <v>514</v>
      </c>
      <c r="R71" s="3">
        <v>748</v>
      </c>
      <c r="S71" s="3">
        <v>350</v>
      </c>
      <c r="T71" s="3">
        <f>SQRT(3)*(R71/1000)*M71*(G71+K71+L71)/30</f>
        <v>1023.503463208601</v>
      </c>
      <c r="U71" s="3">
        <f>IF(T70=0,0,STDEV(T70:T71)/AVERAGE(T70:T71))</f>
        <v>0.01641903417535728</v>
      </c>
      <c r="V71" s="3">
        <f>IFERROR(STDEV(T62:T71)/AVERAGE(T62:T71),0)</f>
        <v>0.01266036110405927</v>
      </c>
    </row>
    <row r="72" ht="15" customHeight="1">
      <c r="A72" t="s" s="2">
        <v>94</v>
      </c>
      <c r="B72" t="s" s="2">
        <v>27</v>
      </c>
      <c r="C72" s="3">
        <v>11</v>
      </c>
      <c r="D72" s="3">
        <v>1</v>
      </c>
      <c r="E72" s="3">
        <v>259</v>
      </c>
      <c r="F72" s="3">
        <v>292</v>
      </c>
      <c r="G72" s="3">
        <v>19</v>
      </c>
      <c r="H72" s="3">
        <f>IF(G71=0,0,STDEV(G71:G72)/AVERAGE(G71:G72))</f>
        <v>0</v>
      </c>
      <c r="I72" s="3">
        <f>IFERROR(STDEV(G63:G72)/AVERAGE(G63:G72),0)</f>
        <v>0</v>
      </c>
      <c r="J72" s="3">
        <f>IFERROR(VLOOKUP(0,G62:G72,1,FALSE),1)</f>
        <v>1</v>
      </c>
      <c r="K72" s="3">
        <v>21</v>
      </c>
      <c r="L72" s="3">
        <v>20</v>
      </c>
      <c r="M72" s="3">
        <v>393</v>
      </c>
      <c r="N72" s="3">
        <v>19</v>
      </c>
      <c r="O72" s="3">
        <v>63</v>
      </c>
      <c r="P72" s="3">
        <v>19</v>
      </c>
      <c r="Q72" s="3">
        <v>514</v>
      </c>
      <c r="R72" s="3">
        <v>757</v>
      </c>
      <c r="S72" s="3">
        <v>350</v>
      </c>
      <c r="T72" s="3">
        <f>SQRT(3)*(R72/1000)*M72*(G72+K72+L72)/30</f>
        <v>1030.573694605097</v>
      </c>
      <c r="U72" s="3">
        <f>IF(T71=0,0,STDEV(T71:T72)/AVERAGE(T71:T72))</f>
        <v>0.004867790429393172</v>
      </c>
      <c r="V72" s="3">
        <f>IFERROR(STDEV(T63:T72)/AVERAGE(T63:T72),0)</f>
        <v>0.01312083106451999</v>
      </c>
    </row>
    <row r="73" ht="15" customHeight="1">
      <c r="A73" t="s" s="2">
        <v>95</v>
      </c>
      <c r="B73" t="s" s="2">
        <v>27</v>
      </c>
      <c r="C73" s="3">
        <v>11</v>
      </c>
      <c r="D73" s="3">
        <v>1</v>
      </c>
      <c r="E73" s="3">
        <v>259</v>
      </c>
      <c r="F73" s="3">
        <v>292</v>
      </c>
      <c r="G73" s="3">
        <v>19</v>
      </c>
      <c r="H73" s="3">
        <f>IF(G72=0,0,STDEV(G72:G73)/AVERAGE(G72:G73))</f>
        <v>0</v>
      </c>
      <c r="I73" s="3">
        <f>IFERROR(STDEV(G64:G73)/AVERAGE(G64:G73),0)</f>
        <v>0</v>
      </c>
      <c r="J73" s="3">
        <f>IFERROR(VLOOKUP(0,G63:G73,1,FALSE),1)</f>
        <v>1</v>
      </c>
      <c r="K73" s="3">
        <v>21</v>
      </c>
      <c r="L73" s="3">
        <v>20</v>
      </c>
      <c r="M73" s="3">
        <v>393</v>
      </c>
      <c r="N73" s="3">
        <v>19</v>
      </c>
      <c r="O73" s="3">
        <v>63</v>
      </c>
      <c r="P73" s="3">
        <v>19</v>
      </c>
      <c r="Q73" s="3">
        <v>513</v>
      </c>
      <c r="R73" s="3">
        <v>754</v>
      </c>
      <c r="S73" s="3">
        <v>349</v>
      </c>
      <c r="T73" s="3">
        <f>SQRT(3)*(R73/1000)*M73*(G73+K73+L73)/30</f>
        <v>1026.489518800850</v>
      </c>
      <c r="U73" s="3">
        <f>IF(T72=0,0,STDEV(T72:T73)/AVERAGE(T72:T73))</f>
        <v>0.002807836325029355</v>
      </c>
      <c r="V73" s="3">
        <f>IFERROR(STDEV(T64:T73)/AVERAGE(T64:T73),0)</f>
        <v>0.0124874073993314</v>
      </c>
    </row>
    <row r="74" ht="15" customHeight="1">
      <c r="A74" t="s" s="2">
        <v>96</v>
      </c>
      <c r="B74" t="s" s="2">
        <v>27</v>
      </c>
      <c r="C74" s="3">
        <v>11</v>
      </c>
      <c r="D74" s="3">
        <v>1</v>
      </c>
      <c r="E74" s="3">
        <v>259</v>
      </c>
      <c r="F74" s="3">
        <v>276</v>
      </c>
      <c r="G74" s="3">
        <v>19</v>
      </c>
      <c r="H74" s="3">
        <f>IF(G73=0,0,STDEV(G73:G74)/AVERAGE(G73:G74))</f>
        <v>0</v>
      </c>
      <c r="I74" s="3">
        <f>IFERROR(STDEV(G65:G74)/AVERAGE(G65:G74),0)</f>
        <v>0</v>
      </c>
      <c r="J74" s="3">
        <f>IFERROR(VLOOKUP(0,G64:G74,1,FALSE),1)</f>
        <v>1</v>
      </c>
      <c r="K74" s="3">
        <v>21</v>
      </c>
      <c r="L74" s="3">
        <v>20</v>
      </c>
      <c r="M74" s="3">
        <v>392</v>
      </c>
      <c r="N74" s="3">
        <v>19</v>
      </c>
      <c r="O74" s="3">
        <v>63</v>
      </c>
      <c r="P74" s="3">
        <v>19</v>
      </c>
      <c r="Q74" s="3">
        <v>513</v>
      </c>
      <c r="R74" s="3">
        <v>758</v>
      </c>
      <c r="S74" s="3">
        <v>350</v>
      </c>
      <c r="T74" s="3">
        <f>SQRT(3)*(R74/1000)*M74*(G74+K74+L74)/30</f>
        <v>1029.309297515572</v>
      </c>
      <c r="U74" s="3">
        <f>IF(T73=0,0,STDEV(T73:T74)/AVERAGE(T73:T74))</f>
        <v>0.001939766318377543</v>
      </c>
      <c r="V74" s="3">
        <f>IFERROR(STDEV(T65:T74)/AVERAGE(T65:T74),0)</f>
        <v>0.0124874073993314</v>
      </c>
    </row>
    <row r="75" ht="15" customHeight="1">
      <c r="A75" t="s" s="2">
        <v>97</v>
      </c>
      <c r="B75" t="s" s="2">
        <v>27</v>
      </c>
      <c r="C75" s="3">
        <v>11</v>
      </c>
      <c r="D75" s="3">
        <v>1</v>
      </c>
      <c r="E75" s="3">
        <v>259</v>
      </c>
      <c r="F75" s="3">
        <v>288</v>
      </c>
      <c r="G75" s="3">
        <v>19</v>
      </c>
      <c r="H75" s="3">
        <f>IF(G74=0,0,STDEV(G74:G75)/AVERAGE(G74:G75))</f>
        <v>0</v>
      </c>
      <c r="I75" s="3">
        <f>IFERROR(STDEV(G66:G75)/AVERAGE(G66:G75),0)</f>
        <v>0</v>
      </c>
      <c r="J75" s="3">
        <f>IFERROR(VLOOKUP(0,G65:G75,1,FALSE),1)</f>
        <v>1</v>
      </c>
      <c r="K75" s="3">
        <v>21</v>
      </c>
      <c r="L75" s="3">
        <v>19</v>
      </c>
      <c r="M75" s="3">
        <v>392</v>
      </c>
      <c r="N75" s="3">
        <v>19</v>
      </c>
      <c r="O75" s="3">
        <v>63</v>
      </c>
      <c r="P75" s="3">
        <v>19</v>
      </c>
      <c r="Q75" s="3">
        <v>513</v>
      </c>
      <c r="R75" s="3">
        <v>738</v>
      </c>
      <c r="S75" s="3">
        <v>350</v>
      </c>
      <c r="T75" s="3">
        <f>SQRT(3)*(R75/1000)*M75*(G75+K75+L75)/30</f>
        <v>985.4482285053435</v>
      </c>
      <c r="U75" s="3">
        <f>IF(T74=0,0,STDEV(T74:T75)/AVERAGE(T74:T75))</f>
        <v>0.03078728723101091</v>
      </c>
      <c r="V75" s="3">
        <f>IFERROR(STDEV(T66:T75)/AVERAGE(T66:T75),0)</f>
        <v>0.01667756308776679</v>
      </c>
    </row>
    <row r="76" ht="15" customHeight="1">
      <c r="A76" t="s" s="2">
        <v>98</v>
      </c>
      <c r="B76" t="s" s="2">
        <v>27</v>
      </c>
      <c r="C76" s="3">
        <v>11</v>
      </c>
      <c r="D76" s="3">
        <v>1</v>
      </c>
      <c r="E76" s="3">
        <v>259</v>
      </c>
      <c r="F76" s="3">
        <v>288</v>
      </c>
      <c r="G76" s="3">
        <v>19</v>
      </c>
      <c r="H76" s="3">
        <f>IF(G75=0,0,STDEV(G75:G76)/AVERAGE(G75:G76))</f>
        <v>0</v>
      </c>
      <c r="I76" s="3">
        <f>IFERROR(STDEV(G67:G76)/AVERAGE(G67:G76),0)</f>
        <v>0</v>
      </c>
      <c r="J76" s="3">
        <f>IFERROR(VLOOKUP(0,G66:G76,1,FALSE),1)</f>
        <v>1</v>
      </c>
      <c r="K76" s="3">
        <v>21</v>
      </c>
      <c r="L76" s="3">
        <v>20</v>
      </c>
      <c r="M76" s="3">
        <v>392</v>
      </c>
      <c r="N76" s="3">
        <v>19</v>
      </c>
      <c r="O76" s="3">
        <v>63</v>
      </c>
      <c r="P76" s="3">
        <v>19</v>
      </c>
      <c r="Q76" s="3">
        <v>513</v>
      </c>
      <c r="R76" s="3">
        <v>765</v>
      </c>
      <c r="S76" s="3">
        <v>349</v>
      </c>
      <c r="T76" s="3">
        <f>SQRT(3)*(R76/1000)*M76*(G76+K76+L76)/30</f>
        <v>1038.814792347510</v>
      </c>
      <c r="U76" s="3">
        <f>IF(T75=0,0,STDEV(T75:T76)/AVERAGE(T75:T76))</f>
        <v>0.03728355336503842</v>
      </c>
      <c r="V76" s="3">
        <f>IFERROR(STDEV(T67:T76)/AVERAGE(T67:T76),0)</f>
        <v>0.01793537128469904</v>
      </c>
    </row>
    <row r="77" ht="15" customHeight="1">
      <c r="A77" t="s" s="2">
        <v>99</v>
      </c>
      <c r="B77" t="s" s="2">
        <v>27</v>
      </c>
      <c r="C77" s="3">
        <v>11</v>
      </c>
      <c r="D77" s="3">
        <v>1</v>
      </c>
      <c r="E77" s="3">
        <v>259</v>
      </c>
      <c r="F77" s="3">
        <v>256</v>
      </c>
      <c r="G77" s="3">
        <v>19</v>
      </c>
      <c r="H77" s="3">
        <f>IF(G76=0,0,STDEV(G76:G77)/AVERAGE(G76:G77))</f>
        <v>0</v>
      </c>
      <c r="I77" s="3">
        <f>IFERROR(STDEV(G68:G77)/AVERAGE(G68:G77),0)</f>
        <v>0</v>
      </c>
      <c r="J77" s="3">
        <f>IFERROR(VLOOKUP(0,G67:G77,1,FALSE),1)</f>
        <v>1</v>
      </c>
      <c r="K77" s="3">
        <v>21</v>
      </c>
      <c r="L77" s="3">
        <v>19</v>
      </c>
      <c r="M77" s="3">
        <v>390</v>
      </c>
      <c r="N77" s="3">
        <v>19</v>
      </c>
      <c r="O77" s="3">
        <v>63</v>
      </c>
      <c r="P77" s="3">
        <v>19</v>
      </c>
      <c r="Q77" s="3">
        <v>513</v>
      </c>
      <c r="R77" s="3">
        <v>762</v>
      </c>
      <c r="S77" s="3">
        <v>349</v>
      </c>
      <c r="T77" s="3">
        <f>SQRT(3)*(R77/1000)*M77*(G77+K77+L77)/30</f>
        <v>1012.304022686861</v>
      </c>
      <c r="U77" s="3">
        <f>IF(T76=0,0,STDEV(T76:T77)/AVERAGE(T76:T77))</f>
        <v>0.01827875095690699</v>
      </c>
      <c r="V77" s="3">
        <f>IFERROR(STDEV(T68:T77)/AVERAGE(T68:T77),0)</f>
        <v>0.01690010808625385</v>
      </c>
    </row>
    <row r="78" ht="15" customHeight="1">
      <c r="A78" t="s" s="2">
        <v>100</v>
      </c>
      <c r="B78" t="s" s="2">
        <v>27</v>
      </c>
      <c r="C78" s="3">
        <v>11</v>
      </c>
      <c r="D78" s="3">
        <v>1</v>
      </c>
      <c r="E78" s="3">
        <v>259</v>
      </c>
      <c r="F78" s="3">
        <v>288</v>
      </c>
      <c r="G78" s="3">
        <v>19</v>
      </c>
      <c r="H78" s="3">
        <f>IF(G77=0,0,STDEV(G77:G78)/AVERAGE(G77:G78))</f>
        <v>0</v>
      </c>
      <c r="I78" s="3">
        <f>IFERROR(STDEV(G69:G78)/AVERAGE(G69:G78),0)</f>
        <v>0</v>
      </c>
      <c r="J78" s="3">
        <f>IFERROR(VLOOKUP(0,G68:G78,1,FALSE),1)</f>
        <v>1</v>
      </c>
      <c r="K78" s="3">
        <v>21</v>
      </c>
      <c r="L78" s="3">
        <v>20</v>
      </c>
      <c r="M78" s="3">
        <v>392</v>
      </c>
      <c r="N78" s="3">
        <v>19</v>
      </c>
      <c r="O78" s="3">
        <v>63</v>
      </c>
      <c r="P78" s="3">
        <v>19</v>
      </c>
      <c r="Q78" s="3">
        <v>513</v>
      </c>
      <c r="R78" s="3">
        <v>760</v>
      </c>
      <c r="S78" s="3">
        <v>349</v>
      </c>
      <c r="T78" s="3">
        <f>SQRT(3)*(R78/1000)*M78*(G78+K78+L78)/30</f>
        <v>1032.025153181840</v>
      </c>
      <c r="U78" s="3">
        <f>IF(T77=0,0,STDEV(T77:T78)/AVERAGE(T77:T78))</f>
        <v>0.01364256331149707</v>
      </c>
      <c r="V78" s="3">
        <f>IFERROR(STDEV(T69:T78)/AVERAGE(T69:T78),0)</f>
        <v>0.01603746793369035</v>
      </c>
    </row>
    <row r="79" ht="15" customHeight="1">
      <c r="A79" t="s" s="2">
        <v>101</v>
      </c>
      <c r="B79" t="s" s="2">
        <v>27</v>
      </c>
      <c r="C79" s="3">
        <v>11</v>
      </c>
      <c r="D79" s="3">
        <v>1</v>
      </c>
      <c r="E79" s="3">
        <v>259</v>
      </c>
      <c r="F79" s="3">
        <v>304</v>
      </c>
      <c r="G79" s="3">
        <v>19</v>
      </c>
      <c r="H79" s="3">
        <f>IF(G78=0,0,STDEV(G78:G79)/AVERAGE(G78:G79))</f>
        <v>0</v>
      </c>
      <c r="I79" s="3">
        <f>IFERROR(STDEV(G70:G79)/AVERAGE(G70:G79),0)</f>
        <v>0</v>
      </c>
      <c r="J79" s="3">
        <f>IFERROR(VLOOKUP(0,G69:G79,1,FALSE),1)</f>
        <v>1</v>
      </c>
      <c r="K79" s="3">
        <v>21</v>
      </c>
      <c r="L79" s="3">
        <v>19</v>
      </c>
      <c r="M79" s="3">
        <v>390</v>
      </c>
      <c r="N79" s="3">
        <v>19</v>
      </c>
      <c r="O79" s="3">
        <v>63</v>
      </c>
      <c r="P79" s="3">
        <v>19</v>
      </c>
      <c r="Q79" s="3">
        <v>513</v>
      </c>
      <c r="R79" s="3">
        <v>764</v>
      </c>
      <c r="S79" s="3">
        <v>349</v>
      </c>
      <c r="T79" s="3">
        <f>SQRT(3)*(R79/1000)*M79*(G79+K79+L79)/30</f>
        <v>1014.960988625671</v>
      </c>
      <c r="U79" s="3">
        <f>IF(T78=0,0,STDEV(T78:T79)/AVERAGE(T78:T79))</f>
        <v>0.0117892214573524</v>
      </c>
      <c r="V79" s="3">
        <f>IFERROR(STDEV(T70:T79)/AVERAGE(T70:T79),0)</f>
        <v>0.01610385275566888</v>
      </c>
    </row>
    <row r="80" ht="15" customHeight="1">
      <c r="A80" t="s" s="2">
        <v>102</v>
      </c>
      <c r="B80" t="s" s="2">
        <v>27</v>
      </c>
      <c r="C80" s="3">
        <v>11</v>
      </c>
      <c r="D80" s="3">
        <v>1</v>
      </c>
      <c r="E80" s="3">
        <v>259</v>
      </c>
      <c r="F80" s="3">
        <v>272</v>
      </c>
      <c r="G80" s="3">
        <v>19</v>
      </c>
      <c r="H80" s="3">
        <f>IF(G79=0,0,STDEV(G79:G80)/AVERAGE(G79:G80))</f>
        <v>0</v>
      </c>
      <c r="I80" s="3">
        <f>IFERROR(STDEV(G71:G80)/AVERAGE(G71:G80),0)</f>
        <v>0</v>
      </c>
      <c r="J80" s="3">
        <f>IFERROR(VLOOKUP(0,G70:G80,1,FALSE),1)</f>
        <v>1</v>
      </c>
      <c r="K80" s="3">
        <v>21</v>
      </c>
      <c r="L80" s="3">
        <v>19</v>
      </c>
      <c r="M80" s="3">
        <v>391</v>
      </c>
      <c r="N80" s="3">
        <v>19</v>
      </c>
      <c r="O80" s="3">
        <v>63</v>
      </c>
      <c r="P80" s="3">
        <v>19</v>
      </c>
      <c r="Q80" s="3">
        <v>514</v>
      </c>
      <c r="R80" s="3">
        <v>759</v>
      </c>
      <c r="S80" s="3">
        <v>350</v>
      </c>
      <c r="T80" s="3">
        <f>SQRT(3)*(R80/1000)*M80*(G80+K80+L80)/30</f>
        <v>1010.904006019103</v>
      </c>
      <c r="U80" s="3">
        <f>IF(T79=0,0,STDEV(T79:T80)/AVERAGE(T79:T80))</f>
        <v>0.002832093865922636</v>
      </c>
      <c r="V80" s="3">
        <f>IFERROR(STDEV(T71:T80)/AVERAGE(T71:T80),0)</f>
        <v>0.01500767568506841</v>
      </c>
    </row>
    <row r="81" ht="15" customHeight="1">
      <c r="A81" t="s" s="2">
        <v>103</v>
      </c>
      <c r="B81" t="s" s="2">
        <v>27</v>
      </c>
      <c r="C81" s="3">
        <v>11</v>
      </c>
      <c r="D81" s="3">
        <v>1</v>
      </c>
      <c r="E81" s="3">
        <v>259</v>
      </c>
      <c r="F81" s="3">
        <v>256</v>
      </c>
      <c r="G81" s="3">
        <v>19</v>
      </c>
      <c r="H81" s="3">
        <f>IF(G80=0,0,STDEV(G80:G81)/AVERAGE(G80:G81))</f>
        <v>0</v>
      </c>
      <c r="I81" s="3">
        <f>IFERROR(STDEV(G72:G81)/AVERAGE(G72:G81),0)</f>
        <v>0</v>
      </c>
      <c r="J81" s="3">
        <f>IFERROR(VLOOKUP(0,G71:G81,1,FALSE),1)</f>
        <v>1</v>
      </c>
      <c r="K81" s="3">
        <v>21</v>
      </c>
      <c r="L81" s="3">
        <v>20</v>
      </c>
      <c r="M81" s="3">
        <v>392</v>
      </c>
      <c r="N81" s="3">
        <v>19</v>
      </c>
      <c r="O81" s="3">
        <v>63</v>
      </c>
      <c r="P81" s="3">
        <v>19</v>
      </c>
      <c r="Q81" s="3">
        <v>513</v>
      </c>
      <c r="R81" s="3">
        <v>766</v>
      </c>
      <c r="S81" s="3">
        <v>349</v>
      </c>
      <c r="T81" s="3">
        <f>SQRT(3)*(R81/1000)*M81*(G81+K81+L81)/30</f>
        <v>1040.172720180644</v>
      </c>
      <c r="U81" s="3">
        <f>IF(T80=0,0,STDEV(T80:T81)/AVERAGE(T80:T81))</f>
        <v>0.0201807236129898</v>
      </c>
      <c r="V81" s="3">
        <f>IFERROR(STDEV(T72:T81)/AVERAGE(T72:T81),0)</f>
        <v>0.01618580414296353</v>
      </c>
    </row>
    <row r="82" ht="15" customHeight="1">
      <c r="A82" t="s" s="2">
        <v>104</v>
      </c>
      <c r="B82" t="s" s="2">
        <v>27</v>
      </c>
      <c r="C82" s="3">
        <v>11</v>
      </c>
      <c r="D82" s="3">
        <v>1</v>
      </c>
      <c r="E82" s="3">
        <v>259</v>
      </c>
      <c r="F82" s="3">
        <v>256</v>
      </c>
      <c r="G82" s="3">
        <v>19</v>
      </c>
      <c r="H82" s="3">
        <f>IF(G81=0,0,STDEV(G81:G82)/AVERAGE(G81:G82))</f>
        <v>0</v>
      </c>
      <c r="I82" s="3">
        <f>IFERROR(STDEV(G73:G82)/AVERAGE(G73:G82),0)</f>
        <v>0</v>
      </c>
      <c r="J82" s="3">
        <f>IFERROR(VLOOKUP(0,G72:G82,1,FALSE),1)</f>
        <v>1</v>
      </c>
      <c r="K82" s="3">
        <v>21</v>
      </c>
      <c r="L82" s="3">
        <v>19</v>
      </c>
      <c r="M82" s="3">
        <v>388</v>
      </c>
      <c r="N82" s="3">
        <v>19</v>
      </c>
      <c r="O82" s="3">
        <v>63</v>
      </c>
      <c r="P82" s="3">
        <v>19</v>
      </c>
      <c r="Q82" s="3">
        <v>513</v>
      </c>
      <c r="R82" s="3">
        <v>760</v>
      </c>
      <c r="S82" s="3">
        <v>349</v>
      </c>
      <c r="T82" s="3">
        <f>SQRT(3)*(R82/1000)*M82*(G82+K82+L82)/30</f>
        <v>1004.469379533957</v>
      </c>
      <c r="U82" s="3">
        <f>IF(T81=0,0,STDEV(T81:T82)/AVERAGE(T81:T82))</f>
        <v>0.02469485910107135</v>
      </c>
      <c r="V82" s="3">
        <f>IFERROR(STDEV(T73:T82)/AVERAGE(T73:T82),0)</f>
        <v>0.01678075856453103</v>
      </c>
    </row>
    <row r="83" ht="15" customHeight="1">
      <c r="A83" t="s" s="2">
        <v>105</v>
      </c>
      <c r="B83" t="s" s="2">
        <v>27</v>
      </c>
      <c r="C83" s="3">
        <v>11</v>
      </c>
      <c r="D83" s="3">
        <v>1</v>
      </c>
      <c r="E83" s="3">
        <v>259</v>
      </c>
      <c r="F83" s="3">
        <v>256</v>
      </c>
      <c r="G83" s="3">
        <v>19</v>
      </c>
      <c r="H83" s="3">
        <f>IF(G82=0,0,STDEV(G82:G83)/AVERAGE(G82:G83))</f>
        <v>0</v>
      </c>
      <c r="I83" s="3">
        <f>IFERROR(STDEV(G74:G83)/AVERAGE(G74:G83),0)</f>
        <v>0</v>
      </c>
      <c r="J83" s="3">
        <f>IFERROR(VLOOKUP(0,G73:G83,1,FALSE),1)</f>
        <v>1</v>
      </c>
      <c r="K83" s="3">
        <v>21</v>
      </c>
      <c r="L83" s="3">
        <v>19</v>
      </c>
      <c r="M83" s="3">
        <v>390</v>
      </c>
      <c r="N83" s="3">
        <v>19</v>
      </c>
      <c r="O83" s="3">
        <v>63</v>
      </c>
      <c r="P83" s="3">
        <v>19</v>
      </c>
      <c r="Q83" s="3">
        <v>513</v>
      </c>
      <c r="R83" s="3">
        <v>769</v>
      </c>
      <c r="S83" s="3">
        <v>349</v>
      </c>
      <c r="T83" s="3">
        <f>SQRT(3)*(R83/1000)*M83*(G83+K83+L83)/30</f>
        <v>1021.603403472698</v>
      </c>
      <c r="U83" s="3">
        <f>IF(T82=0,0,STDEV(T82:T83)/AVERAGE(T82:T83))</f>
        <v>0.01195967352971082</v>
      </c>
      <c r="V83" s="3">
        <f>IFERROR(STDEV(T74:T83)/AVERAGE(T74:T83),0)</f>
        <v>0.01663861992165126</v>
      </c>
    </row>
    <row r="84" ht="15" customHeight="1">
      <c r="A84" t="s" s="2">
        <v>106</v>
      </c>
      <c r="B84" t="s" s="2">
        <v>27</v>
      </c>
      <c r="C84" s="3">
        <v>11</v>
      </c>
      <c r="D84" s="3">
        <v>1</v>
      </c>
      <c r="E84" s="3">
        <v>259</v>
      </c>
      <c r="F84" s="3">
        <v>288</v>
      </c>
      <c r="G84" s="3">
        <v>19</v>
      </c>
      <c r="H84" s="3">
        <f>IF(G83=0,0,STDEV(G83:G84)/AVERAGE(G83:G84))</f>
        <v>0</v>
      </c>
      <c r="I84" s="3">
        <f>IFERROR(STDEV(G75:G84)/AVERAGE(G75:G84),0)</f>
        <v>0</v>
      </c>
      <c r="J84" s="3">
        <f>IFERROR(VLOOKUP(0,G74:G84,1,FALSE),1)</f>
        <v>1</v>
      </c>
      <c r="K84" s="3">
        <v>21</v>
      </c>
      <c r="L84" s="3">
        <v>19</v>
      </c>
      <c r="M84" s="3">
        <v>390</v>
      </c>
      <c r="N84" s="3">
        <v>19</v>
      </c>
      <c r="O84" s="3">
        <v>63</v>
      </c>
      <c r="P84" s="3">
        <v>19</v>
      </c>
      <c r="Q84" s="3">
        <v>514</v>
      </c>
      <c r="R84" s="3">
        <v>763</v>
      </c>
      <c r="S84" s="3">
        <v>349</v>
      </c>
      <c r="T84" s="3">
        <f>SQRT(3)*(R84/1000)*M84*(G84+K84+L84)/30</f>
        <v>1013.632505656266</v>
      </c>
      <c r="U84" s="3">
        <f>IF(T83=0,0,STDEV(T83:T84)/AVERAGE(T83:T84))</f>
        <v>0.005538695413993983</v>
      </c>
      <c r="V84" s="3">
        <f>IFERROR(STDEV(T75:T84)/AVERAGE(T75:T84),0)</f>
        <v>0.01633242463025495</v>
      </c>
    </row>
    <row r="85" ht="15" customHeight="1">
      <c r="A85" t="s" s="2">
        <v>107</v>
      </c>
      <c r="B85" t="s" s="2">
        <v>27</v>
      </c>
      <c r="C85" s="3">
        <v>11</v>
      </c>
      <c r="D85" s="3">
        <v>1</v>
      </c>
      <c r="E85" s="3">
        <v>259</v>
      </c>
      <c r="F85" s="3">
        <v>256</v>
      </c>
      <c r="G85" s="3">
        <v>19</v>
      </c>
      <c r="H85" s="3">
        <f>IF(G84=0,0,STDEV(G84:G85)/AVERAGE(G84:G85))</f>
        <v>0</v>
      </c>
      <c r="I85" s="3">
        <f>IFERROR(STDEV(G76:G85)/AVERAGE(G76:G85),0)</f>
        <v>0</v>
      </c>
      <c r="J85" s="3">
        <f>IFERROR(VLOOKUP(0,G75:G85,1,FALSE),1)</f>
        <v>1</v>
      </c>
      <c r="K85" s="3">
        <v>21</v>
      </c>
      <c r="L85" s="3">
        <v>19</v>
      </c>
      <c r="M85" s="3">
        <v>392</v>
      </c>
      <c r="N85" s="3">
        <v>19</v>
      </c>
      <c r="O85" s="3">
        <v>63</v>
      </c>
      <c r="P85" s="3">
        <v>19</v>
      </c>
      <c r="Q85" s="3">
        <v>513</v>
      </c>
      <c r="R85" s="3">
        <v>758</v>
      </c>
      <c r="S85" s="3">
        <v>349</v>
      </c>
      <c r="T85" s="3">
        <f>SQRT(3)*(R85/1000)*M85*(G85+K85+L85)/30</f>
        <v>1012.154142556979</v>
      </c>
      <c r="U85" s="3">
        <f>IF(T84=0,0,STDEV(T84:T85)/AVERAGE(T84:T85))</f>
        <v>0.001032053966278945</v>
      </c>
      <c r="V85" s="3">
        <f>IFERROR(STDEV(T76:T85)/AVERAGE(T76:T85),0)</f>
        <v>0.0123076067244212</v>
      </c>
    </row>
    <row r="86" ht="15" customHeight="1">
      <c r="A86" t="s" s="2">
        <v>107</v>
      </c>
      <c r="B86" t="s" s="2">
        <v>23</v>
      </c>
      <c r="C86" s="3">
        <v>11</v>
      </c>
      <c r="D86" s="3">
        <v>1</v>
      </c>
      <c r="E86" s="3">
        <v>259</v>
      </c>
      <c r="F86" s="3">
        <v>312</v>
      </c>
      <c r="G86" s="3">
        <v>0</v>
      </c>
      <c r="H86" s="3">
        <f>IF(G85=0,0,STDEV(G85:G86)/AVERAGE(G85:G86))</f>
        <v>1.414213562373095</v>
      </c>
      <c r="I86" s="3">
        <f>IFERROR(STDEV(G77:G86)/AVERAGE(G77:G86),0)</f>
        <v>0.3513641844631532</v>
      </c>
      <c r="J86" s="3">
        <f>IFERROR(VLOOKUP(0,G76:G86,1,FALSE),1)</f>
        <v>0</v>
      </c>
      <c r="K86" s="3">
        <v>0</v>
      </c>
      <c r="L86" s="3">
        <v>0</v>
      </c>
      <c r="M86" s="3">
        <v>0</v>
      </c>
      <c r="N86" s="3">
        <v>19</v>
      </c>
      <c r="O86" s="3">
        <v>63</v>
      </c>
      <c r="P86" s="3">
        <v>19</v>
      </c>
      <c r="Q86" s="3">
        <v>513</v>
      </c>
      <c r="R86" s="3">
        <v>0</v>
      </c>
      <c r="S86" s="3">
        <v>333</v>
      </c>
      <c r="T86" s="3">
        <f>SQRT(3)*(R86/1000)*M86*(G86+K86+L86)/30</f>
        <v>0</v>
      </c>
      <c r="U86" s="3">
        <f>IF(T85=0,0,STDEV(T85:T86)/AVERAGE(T85:T86))</f>
        <v>1.414213562373095</v>
      </c>
      <c r="V86" s="3">
        <f>IFERROR(STDEV(T77:T86)/AVERAGE(T77:T86),0)</f>
        <v>0.3515580709070555</v>
      </c>
    </row>
    <row r="87" ht="15" customHeight="1">
      <c r="A87" t="s" s="2">
        <v>108</v>
      </c>
      <c r="B87" t="s" s="2">
        <v>23</v>
      </c>
      <c r="C87" s="3">
        <v>11</v>
      </c>
      <c r="D87" s="3">
        <v>1</v>
      </c>
      <c r="E87" s="3">
        <v>259</v>
      </c>
      <c r="F87" s="3">
        <v>312</v>
      </c>
      <c r="G87" s="3">
        <v>0</v>
      </c>
      <c r="H87" s="3">
        <f>IF(G86=0,0,STDEV(G86:G87)/AVERAGE(G86:G87))</f>
        <v>0</v>
      </c>
      <c r="I87" s="3">
        <f>IFERROR(STDEV(G78:G87)/AVERAGE(G78:G87),0)</f>
        <v>0.5270462766947298</v>
      </c>
      <c r="J87" s="3">
        <f>IFERROR(VLOOKUP(0,G77:G87,1,FALSE),1)</f>
        <v>0</v>
      </c>
      <c r="K87" s="3">
        <v>0</v>
      </c>
      <c r="L87" s="3">
        <v>0</v>
      </c>
      <c r="M87" s="3">
        <v>0</v>
      </c>
      <c r="N87" s="3">
        <v>19</v>
      </c>
      <c r="O87" s="3">
        <v>63</v>
      </c>
      <c r="P87" s="3">
        <v>19</v>
      </c>
      <c r="Q87" s="3">
        <v>513</v>
      </c>
      <c r="R87" s="3">
        <v>0</v>
      </c>
      <c r="S87" s="3">
        <v>0</v>
      </c>
      <c r="T87" s="3">
        <f>SQRT(3)*(R87/1000)*M87*(G87+K87+L87)/30</f>
        <v>0</v>
      </c>
      <c r="U87" s="3">
        <f>IF(T86=0,0,STDEV(T86:T87)/AVERAGE(T86:T87))</f>
        <v>0</v>
      </c>
      <c r="V87" s="3">
        <f>IFERROR(STDEV(T78:T87)/AVERAGE(T78:T87),0)</f>
        <v>0.5272038166229476</v>
      </c>
    </row>
    <row r="88" ht="15" customHeight="1">
      <c r="A88" t="s" s="2">
        <v>109</v>
      </c>
      <c r="B88" t="s" s="2">
        <v>23</v>
      </c>
      <c r="C88" s="3">
        <v>11</v>
      </c>
      <c r="D88" s="3">
        <v>1</v>
      </c>
      <c r="E88" s="3">
        <v>259</v>
      </c>
      <c r="F88" s="3">
        <v>312</v>
      </c>
      <c r="G88" s="3">
        <v>0</v>
      </c>
      <c r="H88" s="3">
        <f>IF(G87=0,0,STDEV(G87:G88)/AVERAGE(G87:G88))</f>
        <v>0</v>
      </c>
      <c r="I88" s="3">
        <f>IFERROR(STDEV(G79:G88)/AVERAGE(G79:G88),0)</f>
        <v>0.6900655593423541</v>
      </c>
      <c r="J88" s="3">
        <f>IFERROR(VLOOKUP(0,G78:G88,1,FALSE),1)</f>
        <v>0</v>
      </c>
      <c r="K88" s="3">
        <v>0</v>
      </c>
      <c r="L88" s="3">
        <v>0</v>
      </c>
      <c r="M88" s="3">
        <v>0</v>
      </c>
      <c r="N88" s="3">
        <v>19</v>
      </c>
      <c r="O88" s="3">
        <v>63</v>
      </c>
      <c r="P88" s="3">
        <v>19</v>
      </c>
      <c r="Q88" s="3">
        <v>513</v>
      </c>
      <c r="R88" s="3">
        <v>0</v>
      </c>
      <c r="S88" s="3">
        <v>0</v>
      </c>
      <c r="T88" s="3">
        <f>SQRT(3)*(R88/1000)*M88*(G88+K88+L88)/30</f>
        <v>0</v>
      </c>
      <c r="U88" s="3">
        <f>IF(T87=0,0,STDEV(T87:T88)/AVERAGE(T87:T88))</f>
        <v>0</v>
      </c>
      <c r="V88" s="3">
        <f>IFERROR(STDEV(T79:T88)/AVERAGE(T79:T88),0)</f>
        <v>0.6901912644794659</v>
      </c>
    </row>
    <row r="89" ht="15" customHeight="1">
      <c r="A89" t="s" s="2">
        <v>110</v>
      </c>
      <c r="B89" t="s" s="2">
        <v>23</v>
      </c>
      <c r="C89" s="3">
        <v>11</v>
      </c>
      <c r="D89" s="3">
        <v>1</v>
      </c>
      <c r="E89" s="3">
        <v>259</v>
      </c>
      <c r="F89" s="3">
        <v>312</v>
      </c>
      <c r="G89" s="3">
        <v>0</v>
      </c>
      <c r="H89" s="3">
        <f>IF(G88=0,0,STDEV(G88:G89)/AVERAGE(G88:G89))</f>
        <v>0</v>
      </c>
      <c r="I89" s="3">
        <f>IFERROR(STDEV(G80:G89)/AVERAGE(G80:G89),0)</f>
        <v>0.8606629658238705</v>
      </c>
      <c r="J89" s="3">
        <f>IFERROR(VLOOKUP(0,G79:G89,1,FALSE),1)</f>
        <v>0</v>
      </c>
      <c r="K89" s="3">
        <v>0</v>
      </c>
      <c r="L89" s="3">
        <v>0</v>
      </c>
      <c r="M89" s="3">
        <v>0</v>
      </c>
      <c r="N89" s="3">
        <v>19</v>
      </c>
      <c r="O89" s="3">
        <v>63</v>
      </c>
      <c r="P89" s="3">
        <v>19</v>
      </c>
      <c r="Q89" s="3">
        <v>518</v>
      </c>
      <c r="R89" s="3">
        <v>0</v>
      </c>
      <c r="S89" s="3">
        <v>0</v>
      </c>
      <c r="T89" s="3">
        <f>SQRT(3)*(R89/1000)*M89*(G89+K89+L89)/30</f>
        <v>0</v>
      </c>
      <c r="U89" s="3">
        <f>IF(T88=0,0,STDEV(T88:T89)/AVERAGE(T88:T89))</f>
        <v>0</v>
      </c>
      <c r="V89" s="3">
        <f>IFERROR(STDEV(T80:T89)/AVERAGE(T80:T89),0)</f>
        <v>0.8607993513161243</v>
      </c>
    </row>
    <row r="90" ht="15" customHeight="1">
      <c r="A90" t="s" s="2">
        <v>111</v>
      </c>
      <c r="B90" t="s" s="2">
        <v>23</v>
      </c>
      <c r="C90" s="3">
        <v>11</v>
      </c>
      <c r="D90" s="3">
        <v>1</v>
      </c>
      <c r="E90" s="3">
        <v>259</v>
      </c>
      <c r="F90" s="3">
        <v>312</v>
      </c>
      <c r="G90" s="3">
        <v>0</v>
      </c>
      <c r="H90" s="3">
        <f>IF(G89=0,0,STDEV(G89:G90)/AVERAGE(G89:G90))</f>
        <v>0</v>
      </c>
      <c r="I90" s="3">
        <f>IFERROR(STDEV(G81:G90)/AVERAGE(G81:G90),0)</f>
        <v>1.05409255338946</v>
      </c>
      <c r="J90" s="3">
        <f>IFERROR(VLOOKUP(0,G80:G90,1,FALSE),1)</f>
        <v>0</v>
      </c>
      <c r="K90" s="3">
        <v>0</v>
      </c>
      <c r="L90" s="3">
        <v>0</v>
      </c>
      <c r="M90" s="3">
        <v>0</v>
      </c>
      <c r="N90" s="3">
        <v>19</v>
      </c>
      <c r="O90" s="3">
        <v>63</v>
      </c>
      <c r="P90" s="3">
        <v>19</v>
      </c>
      <c r="Q90" s="3">
        <v>531</v>
      </c>
      <c r="R90" s="3">
        <v>0</v>
      </c>
      <c r="S90" s="3">
        <v>0</v>
      </c>
      <c r="T90" s="3">
        <f>SQRT(3)*(R90/1000)*M90*(G90+K90+L90)/30</f>
        <v>0</v>
      </c>
      <c r="U90" s="3">
        <f>IF(T89=0,0,STDEV(T89:T90)/AVERAGE(T89:T90))</f>
        <v>0</v>
      </c>
      <c r="V90" s="3">
        <f>IFERROR(STDEV(T81:T90)/AVERAGE(T81:T90),0)</f>
        <v>1.054242983442444</v>
      </c>
    </row>
    <row r="91" ht="15" customHeight="1">
      <c r="A91" t="s" s="2">
        <v>112</v>
      </c>
      <c r="B91" t="s" s="2">
        <v>23</v>
      </c>
      <c r="C91" s="3">
        <v>11</v>
      </c>
      <c r="D91" s="3">
        <v>1</v>
      </c>
      <c r="E91" s="3">
        <v>259</v>
      </c>
      <c r="F91" s="3">
        <v>312</v>
      </c>
      <c r="G91" s="3">
        <v>0</v>
      </c>
      <c r="H91" s="3">
        <f>IF(G90=0,0,STDEV(G90:G91)/AVERAGE(G90:G91))</f>
        <v>0</v>
      </c>
      <c r="I91" s="3">
        <f>IFERROR(STDEV(G82:G91)/AVERAGE(G82:G91),0)</f>
        <v>1.290994448735806</v>
      </c>
      <c r="J91" s="3">
        <f>IFERROR(VLOOKUP(0,G81:G91,1,FALSE),1)</f>
        <v>0</v>
      </c>
      <c r="K91" s="3">
        <v>0</v>
      </c>
      <c r="L91" s="3">
        <v>0</v>
      </c>
      <c r="M91" s="3">
        <v>0</v>
      </c>
      <c r="N91" s="3">
        <v>19</v>
      </c>
      <c r="O91" s="3">
        <v>63</v>
      </c>
      <c r="P91" s="3">
        <v>19</v>
      </c>
      <c r="Q91" s="3">
        <v>526</v>
      </c>
      <c r="R91" s="3">
        <v>0</v>
      </c>
      <c r="S91" s="3">
        <v>0</v>
      </c>
      <c r="T91" s="3">
        <f>SQRT(3)*(R91/1000)*M91*(G91+K91+L91)/30</f>
        <v>0</v>
      </c>
      <c r="U91" s="3">
        <f>IF(T90=0,0,STDEV(T90:T91)/AVERAGE(T90:T91))</f>
        <v>0</v>
      </c>
      <c r="V91" s="3">
        <f>IFERROR(STDEV(T82:T91)/AVERAGE(T82:T91),0)</f>
        <v>1.291033215352323</v>
      </c>
    </row>
    <row r="92" ht="15" customHeight="1">
      <c r="A92" t="s" s="2">
        <v>113</v>
      </c>
      <c r="B92" t="s" s="2">
        <v>23</v>
      </c>
      <c r="C92" s="3">
        <v>11</v>
      </c>
      <c r="D92" s="3">
        <v>1</v>
      </c>
      <c r="E92" s="3">
        <v>259</v>
      </c>
      <c r="F92" s="3">
        <v>312</v>
      </c>
      <c r="G92" s="3">
        <v>0</v>
      </c>
      <c r="H92" s="3">
        <f>IF(G91=0,0,STDEV(G91:G92)/AVERAGE(G91:G92))</f>
        <v>0</v>
      </c>
      <c r="I92" s="3">
        <f>IFERROR(STDEV(G83:G92)/AVERAGE(G83:G92),0)</f>
        <v>1.610152971798827</v>
      </c>
      <c r="J92" s="3">
        <f>IFERROR(VLOOKUP(0,G82:G92,1,FALSE),1)</f>
        <v>0</v>
      </c>
      <c r="K92" s="3">
        <v>0</v>
      </c>
      <c r="L92" s="3">
        <v>0</v>
      </c>
      <c r="M92" s="3">
        <v>0</v>
      </c>
      <c r="N92" s="3">
        <v>19</v>
      </c>
      <c r="O92" s="3">
        <v>63</v>
      </c>
      <c r="P92" s="3">
        <v>19</v>
      </c>
      <c r="Q92" s="3">
        <v>526</v>
      </c>
      <c r="R92" s="3">
        <v>0</v>
      </c>
      <c r="S92" s="3">
        <v>0</v>
      </c>
      <c r="T92" s="3">
        <f>SQRT(3)*(R92/1000)*M92*(G92+K92+L92)/30</f>
        <v>0</v>
      </c>
      <c r="U92" s="3">
        <f>IF(T91=0,0,STDEV(T91:T92)/AVERAGE(T91:T92))</f>
        <v>0</v>
      </c>
      <c r="V92" s="3">
        <f>IFERROR(STDEV(T83:T92)/AVERAGE(T83:T92),0)</f>
        <v>1.610172169011719</v>
      </c>
    </row>
    <row r="93" ht="15" customHeight="1">
      <c r="A93" t="s" s="2">
        <v>114</v>
      </c>
      <c r="B93" t="s" s="2">
        <v>23</v>
      </c>
      <c r="C93" s="3">
        <v>11</v>
      </c>
      <c r="D93" s="3">
        <v>1</v>
      </c>
      <c r="E93" s="3">
        <v>259</v>
      </c>
      <c r="F93" s="3">
        <v>312</v>
      </c>
      <c r="G93" s="3">
        <v>0</v>
      </c>
      <c r="H93" s="3">
        <f>IF(G92=0,0,STDEV(G92:G93)/AVERAGE(G92:G93))</f>
        <v>0</v>
      </c>
      <c r="I93" s="3">
        <f>IFERROR(STDEV(G84:G93)/AVERAGE(G84:G93),0)</f>
        <v>2.10818510677892</v>
      </c>
      <c r="J93" s="3">
        <f>IFERROR(VLOOKUP(0,G83:G93,1,FALSE),1)</f>
        <v>0</v>
      </c>
      <c r="K93" s="3">
        <v>0</v>
      </c>
      <c r="L93" s="3">
        <v>0</v>
      </c>
      <c r="M93" s="3">
        <v>0</v>
      </c>
      <c r="N93" s="3">
        <v>19</v>
      </c>
      <c r="O93" s="3">
        <v>63</v>
      </c>
      <c r="P93" s="3">
        <v>19</v>
      </c>
      <c r="Q93" s="3">
        <v>526</v>
      </c>
      <c r="R93" s="3">
        <v>0</v>
      </c>
      <c r="S93" s="3">
        <v>0</v>
      </c>
      <c r="T93" s="3">
        <f>SQRT(3)*(R93/1000)*M93*(G93+K93+L93)/30</f>
        <v>0</v>
      </c>
      <c r="U93" s="3">
        <f>IF(T92=0,0,STDEV(T92:T93)/AVERAGE(T92:T93))</f>
        <v>0</v>
      </c>
      <c r="V93" s="3">
        <f>IFERROR(STDEV(T84:T93)/AVERAGE(T84:T93),0)</f>
        <v>2.108185808498355</v>
      </c>
    </row>
    <row r="94" ht="15" customHeight="1">
      <c r="A94" t="s" s="2">
        <v>115</v>
      </c>
      <c r="B94" t="s" s="2">
        <v>23</v>
      </c>
      <c r="C94" s="3">
        <v>11</v>
      </c>
      <c r="D94" s="3">
        <v>1</v>
      </c>
      <c r="E94" s="3">
        <v>259</v>
      </c>
      <c r="F94" s="3">
        <v>312</v>
      </c>
      <c r="G94" s="3">
        <v>0</v>
      </c>
      <c r="H94" s="3">
        <f>IF(G93=0,0,STDEV(G93:G94)/AVERAGE(G93:G94))</f>
        <v>0</v>
      </c>
      <c r="I94" s="3">
        <f>IFERROR(STDEV(G85:G94)/AVERAGE(G85:G94),0)</f>
        <v>3.16227766016838</v>
      </c>
      <c r="J94" s="3">
        <f>IFERROR(VLOOKUP(0,G84:G94,1,FALSE),1)</f>
        <v>0</v>
      </c>
      <c r="K94" s="3">
        <v>0</v>
      </c>
      <c r="L94" s="3">
        <v>0</v>
      </c>
      <c r="M94" s="3">
        <v>0</v>
      </c>
      <c r="N94" s="3">
        <v>19</v>
      </c>
      <c r="O94" s="3">
        <v>63</v>
      </c>
      <c r="P94" s="3">
        <v>19</v>
      </c>
      <c r="Q94" s="3">
        <v>528</v>
      </c>
      <c r="R94" s="3">
        <v>0</v>
      </c>
      <c r="S94" s="3">
        <v>0</v>
      </c>
      <c r="T94" s="3">
        <f>SQRT(3)*(R94/1000)*M94*(G94+K94+L94)/30</f>
        <v>0</v>
      </c>
      <c r="U94" s="3">
        <f>IF(T93=0,0,STDEV(T93:T94)/AVERAGE(T93:T94))</f>
        <v>0</v>
      </c>
      <c r="V94" s="3">
        <f>IFERROR(STDEV(T85:T94)/AVERAGE(T85:T94),0)</f>
        <v>3.162277660168379</v>
      </c>
    </row>
    <row r="95" ht="15" customHeight="1">
      <c r="A95" t="s" s="2">
        <v>115</v>
      </c>
      <c r="B95" t="s" s="2">
        <v>23</v>
      </c>
      <c r="C95" s="3">
        <v>11</v>
      </c>
      <c r="D95" s="3">
        <v>1</v>
      </c>
      <c r="E95" s="3">
        <v>259</v>
      </c>
      <c r="F95" s="3">
        <v>272</v>
      </c>
      <c r="G95" s="3">
        <v>0</v>
      </c>
      <c r="H95" s="3">
        <f>IF(G94=0,0,STDEV(G94:G95)/AVERAGE(G94:G95))</f>
        <v>0</v>
      </c>
      <c r="I95" s="3">
        <f>IFERROR(STDEV(G86:G95)/AVERAGE(G86:G95),0)</f>
        <v>0</v>
      </c>
      <c r="J95" s="3">
        <f>IFERROR(VLOOKUP(0,G85:G95,1,FALSE),1)</f>
        <v>0</v>
      </c>
      <c r="K95" s="3">
        <v>0</v>
      </c>
      <c r="L95" s="3">
        <v>0</v>
      </c>
      <c r="M95" s="3">
        <v>0</v>
      </c>
      <c r="N95" s="3">
        <v>19</v>
      </c>
      <c r="O95" s="3">
        <v>63</v>
      </c>
      <c r="P95" s="3">
        <v>19</v>
      </c>
      <c r="Q95" s="3">
        <v>531</v>
      </c>
      <c r="R95" s="3">
        <v>776</v>
      </c>
      <c r="S95" s="3">
        <v>300</v>
      </c>
      <c r="T95" s="3">
        <f>SQRT(3)*(R95/1000)*M95*(G95+K95+L95)/30</f>
        <v>0</v>
      </c>
      <c r="U95" s="3">
        <f>IF(T94=0,0,STDEV(T94:T95)/AVERAGE(T94:T95))</f>
        <v>0</v>
      </c>
      <c r="V95" s="3">
        <f>IFERROR(STDEV(T86:T95)/AVERAGE(T86:T95),0)</f>
        <v>0</v>
      </c>
    </row>
    <row r="96" ht="15" customHeight="1">
      <c r="A96" t="s" s="2">
        <v>115</v>
      </c>
      <c r="B96" t="s" s="2">
        <v>34</v>
      </c>
      <c r="C96" s="3">
        <v>11</v>
      </c>
      <c r="D96" s="3">
        <v>1</v>
      </c>
      <c r="E96" s="3">
        <v>259</v>
      </c>
      <c r="F96" s="3">
        <v>272</v>
      </c>
      <c r="G96" s="3">
        <v>28</v>
      </c>
      <c r="H96" s="3">
        <f>IF(G95=0,0,STDEV(G95:G96)/AVERAGE(G95:G96))</f>
        <v>0</v>
      </c>
      <c r="I96" s="3">
        <f>IFERROR(STDEV(G87:G96)/AVERAGE(G87:G96),0)</f>
        <v>3.16227766016838</v>
      </c>
      <c r="J96" s="3">
        <f>IFERROR(VLOOKUP(0,G86:G96,1,FALSE),1)</f>
        <v>0</v>
      </c>
      <c r="K96" s="3">
        <v>30</v>
      </c>
      <c r="L96" s="3">
        <v>30</v>
      </c>
      <c r="M96" s="3">
        <v>390</v>
      </c>
      <c r="N96" s="3">
        <v>19</v>
      </c>
      <c r="O96" s="3">
        <v>63</v>
      </c>
      <c r="P96" s="3">
        <v>19</v>
      </c>
      <c r="Q96" s="3">
        <v>531</v>
      </c>
      <c r="R96" s="3">
        <v>776</v>
      </c>
      <c r="S96" s="3">
        <v>300</v>
      </c>
      <c r="T96" s="3">
        <f>SQRT(3)*(R96/1000)*M96*(G96+K96+L96)/30</f>
        <v>1537.617712114425</v>
      </c>
      <c r="U96" s="3">
        <f>IF(T95=0,0,STDEV(T95:T96)/AVERAGE(T95:T96))</f>
        <v>0</v>
      </c>
      <c r="V96" s="3">
        <f>IFERROR(STDEV(T87:T96)/AVERAGE(T87:T96),0)</f>
        <v>3.16227766016838</v>
      </c>
    </row>
    <row r="97" ht="15" customHeight="1">
      <c r="A97" t="s" s="2">
        <v>116</v>
      </c>
      <c r="B97" t="s" s="2">
        <v>34</v>
      </c>
      <c r="C97" s="3">
        <v>11</v>
      </c>
      <c r="D97" s="3">
        <v>1</v>
      </c>
      <c r="E97" s="3">
        <v>259</v>
      </c>
      <c r="F97" s="3">
        <v>308</v>
      </c>
      <c r="G97" s="3">
        <v>19</v>
      </c>
      <c r="H97" s="3">
        <f>IF(G96=0,0,STDEV(G96:G97)/AVERAGE(G96:G97))</f>
        <v>0.2708068523693161</v>
      </c>
      <c r="I97" s="3">
        <f>IFERROR(STDEV(G88:G97)/AVERAGE(G88:G97),0)</f>
        <v>2.155958378856512</v>
      </c>
      <c r="J97" s="3">
        <f>IFERROR(VLOOKUP(0,G87:G97,1,FALSE),1)</f>
        <v>0</v>
      </c>
      <c r="K97" s="3">
        <v>21</v>
      </c>
      <c r="L97" s="3">
        <v>19</v>
      </c>
      <c r="M97" s="3">
        <v>390</v>
      </c>
      <c r="N97" s="3">
        <v>19</v>
      </c>
      <c r="O97" s="3">
        <v>63</v>
      </c>
      <c r="P97" s="3">
        <v>19</v>
      </c>
      <c r="Q97" s="3">
        <v>531</v>
      </c>
      <c r="R97" s="3">
        <v>761</v>
      </c>
      <c r="S97" s="3">
        <v>350</v>
      </c>
      <c r="T97" s="3">
        <f>SQRT(3)*(R97/1000)*M97*(G97+K97+L97)/30</f>
        <v>1010.975539717455</v>
      </c>
      <c r="U97" s="3">
        <f>IF(T96=0,0,STDEV(T96:T97)/AVERAGE(T96:T97))</f>
        <v>0.2922335693175392</v>
      </c>
      <c r="V97" s="3">
        <f>IFERROR(STDEV(T88:T97)/AVERAGE(T88:T97),0)</f>
        <v>2.163716234113628</v>
      </c>
    </row>
    <row r="98" ht="15" customHeight="1">
      <c r="A98" t="s" s="2">
        <v>117</v>
      </c>
      <c r="B98" t="s" s="2">
        <v>34</v>
      </c>
      <c r="C98" s="3">
        <v>11</v>
      </c>
      <c r="D98" s="3">
        <v>1</v>
      </c>
      <c r="E98" s="3">
        <v>259</v>
      </c>
      <c r="F98" s="3">
        <v>292</v>
      </c>
      <c r="G98" s="3">
        <v>19</v>
      </c>
      <c r="H98" s="3">
        <f>IF(G97=0,0,STDEV(G97:G98)/AVERAGE(G97:G98))</f>
        <v>0</v>
      </c>
      <c r="I98" s="3">
        <f>IFERROR(STDEV(G89:G98)/AVERAGE(G89:G98),0)</f>
        <v>1.652372124984124</v>
      </c>
      <c r="J98" s="3">
        <f>IFERROR(VLOOKUP(0,G88:G98,1,FALSE),1)</f>
        <v>0</v>
      </c>
      <c r="K98" s="3">
        <v>21</v>
      </c>
      <c r="L98" s="3">
        <v>19</v>
      </c>
      <c r="M98" s="3">
        <v>392</v>
      </c>
      <c r="N98" s="3">
        <v>19</v>
      </c>
      <c r="O98" s="3">
        <v>63</v>
      </c>
      <c r="P98" s="3">
        <v>19</v>
      </c>
      <c r="Q98" s="3">
        <v>526</v>
      </c>
      <c r="R98" s="3">
        <v>754</v>
      </c>
      <c r="S98" s="3">
        <v>350</v>
      </c>
      <c r="T98" s="3">
        <f>SQRT(3)*(R98/1000)*M98*(G98+K98+L98)/30</f>
        <v>1006.812959746652</v>
      </c>
      <c r="U98" s="3">
        <f>IF(T97=0,0,STDEV(T97:T98)/AVERAGE(T97:T98))</f>
        <v>0.002917440083901973</v>
      </c>
      <c r="V98" s="3">
        <f>IFERROR(STDEV(T89:T98)/AVERAGE(T89:T98),0)</f>
        <v>1.660244535473951</v>
      </c>
    </row>
    <row r="99" ht="15" customHeight="1">
      <c r="A99" t="s" s="2">
        <v>118</v>
      </c>
      <c r="B99" t="s" s="2">
        <v>34</v>
      </c>
      <c r="C99" s="3">
        <v>11</v>
      </c>
      <c r="D99" s="3">
        <v>1</v>
      </c>
      <c r="E99" s="3">
        <v>259</v>
      </c>
      <c r="F99" s="3">
        <v>292</v>
      </c>
      <c r="G99" s="3">
        <v>19</v>
      </c>
      <c r="H99" s="3">
        <f>IF(G98=0,0,STDEV(G98:G99)/AVERAGE(G98:G99))</f>
        <v>0</v>
      </c>
      <c r="I99" s="3">
        <f>IFERROR(STDEV(G90:G99)/AVERAGE(G90:G99),0)</f>
        <v>1.326684692081355</v>
      </c>
      <c r="J99" s="3">
        <f>IFERROR(VLOOKUP(0,G89:G99,1,FALSE),1)</f>
        <v>0</v>
      </c>
      <c r="K99" s="3">
        <v>21</v>
      </c>
      <c r="L99" s="3">
        <v>19</v>
      </c>
      <c r="M99" s="3">
        <v>390</v>
      </c>
      <c r="N99" s="3">
        <v>19</v>
      </c>
      <c r="O99" s="3">
        <v>63</v>
      </c>
      <c r="P99" s="3">
        <v>19</v>
      </c>
      <c r="Q99" s="3">
        <v>524</v>
      </c>
      <c r="R99" s="3">
        <v>759</v>
      </c>
      <c r="S99" s="3">
        <v>350</v>
      </c>
      <c r="T99" s="3">
        <f>SQRT(3)*(R99/1000)*M99*(G99+K99+L99)/30</f>
        <v>1008.318573778645</v>
      </c>
      <c r="U99" s="3">
        <f>IF(T98=0,0,STDEV(T98:T99)/AVERAGE(T98:T99))</f>
        <v>0.001056635633118426</v>
      </c>
      <c r="V99" s="3">
        <f>IFERROR(STDEV(T90:T99)/AVERAGE(T90:T99),0)</f>
        <v>1.33364270970383</v>
      </c>
    </row>
    <row r="100" ht="15" customHeight="1">
      <c r="A100" t="s" s="2">
        <v>119</v>
      </c>
      <c r="B100" t="s" s="2">
        <v>34</v>
      </c>
      <c r="C100" s="3">
        <v>11</v>
      </c>
      <c r="D100" s="3">
        <v>1</v>
      </c>
      <c r="E100" s="3">
        <v>259</v>
      </c>
      <c r="F100" s="3">
        <v>292</v>
      </c>
      <c r="G100" s="3">
        <v>18</v>
      </c>
      <c r="H100" s="3">
        <f>IF(G99=0,0,STDEV(G99:G100)/AVERAGE(G99:G100))</f>
        <v>0.03822198817224581</v>
      </c>
      <c r="I100" s="3">
        <f>IFERROR(STDEV(G91:G100)/AVERAGE(G91:G100),0)</f>
        <v>1.087927508263127</v>
      </c>
      <c r="J100" s="3">
        <f>IFERROR(VLOOKUP(0,G90:G100,1,FALSE),1)</f>
        <v>0</v>
      </c>
      <c r="K100" s="3">
        <v>21</v>
      </c>
      <c r="L100" s="3">
        <v>19</v>
      </c>
      <c r="M100" s="3">
        <v>390</v>
      </c>
      <c r="N100" s="3">
        <v>19</v>
      </c>
      <c r="O100" s="3">
        <v>63</v>
      </c>
      <c r="P100" s="3">
        <v>19</v>
      </c>
      <c r="Q100" s="3">
        <v>520</v>
      </c>
      <c r="R100" s="3">
        <v>758</v>
      </c>
      <c r="S100" s="3">
        <v>350</v>
      </c>
      <c r="T100" s="3">
        <f>SQRT(3)*(R100/1000)*M100*(G100+K100+L100)/30</f>
        <v>989.9224621514554</v>
      </c>
      <c r="U100" s="3">
        <f>IF(T99=0,0,STDEV(T99:T100)/AVERAGE(T99:T100))</f>
        <v>0.01301946566520734</v>
      </c>
      <c r="V100" s="3">
        <f>IFERROR(STDEV(T91:T100)/AVERAGE(T91:T100),0)</f>
        <v>1.092369480866706</v>
      </c>
    </row>
    <row r="101" ht="15" customHeight="1">
      <c r="A101" t="s" s="2">
        <v>120</v>
      </c>
      <c r="B101" t="s" s="2">
        <v>34</v>
      </c>
      <c r="C101" s="3">
        <v>11</v>
      </c>
      <c r="D101" s="3">
        <v>1</v>
      </c>
      <c r="E101" s="3">
        <v>259</v>
      </c>
      <c r="F101" s="3">
        <v>276</v>
      </c>
      <c r="G101" s="3">
        <v>19</v>
      </c>
      <c r="H101" s="3">
        <f>IF(G100=0,0,STDEV(G100:G101)/AVERAGE(G100:G101))</f>
        <v>0.03822198817224581</v>
      </c>
      <c r="I101" s="3">
        <f>IFERROR(STDEV(G92:G101)/AVERAGE(G92:G101),0)</f>
        <v>0.891062319421809</v>
      </c>
      <c r="J101" s="3">
        <f>IFERROR(VLOOKUP(0,G91:G101,1,FALSE),1)</f>
        <v>0</v>
      </c>
      <c r="K101" s="3">
        <v>21</v>
      </c>
      <c r="L101" s="3">
        <v>19</v>
      </c>
      <c r="M101" s="3">
        <v>392</v>
      </c>
      <c r="N101" s="3">
        <v>19</v>
      </c>
      <c r="O101" s="3">
        <v>63</v>
      </c>
      <c r="P101" s="3">
        <v>19</v>
      </c>
      <c r="Q101" s="3">
        <v>526</v>
      </c>
      <c r="R101" s="3">
        <v>756</v>
      </c>
      <c r="S101" s="3">
        <v>350</v>
      </c>
      <c r="T101" s="3">
        <f>SQRT(3)*(R101/1000)*M101*(G101+K101+L101)/30</f>
        <v>1009.483551151815</v>
      </c>
      <c r="U101" s="3">
        <f>IF(T100=0,0,STDEV(T100:T101)/AVERAGE(T100:T101))</f>
        <v>0.01383588784620708</v>
      </c>
      <c r="V101" s="3">
        <f>IFERROR(STDEV(T92:T101)/AVERAGE(T92:T101),0)</f>
        <v>0.8954181504480893</v>
      </c>
    </row>
    <row r="102" ht="15" customHeight="1">
      <c r="A102" t="s" s="2">
        <v>121</v>
      </c>
      <c r="B102" t="s" s="2">
        <v>34</v>
      </c>
      <c r="C102" s="3">
        <v>11</v>
      </c>
      <c r="D102" s="3">
        <v>1</v>
      </c>
      <c r="E102" s="3">
        <v>259</v>
      </c>
      <c r="F102" s="3">
        <v>304</v>
      </c>
      <c r="G102" s="3">
        <v>19</v>
      </c>
      <c r="H102" s="3">
        <f>IF(G101=0,0,STDEV(G101:G102)/AVERAGE(G101:G102))</f>
        <v>0</v>
      </c>
      <c r="I102" s="3">
        <f>IFERROR(STDEV(G93:G102)/AVERAGE(G93:G102),0)</f>
        <v>0.7189637970965364</v>
      </c>
      <c r="J102" s="3">
        <f>IFERROR(VLOOKUP(0,G92:G102,1,FALSE),1)</f>
        <v>0</v>
      </c>
      <c r="K102" s="3">
        <v>21</v>
      </c>
      <c r="L102" s="3">
        <v>19</v>
      </c>
      <c r="M102" s="3">
        <v>394</v>
      </c>
      <c r="N102" s="3">
        <v>19</v>
      </c>
      <c r="O102" s="3">
        <v>63</v>
      </c>
      <c r="P102" s="3">
        <v>19</v>
      </c>
      <c r="Q102" s="3">
        <v>525</v>
      </c>
      <c r="R102" s="3">
        <v>740</v>
      </c>
      <c r="S102" s="3">
        <v>350</v>
      </c>
      <c r="T102" s="3">
        <f>SQRT(3)*(R102/1000)*M102*(G102+K102+L102)/30</f>
        <v>993.1602424610709</v>
      </c>
      <c r="U102" s="3">
        <f>IF(T101=0,0,STDEV(T101:T102)/AVERAGE(T101:T102))</f>
        <v>0.01152708465023992</v>
      </c>
      <c r="V102" s="3">
        <f>IFERROR(STDEV(T93:T102)/AVERAGE(T93:T102),0)</f>
        <v>0.7238268386097256</v>
      </c>
    </row>
    <row r="103" ht="15" customHeight="1">
      <c r="A103" t="s" s="2">
        <v>122</v>
      </c>
      <c r="B103" t="s" s="2">
        <v>34</v>
      </c>
      <c r="C103" s="3">
        <v>11</v>
      </c>
      <c r="D103" s="3">
        <v>1</v>
      </c>
      <c r="E103" s="3">
        <v>259</v>
      </c>
      <c r="F103" s="3">
        <v>308</v>
      </c>
      <c r="G103" s="3">
        <v>19</v>
      </c>
      <c r="H103" s="3">
        <f>IF(G102=0,0,STDEV(G102:G103)/AVERAGE(G102:G103))</f>
        <v>0</v>
      </c>
      <c r="I103" s="3">
        <f>IFERROR(STDEV(G94:G103)/AVERAGE(G94:G103),0)</f>
        <v>0.5566828839953077</v>
      </c>
      <c r="J103" s="3">
        <f>IFERROR(VLOOKUP(0,G93:G103,1,FALSE),1)</f>
        <v>0</v>
      </c>
      <c r="K103" s="3">
        <v>21</v>
      </c>
      <c r="L103" s="3">
        <v>19</v>
      </c>
      <c r="M103" s="3">
        <v>394</v>
      </c>
      <c r="N103" s="3">
        <v>19</v>
      </c>
      <c r="O103" s="3">
        <v>63</v>
      </c>
      <c r="P103" s="3">
        <v>19</v>
      </c>
      <c r="Q103" s="3">
        <v>520</v>
      </c>
      <c r="R103" s="3">
        <v>750</v>
      </c>
      <c r="S103" s="3">
        <v>351</v>
      </c>
      <c r="T103" s="3">
        <f>SQRT(3)*(R103/1000)*M103*(G103+K103+L103)/30</f>
        <v>1006.581326818653</v>
      </c>
      <c r="U103" s="3">
        <f>IF(T102=0,0,STDEV(T102:T103)/AVERAGE(T102:T103))</f>
        <v>0.009491366190423591</v>
      </c>
      <c r="V103" s="3">
        <f>IFERROR(STDEV(T94:T103)/AVERAGE(T94:T103),0)</f>
        <v>0.5618309633501394</v>
      </c>
    </row>
    <row r="104" ht="15" customHeight="1">
      <c r="A104" t="s" s="2">
        <v>123</v>
      </c>
      <c r="B104" t="s" s="2">
        <v>34</v>
      </c>
      <c r="C104" s="3">
        <v>11</v>
      </c>
      <c r="D104" s="3">
        <v>1</v>
      </c>
      <c r="E104" s="3">
        <v>259</v>
      </c>
      <c r="F104" s="3">
        <v>288</v>
      </c>
      <c r="G104" s="3">
        <v>19</v>
      </c>
      <c r="H104" s="3">
        <f>IF(G103=0,0,STDEV(G103:G104)/AVERAGE(G103:G104))</f>
        <v>0</v>
      </c>
      <c r="I104" s="3">
        <f>IFERROR(STDEV(G95:G104)/AVERAGE(G95:G104),0)</f>
        <v>0.3865573731295517</v>
      </c>
      <c r="J104" s="3">
        <f>IFERROR(VLOOKUP(0,G94:G104,1,FALSE),1)</f>
        <v>0</v>
      </c>
      <c r="K104" s="3">
        <v>21</v>
      </c>
      <c r="L104" s="3">
        <v>19</v>
      </c>
      <c r="M104" s="3">
        <v>393</v>
      </c>
      <c r="N104" s="3">
        <v>19</v>
      </c>
      <c r="O104" s="3">
        <v>63</v>
      </c>
      <c r="P104" s="3">
        <v>19</v>
      </c>
      <c r="Q104" s="3">
        <v>520</v>
      </c>
      <c r="R104" s="3">
        <v>756</v>
      </c>
      <c r="S104" s="3">
        <v>351</v>
      </c>
      <c r="T104" s="3">
        <f>SQRT(3)*(R104/1000)*M104*(G104+K104+L104)/30</f>
        <v>1012.058764292509</v>
      </c>
      <c r="U104" s="3">
        <f>IF(T103=0,0,STDEV(T103:T104)/AVERAGE(T103:T104))</f>
        <v>0.003837368729912354</v>
      </c>
      <c r="V104" s="3">
        <f>IFERROR(STDEV(T95:T104)/AVERAGE(T95:T104),0)</f>
        <v>0.3925753688859873</v>
      </c>
    </row>
    <row r="105" ht="15" customHeight="1">
      <c r="A105" t="s" s="2">
        <v>124</v>
      </c>
      <c r="B105" t="s" s="2">
        <v>34</v>
      </c>
      <c r="C105" s="3">
        <v>11</v>
      </c>
      <c r="D105" s="3">
        <v>1</v>
      </c>
      <c r="E105" s="3">
        <v>259</v>
      </c>
      <c r="F105" s="3">
        <v>272</v>
      </c>
      <c r="G105" s="3">
        <v>19</v>
      </c>
      <c r="H105" s="3">
        <f>IF(G104=0,0,STDEV(G104:G105)/AVERAGE(G104:G105))</f>
        <v>0</v>
      </c>
      <c r="I105" s="3">
        <f>IFERROR(STDEV(G96:G105)/AVERAGE(G96:G105),0)</f>
        <v>0.1463775428908024</v>
      </c>
      <c r="J105" s="3">
        <f>IFERROR(VLOOKUP(0,G95:G105,1,FALSE),1)</f>
        <v>0</v>
      </c>
      <c r="K105" s="3">
        <v>21</v>
      </c>
      <c r="L105" s="3">
        <v>19</v>
      </c>
      <c r="M105" s="3">
        <v>392</v>
      </c>
      <c r="N105" s="3">
        <v>19</v>
      </c>
      <c r="O105" s="3">
        <v>63</v>
      </c>
      <c r="P105" s="3">
        <v>19</v>
      </c>
      <c r="Q105" s="3">
        <v>520</v>
      </c>
      <c r="R105" s="3">
        <v>749</v>
      </c>
      <c r="S105" s="3">
        <v>350</v>
      </c>
      <c r="T105" s="3">
        <f>SQRT(3)*(R105/1000)*M105*(G105+K105+L105)/30</f>
        <v>1000.136481233743</v>
      </c>
      <c r="U105" s="3">
        <f>IF(T104=0,0,STDEV(T104:T105)/AVERAGE(T104:T105))</f>
        <v>0.008379233791374908</v>
      </c>
      <c r="V105" s="3">
        <f>IFERROR(STDEV(T96:T105)/AVERAGE(T96:T105),0)</f>
        <v>0.1596781917711335</v>
      </c>
    </row>
    <row r="106" ht="15" customHeight="1">
      <c r="A106" t="s" s="2">
        <v>125</v>
      </c>
      <c r="B106" t="s" s="2">
        <v>126</v>
      </c>
      <c r="C106" s="3">
        <v>11</v>
      </c>
      <c r="D106" s="3">
        <v>1</v>
      </c>
      <c r="E106" s="3">
        <v>259</v>
      </c>
      <c r="F106" s="3">
        <v>256</v>
      </c>
      <c r="G106" s="3">
        <v>19</v>
      </c>
      <c r="H106" s="3">
        <f>IF(G105=0,0,STDEV(G105:G106)/AVERAGE(G105:G106))</f>
        <v>0</v>
      </c>
      <c r="I106" s="3">
        <f>IFERROR(STDEV(G97:G106)/AVERAGE(G97:G106),0)</f>
        <v>0.01673162783157872</v>
      </c>
      <c r="J106" s="3">
        <f>IFERROR(VLOOKUP(0,G96:G106,1,FALSE),1)</f>
        <v>1</v>
      </c>
      <c r="K106" s="3">
        <v>21</v>
      </c>
      <c r="L106" s="3">
        <v>19</v>
      </c>
      <c r="M106" s="3">
        <v>390</v>
      </c>
      <c r="N106" s="3">
        <v>19</v>
      </c>
      <c r="O106" s="3">
        <v>63</v>
      </c>
      <c r="P106" s="3">
        <v>19</v>
      </c>
      <c r="Q106" s="3">
        <v>520</v>
      </c>
      <c r="R106" s="3">
        <v>761</v>
      </c>
      <c r="S106" s="3">
        <v>349</v>
      </c>
      <c r="T106" s="3">
        <f>SQRT(3)*(R106/1000)*M106*(G106+K106+L106)/30</f>
        <v>1010.975539717455</v>
      </c>
      <c r="U106" s="3">
        <f>IF(T105=0,0,STDEV(T105:T106)/AVERAGE(T105:T106))</f>
        <v>0.007622023711921827</v>
      </c>
      <c r="V106" s="3">
        <f>IFERROR(STDEV(T97:T106)/AVERAGE(T97:T106),0)</f>
        <v>0.007773040715941904</v>
      </c>
    </row>
    <row r="107" ht="15" customHeight="1">
      <c r="A107" t="s" s="2">
        <v>127</v>
      </c>
      <c r="B107" t="s" s="2">
        <v>126</v>
      </c>
      <c r="C107" s="3">
        <v>11</v>
      </c>
      <c r="D107" s="3">
        <v>1</v>
      </c>
      <c r="E107" s="3">
        <v>259</v>
      </c>
      <c r="F107" s="3">
        <v>288</v>
      </c>
      <c r="G107" s="3">
        <v>18</v>
      </c>
      <c r="H107" s="3">
        <f>IF(G106=0,0,STDEV(G106:G107)/AVERAGE(G106:G107))</f>
        <v>0.03822198817224581</v>
      </c>
      <c r="I107" s="3">
        <f>IFERROR(STDEV(G98:G107)/AVERAGE(G98:G107),0)</f>
        <v>0.02242750113594595</v>
      </c>
      <c r="J107" s="3">
        <f>IFERROR(VLOOKUP(0,G97:G107,1,FALSE),1)</f>
        <v>1</v>
      </c>
      <c r="K107" s="3">
        <v>21</v>
      </c>
      <c r="L107" s="3">
        <v>19</v>
      </c>
      <c r="M107" s="3">
        <v>389</v>
      </c>
      <c r="N107" s="3">
        <v>19</v>
      </c>
      <c r="O107" s="3">
        <v>63</v>
      </c>
      <c r="P107" s="3">
        <v>19</v>
      </c>
      <c r="Q107" s="3">
        <v>520</v>
      </c>
      <c r="R107" s="3">
        <v>765</v>
      </c>
      <c r="S107" s="3">
        <v>350</v>
      </c>
      <c r="T107" s="3">
        <f>SQRT(3)*(R107/1000)*M107*(G107+K107+L107)/30</f>
        <v>996.5025231694096</v>
      </c>
      <c r="U107" s="3">
        <f>IF(T106=0,0,STDEV(T106:T107)/AVERAGE(T106:T107))</f>
        <v>0.01019584555821371</v>
      </c>
      <c r="V107" s="3">
        <f>IFERROR(STDEV(T98:T107)/AVERAGE(T98:T107),0)</f>
        <v>0.007861809953205623</v>
      </c>
    </row>
    <row r="108" ht="15" customHeight="1">
      <c r="A108" t="s" s="2">
        <v>128</v>
      </c>
      <c r="B108" t="s" s="2">
        <v>126</v>
      </c>
      <c r="C108" s="3">
        <v>11</v>
      </c>
      <c r="D108" s="3">
        <v>1</v>
      </c>
      <c r="E108" s="3">
        <v>259</v>
      </c>
      <c r="F108" s="3">
        <v>272</v>
      </c>
      <c r="G108" s="3">
        <v>18</v>
      </c>
      <c r="H108" s="3">
        <f>IF(G107=0,0,STDEV(G107:G108)/AVERAGE(G107:G108))</f>
        <v>0</v>
      </c>
      <c r="I108" s="3">
        <f>IFERROR(STDEV(G99:G108)/AVERAGE(G99:G108),0)</f>
        <v>0.0258313310983769</v>
      </c>
      <c r="J108" s="3">
        <f>IFERROR(VLOOKUP(0,G98:G108,1,FALSE),1)</f>
        <v>1</v>
      </c>
      <c r="K108" s="3">
        <v>21</v>
      </c>
      <c r="L108" s="3">
        <v>19</v>
      </c>
      <c r="M108" s="3">
        <v>390</v>
      </c>
      <c r="N108" s="3">
        <v>19</v>
      </c>
      <c r="O108" s="3">
        <v>63</v>
      </c>
      <c r="P108" s="3">
        <v>19</v>
      </c>
      <c r="Q108" s="3">
        <v>520</v>
      </c>
      <c r="R108" s="3">
        <v>762</v>
      </c>
      <c r="S108" s="3">
        <v>350</v>
      </c>
      <c r="T108" s="3">
        <f>SQRT(3)*(R108/1000)*M108*(G108+K108+L108)/30</f>
        <v>995.1463273870834</v>
      </c>
      <c r="U108" s="3">
        <f>IF(T107=0,0,STDEV(T107:T108)/AVERAGE(T107:T108))</f>
        <v>0.0009629962972956285</v>
      </c>
      <c r="V108" s="3">
        <f>IFERROR(STDEV(T99:T108)/AVERAGE(T99:T108),0)</f>
        <v>0.008165858402243214</v>
      </c>
    </row>
    <row r="109" ht="15" customHeight="1">
      <c r="A109" t="s" s="2">
        <v>129</v>
      </c>
      <c r="B109" t="s" s="2">
        <v>126</v>
      </c>
      <c r="C109" s="3">
        <v>11</v>
      </c>
      <c r="D109" s="3">
        <v>1</v>
      </c>
      <c r="E109" s="3">
        <v>259</v>
      </c>
      <c r="F109" s="3">
        <v>272</v>
      </c>
      <c r="G109" s="3">
        <v>19</v>
      </c>
      <c r="H109" s="3">
        <f>IF(G108=0,0,STDEV(G108:G109)/AVERAGE(G108:G109))</f>
        <v>0.03822198817224581</v>
      </c>
      <c r="I109" s="3">
        <f>IFERROR(STDEV(G100:G109)/AVERAGE(G100:G109),0)</f>
        <v>0.02583133109837689</v>
      </c>
      <c r="J109" s="3">
        <f>IFERROR(VLOOKUP(0,G99:G109,1,FALSE),1)</f>
        <v>1</v>
      </c>
      <c r="K109" s="3">
        <v>21</v>
      </c>
      <c r="L109" s="3">
        <v>19</v>
      </c>
      <c r="M109" s="3">
        <v>388</v>
      </c>
      <c r="N109" s="3">
        <v>19</v>
      </c>
      <c r="O109" s="3">
        <v>63</v>
      </c>
      <c r="P109" s="3">
        <v>19</v>
      </c>
      <c r="Q109" s="3">
        <v>518</v>
      </c>
      <c r="R109" s="3">
        <v>761</v>
      </c>
      <c r="S109" s="3">
        <v>350</v>
      </c>
      <c r="T109" s="3">
        <f>SQRT(3)*(R109/1000)*M109*(G109+K109+L109)/30</f>
        <v>1005.791049770186</v>
      </c>
      <c r="U109" s="3">
        <f>IF(T108=0,0,STDEV(T108:T109)/AVERAGE(T108:T109))</f>
        <v>0.007523429235585342</v>
      </c>
      <c r="V109" s="3">
        <f>IFERROR(STDEV(T100:T109)/AVERAGE(T100:T109),0)</f>
        <v>0.007996505938122466</v>
      </c>
    </row>
    <row r="110" ht="15" customHeight="1">
      <c r="A110" t="s" s="2">
        <v>130</v>
      </c>
      <c r="B110" t="s" s="2">
        <v>126</v>
      </c>
      <c r="C110" s="3">
        <v>11</v>
      </c>
      <c r="D110" s="3">
        <v>1</v>
      </c>
      <c r="E110" s="3">
        <v>259</v>
      </c>
      <c r="F110" s="3">
        <v>272</v>
      </c>
      <c r="G110" s="3">
        <v>19</v>
      </c>
      <c r="H110" s="3">
        <f>IF(G109=0,0,STDEV(G109:G110)/AVERAGE(G109:G110))</f>
        <v>0</v>
      </c>
      <c r="I110" s="3">
        <f>IFERROR(STDEV(G101:G110)/AVERAGE(G101:G110),0)</f>
        <v>0.02242750113594595</v>
      </c>
      <c r="J110" s="3">
        <f>IFERROR(VLOOKUP(0,G100:G110,1,FALSE),1)</f>
        <v>1</v>
      </c>
      <c r="K110" s="3">
        <v>21</v>
      </c>
      <c r="L110" s="3">
        <v>19</v>
      </c>
      <c r="M110" s="3">
        <v>390</v>
      </c>
      <c r="N110" s="3">
        <v>19</v>
      </c>
      <c r="O110" s="3">
        <v>63</v>
      </c>
      <c r="P110" s="3">
        <v>19</v>
      </c>
      <c r="Q110" s="3">
        <v>520</v>
      </c>
      <c r="R110" s="3">
        <v>767</v>
      </c>
      <c r="S110" s="3">
        <v>349</v>
      </c>
      <c r="T110" s="3">
        <f>SQRT(3)*(R110/1000)*M110*(G110+K110+L110)/30</f>
        <v>1018.946437533887</v>
      </c>
      <c r="U110" s="3">
        <f>IF(T109=0,0,STDEV(T109:T110)/AVERAGE(T109:T110))</f>
        <v>0.009188612306711851</v>
      </c>
      <c r="V110" s="3">
        <f>IFERROR(STDEV(T101:T110)/AVERAGE(T101:T110),0)</f>
        <v>0.008367196904815785</v>
      </c>
    </row>
    <row r="111" ht="15" customHeight="1">
      <c r="A111" t="s" s="2">
        <v>131</v>
      </c>
      <c r="B111" t="s" s="2">
        <v>126</v>
      </c>
      <c r="C111" s="3">
        <v>11</v>
      </c>
      <c r="D111" s="3">
        <v>1</v>
      </c>
      <c r="E111" s="3">
        <v>259</v>
      </c>
      <c r="F111" s="3">
        <v>288</v>
      </c>
      <c r="G111" s="3">
        <v>19</v>
      </c>
      <c r="H111" s="3">
        <f>IF(G110=0,0,STDEV(G110:G111)/AVERAGE(G110:G111))</f>
        <v>0</v>
      </c>
      <c r="I111" s="3">
        <f>IFERROR(STDEV(G102:G111)/AVERAGE(G102:G111),0)</f>
        <v>0.02242750113594595</v>
      </c>
      <c r="J111" s="3">
        <f>IFERROR(VLOOKUP(0,G101:G111,1,FALSE),1)</f>
        <v>1</v>
      </c>
      <c r="K111" s="3">
        <v>21</v>
      </c>
      <c r="L111" s="3">
        <v>19</v>
      </c>
      <c r="M111" s="3">
        <v>390</v>
      </c>
      <c r="N111" s="3">
        <v>19</v>
      </c>
      <c r="O111" s="3">
        <v>63</v>
      </c>
      <c r="P111" s="3">
        <v>19</v>
      </c>
      <c r="Q111" s="3">
        <v>520</v>
      </c>
      <c r="R111" s="3">
        <v>763</v>
      </c>
      <c r="S111" s="3">
        <v>350</v>
      </c>
      <c r="T111" s="3">
        <f>SQRT(3)*(R111/1000)*M111*(G111+K111+L111)/30</f>
        <v>1013.632505656266</v>
      </c>
      <c r="U111" s="3">
        <f>IF(T110=0,0,STDEV(T110:T111)/AVERAGE(T110:T111))</f>
        <v>0.003697290359145464</v>
      </c>
      <c r="V111" s="3">
        <f>IFERROR(STDEV(T102:T111)/AVERAGE(T102:T111),0)</f>
        <v>0.008709591294935773</v>
      </c>
    </row>
    <row r="112" ht="15" customHeight="1">
      <c r="A112" t="s" s="2">
        <v>132</v>
      </c>
      <c r="B112" t="s" s="2">
        <v>126</v>
      </c>
      <c r="C112" s="3">
        <v>11</v>
      </c>
      <c r="D112" s="3">
        <v>1</v>
      </c>
      <c r="E112" s="3">
        <v>259</v>
      </c>
      <c r="F112" s="3">
        <v>272</v>
      </c>
      <c r="G112" s="3">
        <v>18</v>
      </c>
      <c r="H112" s="3">
        <f>IF(G111=0,0,STDEV(G111:G112)/AVERAGE(G111:G112))</f>
        <v>0.03822198817224581</v>
      </c>
      <c r="I112" s="3">
        <f>IFERROR(STDEV(G103:G112)/AVERAGE(G103:G112),0)</f>
        <v>0.0258313310983769</v>
      </c>
      <c r="J112" s="3">
        <f>IFERROR(VLOOKUP(0,G102:G112,1,FALSE),1)</f>
        <v>1</v>
      </c>
      <c r="K112" s="3">
        <v>21</v>
      </c>
      <c r="L112" s="3">
        <v>19</v>
      </c>
      <c r="M112" s="3">
        <v>389</v>
      </c>
      <c r="N112" s="3">
        <v>19</v>
      </c>
      <c r="O112" s="3">
        <v>63</v>
      </c>
      <c r="P112" s="3">
        <v>19</v>
      </c>
      <c r="Q112" s="3">
        <v>520</v>
      </c>
      <c r="R112" s="3">
        <v>758</v>
      </c>
      <c r="S112" s="3">
        <v>349</v>
      </c>
      <c r="T112" s="3">
        <f>SQRT(3)*(R112/1000)*M112*(G112+K112+L112)/30</f>
        <v>987.3841994279902</v>
      </c>
      <c r="U112" s="3">
        <f>IF(T111=0,0,STDEV(T111:T112)/AVERAGE(T111:T112))</f>
        <v>0.01855092491883339</v>
      </c>
      <c r="V112" s="3">
        <f>IFERROR(STDEV(T103:T112)/AVERAGE(T103:T112),0)</f>
        <v>0.009730197678944282</v>
      </c>
    </row>
    <row r="113" ht="15" customHeight="1">
      <c r="A113" t="s" s="2">
        <v>133</v>
      </c>
      <c r="B113" t="s" s="2">
        <v>126</v>
      </c>
      <c r="C113" s="3">
        <v>11</v>
      </c>
      <c r="D113" s="3">
        <v>1</v>
      </c>
      <c r="E113" s="3">
        <v>259</v>
      </c>
      <c r="F113" s="3">
        <v>288</v>
      </c>
      <c r="G113" s="3">
        <v>19</v>
      </c>
      <c r="H113" s="3">
        <f>IF(G112=0,0,STDEV(G112:G113)/AVERAGE(G112:G113))</f>
        <v>0.03822198817224581</v>
      </c>
      <c r="I113" s="3">
        <f>IFERROR(STDEV(G104:G113)/AVERAGE(G104:G113),0)</f>
        <v>0.0258313310983769</v>
      </c>
      <c r="J113" s="3">
        <f>IFERROR(VLOOKUP(0,G103:G113,1,FALSE),1)</f>
        <v>1</v>
      </c>
      <c r="K113" s="3">
        <v>21</v>
      </c>
      <c r="L113" s="3">
        <v>19</v>
      </c>
      <c r="M113" s="3">
        <v>388</v>
      </c>
      <c r="N113" s="3">
        <v>19</v>
      </c>
      <c r="O113" s="3">
        <v>63</v>
      </c>
      <c r="P113" s="3">
        <v>19</v>
      </c>
      <c r="Q113" s="3">
        <v>520</v>
      </c>
      <c r="R113" s="3">
        <v>759</v>
      </c>
      <c r="S113" s="3">
        <v>350</v>
      </c>
      <c r="T113" s="3">
        <f>SQRT(3)*(R113/1000)*M113*(G113+K113+L113)/30</f>
        <v>1003.147709297728</v>
      </c>
      <c r="U113" s="3">
        <f>IF(T112=0,0,STDEV(T112:T113)/AVERAGE(T112:T113))</f>
        <v>0.01119950368575455</v>
      </c>
      <c r="V113" s="3">
        <f>IFERROR(STDEV(T104:T113)/AVERAGE(T104:T113),0)</f>
        <v>0.00972105588481322</v>
      </c>
    </row>
    <row r="114" ht="15" customHeight="1">
      <c r="A114" t="s" s="2">
        <v>134</v>
      </c>
      <c r="B114" t="s" s="2">
        <v>126</v>
      </c>
      <c r="C114" s="3">
        <v>11</v>
      </c>
      <c r="D114" s="3">
        <v>1</v>
      </c>
      <c r="E114" s="3">
        <v>259</v>
      </c>
      <c r="F114" s="3">
        <v>256</v>
      </c>
      <c r="G114" s="3">
        <v>19</v>
      </c>
      <c r="H114" s="3">
        <f>IF(G113=0,0,STDEV(G113:G114)/AVERAGE(G113:G114))</f>
        <v>0</v>
      </c>
      <c r="I114" s="3">
        <f>IFERROR(STDEV(G105:G114)/AVERAGE(G105:G114),0)</f>
        <v>0.0258313310983769</v>
      </c>
      <c r="J114" s="3">
        <f>IFERROR(VLOOKUP(0,G104:G114,1,FALSE),1)</f>
        <v>1</v>
      </c>
      <c r="K114" s="3">
        <v>21</v>
      </c>
      <c r="L114" s="3">
        <v>19</v>
      </c>
      <c r="M114" s="3">
        <v>390</v>
      </c>
      <c r="N114" s="3">
        <v>19</v>
      </c>
      <c r="O114" s="3">
        <v>63</v>
      </c>
      <c r="P114" s="3">
        <v>19</v>
      </c>
      <c r="Q114" s="3">
        <v>520</v>
      </c>
      <c r="R114" s="3">
        <v>753</v>
      </c>
      <c r="S114" s="3">
        <v>350</v>
      </c>
      <c r="T114" s="3">
        <f>SQRT(3)*(R114/1000)*M114*(G114+K114+L114)/30</f>
        <v>1000.347675962213</v>
      </c>
      <c r="U114" s="3">
        <f>IF(T113=0,0,STDEV(T113:T114)/AVERAGE(T113:T114))</f>
        <v>0.001976468300010286</v>
      </c>
      <c r="V114" s="3">
        <f>IFERROR(STDEV(T105:T114)/AVERAGE(T105:T114),0)</f>
        <v>0.009405880587187925</v>
      </c>
    </row>
    <row r="115" ht="15" customHeight="1">
      <c r="A115" t="s" s="2">
        <v>135</v>
      </c>
      <c r="B115" t="s" s="2">
        <v>126</v>
      </c>
      <c r="C115" s="3">
        <v>11</v>
      </c>
      <c r="D115" s="3">
        <v>1</v>
      </c>
      <c r="E115" s="3">
        <v>259</v>
      </c>
      <c r="F115" s="3">
        <v>272</v>
      </c>
      <c r="G115" s="3">
        <v>19</v>
      </c>
      <c r="H115" s="3">
        <f>IF(G114=0,0,STDEV(G114:G115)/AVERAGE(G114:G115))</f>
        <v>0</v>
      </c>
      <c r="I115" s="3">
        <f>IFERROR(STDEV(G106:G115)/AVERAGE(G106:G115),0)</f>
        <v>0.0258313310983769</v>
      </c>
      <c r="J115" s="3">
        <f>IFERROR(VLOOKUP(0,G105:G115,1,FALSE),1)</f>
        <v>1</v>
      </c>
      <c r="K115" s="3">
        <v>21</v>
      </c>
      <c r="L115" s="3">
        <v>19</v>
      </c>
      <c r="M115" s="3">
        <v>391</v>
      </c>
      <c r="N115" s="3">
        <v>19</v>
      </c>
      <c r="O115" s="3">
        <v>63</v>
      </c>
      <c r="P115" s="3">
        <v>19</v>
      </c>
      <c r="Q115" s="3">
        <v>520</v>
      </c>
      <c r="R115" s="3">
        <v>753</v>
      </c>
      <c r="S115" s="3">
        <v>350</v>
      </c>
      <c r="T115" s="3">
        <f>SQRT(3)*(R115/1000)*M115*(G115+K115+L115)/30</f>
        <v>1002.912670003141</v>
      </c>
      <c r="U115" s="3">
        <f>IF(T114=0,0,STDEV(T114:T115)/AVERAGE(T114:T115))</f>
        <v>0.001810772807135887</v>
      </c>
      <c r="V115" s="3">
        <f>IFERROR(STDEV(T106:T115)/AVERAGE(T106:T115),0)</f>
        <v>0.009343954949030795</v>
      </c>
    </row>
    <row r="116" ht="15" customHeight="1">
      <c r="A116" t="s" s="2">
        <v>136</v>
      </c>
      <c r="B116" t="s" s="2">
        <v>126</v>
      </c>
      <c r="C116" s="3">
        <v>11</v>
      </c>
      <c r="D116" s="3">
        <v>1</v>
      </c>
      <c r="E116" s="3">
        <v>259</v>
      </c>
      <c r="F116" s="3">
        <v>308</v>
      </c>
      <c r="G116" s="3">
        <v>19</v>
      </c>
      <c r="H116" s="3">
        <f>IF(G115=0,0,STDEV(G115:G116)/AVERAGE(G115:G116))</f>
        <v>0</v>
      </c>
      <c r="I116" s="3">
        <f>IFERROR(STDEV(G107:G116)/AVERAGE(G107:G116),0)</f>
        <v>0.0258313310983769</v>
      </c>
      <c r="J116" s="3">
        <f>IFERROR(VLOOKUP(0,G106:G116,1,FALSE),1)</f>
        <v>1</v>
      </c>
      <c r="K116" s="3">
        <v>21</v>
      </c>
      <c r="L116" s="3">
        <v>19</v>
      </c>
      <c r="M116" s="3">
        <v>390</v>
      </c>
      <c r="N116" s="3">
        <v>19</v>
      </c>
      <c r="O116" s="3">
        <v>63</v>
      </c>
      <c r="P116" s="3">
        <v>19</v>
      </c>
      <c r="Q116" s="3">
        <v>520</v>
      </c>
      <c r="R116" s="3">
        <v>754</v>
      </c>
      <c r="S116" s="3">
        <v>350</v>
      </c>
      <c r="T116" s="3">
        <f>SQRT(3)*(R116/1000)*M116*(G116+K116+L116)/30</f>
        <v>1001.676158931618</v>
      </c>
      <c r="U116" s="3">
        <f>IF(T115=0,0,STDEV(T115:T116)/AVERAGE(T115:T116))</f>
        <v>0.0008723438453471529</v>
      </c>
      <c r="V116" s="3">
        <f>IFERROR(STDEV(T107:T116)/AVERAGE(T107:T116),0)</f>
        <v>0.008981182269241657</v>
      </c>
    </row>
    <row r="117" ht="15" customHeight="1">
      <c r="A117" t="s" s="2">
        <v>137</v>
      </c>
      <c r="B117" t="s" s="2">
        <v>126</v>
      </c>
      <c r="C117" s="3">
        <v>11</v>
      </c>
      <c r="D117" s="3">
        <v>1</v>
      </c>
      <c r="E117" s="3">
        <v>259</v>
      </c>
      <c r="F117" s="3">
        <v>256</v>
      </c>
      <c r="G117" s="3">
        <v>19</v>
      </c>
      <c r="H117" s="3">
        <f>IF(G116=0,0,STDEV(G116:G117)/AVERAGE(G116:G117))</f>
        <v>0</v>
      </c>
      <c r="I117" s="3">
        <f>IFERROR(STDEV(G108:G117)/AVERAGE(G108:G117),0)</f>
        <v>0.02242750113594595</v>
      </c>
      <c r="J117" s="3">
        <f>IFERROR(VLOOKUP(0,G107:G117,1,FALSE),1)</f>
        <v>1</v>
      </c>
      <c r="K117" s="3">
        <v>21</v>
      </c>
      <c r="L117" s="3">
        <v>19</v>
      </c>
      <c r="M117" s="3">
        <v>390</v>
      </c>
      <c r="N117" s="3">
        <v>19</v>
      </c>
      <c r="O117" s="3">
        <v>63</v>
      </c>
      <c r="P117" s="3">
        <v>19</v>
      </c>
      <c r="Q117" s="3">
        <v>520</v>
      </c>
      <c r="R117" s="3">
        <v>751</v>
      </c>
      <c r="S117" s="3">
        <v>350</v>
      </c>
      <c r="T117" s="3">
        <f>SQRT(3)*(R117/1000)*M117*(G117+K117+L117)/30</f>
        <v>997.6907100234018</v>
      </c>
      <c r="U117" s="3">
        <f>IF(T116=0,0,STDEV(T116:T117)/AVERAGE(T116:T117))</f>
        <v>0.00281903035688996</v>
      </c>
      <c r="V117" s="3">
        <f>IFERROR(STDEV(T108:T117)/AVERAGE(T108:T117),0)</f>
        <v>0.008899156261776698</v>
      </c>
    </row>
    <row r="118" ht="15" customHeight="1">
      <c r="A118" t="s" s="2">
        <v>138</v>
      </c>
      <c r="B118" t="s" s="2">
        <v>126</v>
      </c>
      <c r="C118" s="3">
        <v>11</v>
      </c>
      <c r="D118" s="3">
        <v>1</v>
      </c>
      <c r="E118" s="3">
        <v>259</v>
      </c>
      <c r="F118" s="3">
        <v>288</v>
      </c>
      <c r="G118" s="3">
        <v>19</v>
      </c>
      <c r="H118" s="3">
        <f>IF(G117=0,0,STDEV(G117:G118)/AVERAGE(G117:G118))</f>
        <v>0</v>
      </c>
      <c r="I118" s="3">
        <f>IFERROR(STDEV(G109:G118)/AVERAGE(G109:G118),0)</f>
        <v>0.01673162783157872</v>
      </c>
      <c r="J118" s="3">
        <f>IFERROR(VLOOKUP(0,G108:G118,1,FALSE),1)</f>
        <v>1</v>
      </c>
      <c r="K118" s="3">
        <v>21</v>
      </c>
      <c r="L118" s="3">
        <v>19</v>
      </c>
      <c r="M118" s="3">
        <v>388</v>
      </c>
      <c r="N118" s="3">
        <v>19</v>
      </c>
      <c r="O118" s="3">
        <v>63</v>
      </c>
      <c r="P118" s="3">
        <v>19</v>
      </c>
      <c r="Q118" s="3">
        <v>520</v>
      </c>
      <c r="R118" s="3">
        <v>763</v>
      </c>
      <c r="S118" s="3">
        <v>349</v>
      </c>
      <c r="T118" s="3">
        <f>SQRT(3)*(R118/1000)*M118*(G118+K118+L118)/30</f>
        <v>1008.434390242644</v>
      </c>
      <c r="U118" s="3">
        <f>IF(T117=0,0,STDEV(T117:T118)/AVERAGE(T117:T118))</f>
        <v>0.007573734197252623</v>
      </c>
      <c r="V118" s="3">
        <f>IFERROR(STDEV(T109:T118)/AVERAGE(T109:T118),0)</f>
        <v>0.008629570930419337</v>
      </c>
    </row>
    <row r="119" ht="15" customHeight="1">
      <c r="A119" t="s" s="2">
        <v>139</v>
      </c>
      <c r="B119" t="s" s="2">
        <v>126</v>
      </c>
      <c r="C119" s="3">
        <v>11</v>
      </c>
      <c r="D119" s="3">
        <v>1</v>
      </c>
      <c r="E119" s="3">
        <v>259</v>
      </c>
      <c r="F119" s="3">
        <v>292</v>
      </c>
      <c r="G119" s="3">
        <v>18</v>
      </c>
      <c r="H119" s="3">
        <f>IF(G118=0,0,STDEV(G118:G119)/AVERAGE(G118:G119))</f>
        <v>0.03822198817224581</v>
      </c>
      <c r="I119" s="3">
        <f>IFERROR(STDEV(G110:G119)/AVERAGE(G110:G119),0)</f>
        <v>0.02242750113594595</v>
      </c>
      <c r="J119" s="3">
        <f>IFERROR(VLOOKUP(0,G109:G119,1,FALSE),1)</f>
        <v>1</v>
      </c>
      <c r="K119" s="3">
        <v>20</v>
      </c>
      <c r="L119" s="3">
        <v>19</v>
      </c>
      <c r="M119" s="3">
        <v>388</v>
      </c>
      <c r="N119" s="3">
        <v>19</v>
      </c>
      <c r="O119" s="3">
        <v>63</v>
      </c>
      <c r="P119" s="3">
        <v>19</v>
      </c>
      <c r="Q119" s="3">
        <v>520</v>
      </c>
      <c r="R119" s="3">
        <v>761</v>
      </c>
      <c r="S119" s="3">
        <v>350</v>
      </c>
      <c r="T119" s="3">
        <f>SQRT(3)*(R119/1000)*M119*(G119+K119+L119)/30</f>
        <v>971.6964379135696</v>
      </c>
      <c r="U119" s="3">
        <f>IF(T118=0,0,STDEV(T118:T119)/AVERAGE(T118:T119))</f>
        <v>0.02623832208398625</v>
      </c>
      <c r="V119" s="3">
        <f>IFERROR(STDEV(T110:T119)/AVERAGE(T110:T119),0)</f>
        <v>0.0133230649013765</v>
      </c>
    </row>
    <row r="120" ht="15" customHeight="1">
      <c r="A120" t="s" s="2">
        <v>140</v>
      </c>
      <c r="B120" t="s" s="2">
        <v>126</v>
      </c>
      <c r="C120" s="3">
        <v>11</v>
      </c>
      <c r="D120" s="3">
        <v>1</v>
      </c>
      <c r="E120" s="3">
        <v>259</v>
      </c>
      <c r="F120" s="3">
        <v>292</v>
      </c>
      <c r="G120" s="3">
        <v>19</v>
      </c>
      <c r="H120" s="3">
        <f>IF(G119=0,0,STDEV(G119:G120)/AVERAGE(G119:G120))</f>
        <v>0.03822198817224581</v>
      </c>
      <c r="I120" s="3">
        <f>IFERROR(STDEV(G111:G120)/AVERAGE(G111:G120),0)</f>
        <v>0.02242750113594595</v>
      </c>
      <c r="J120" s="3">
        <f>IFERROR(VLOOKUP(0,G110:G120,1,FALSE),1)</f>
        <v>1</v>
      </c>
      <c r="K120" s="3">
        <v>21</v>
      </c>
      <c r="L120" s="3">
        <v>19</v>
      </c>
      <c r="M120" s="3">
        <v>388</v>
      </c>
      <c r="N120" s="3">
        <v>19</v>
      </c>
      <c r="O120" s="3">
        <v>63</v>
      </c>
      <c r="P120" s="3">
        <v>19</v>
      </c>
      <c r="Q120" s="3">
        <v>520</v>
      </c>
      <c r="R120" s="3">
        <v>766</v>
      </c>
      <c r="S120" s="3">
        <v>349</v>
      </c>
      <c r="T120" s="3">
        <f>SQRT(3)*(R120/1000)*M120*(G120+K120+L120)/30</f>
        <v>1012.399400951331</v>
      </c>
      <c r="U120" s="3">
        <f>IF(T119=0,0,STDEV(T119:T120)/AVERAGE(T119:T120))</f>
        <v>0.02901204731607313</v>
      </c>
      <c r="V120" s="3">
        <f>IFERROR(STDEV(T111:T120)/AVERAGE(T111:T120),0)</f>
        <v>0.01246228914308736</v>
      </c>
    </row>
    <row r="121" ht="15" customHeight="1">
      <c r="A121" t="s" s="2">
        <v>141</v>
      </c>
      <c r="B121" t="s" s="2">
        <v>126</v>
      </c>
      <c r="C121" s="3">
        <v>11</v>
      </c>
      <c r="D121" s="3">
        <v>1</v>
      </c>
      <c r="E121" s="3">
        <v>259</v>
      </c>
      <c r="F121" s="3">
        <v>288</v>
      </c>
      <c r="G121" s="3">
        <v>19</v>
      </c>
      <c r="H121" s="3">
        <f>IF(G120=0,0,STDEV(G120:G121)/AVERAGE(G120:G121))</f>
        <v>0</v>
      </c>
      <c r="I121" s="3">
        <f>IFERROR(STDEV(G112:G121)/AVERAGE(G112:G121),0)</f>
        <v>0.02242750113594595</v>
      </c>
      <c r="J121" s="3">
        <f>IFERROR(VLOOKUP(0,G111:G121,1,FALSE),1)</f>
        <v>1</v>
      </c>
      <c r="K121" s="3">
        <v>21</v>
      </c>
      <c r="L121" s="3">
        <v>19</v>
      </c>
      <c r="M121" s="3">
        <v>390</v>
      </c>
      <c r="N121" s="3">
        <v>19</v>
      </c>
      <c r="O121" s="3">
        <v>63</v>
      </c>
      <c r="P121" s="3">
        <v>19</v>
      </c>
      <c r="Q121" s="3">
        <v>520</v>
      </c>
      <c r="R121" s="3">
        <v>759</v>
      </c>
      <c r="S121" s="3">
        <v>349</v>
      </c>
      <c r="T121" s="3">
        <f>SQRT(3)*(R121/1000)*M121*(G121+K121+L121)/30</f>
        <v>1008.318573778645</v>
      </c>
      <c r="U121" s="3">
        <f>IF(T120=0,0,STDEV(T120:T121)/AVERAGE(T120:T121))</f>
        <v>0.002855995346943139</v>
      </c>
      <c r="V121" s="3">
        <f>IFERROR(STDEV(T112:T121)/AVERAGE(T112:T121),0)</f>
        <v>0.01192070777823244</v>
      </c>
    </row>
    <row r="122" ht="15" customHeight="1">
      <c r="A122" t="s" s="2">
        <v>142</v>
      </c>
      <c r="B122" t="s" s="2">
        <v>126</v>
      </c>
      <c r="C122" s="3">
        <v>11</v>
      </c>
      <c r="D122" s="3">
        <v>1</v>
      </c>
      <c r="E122" s="3">
        <v>259</v>
      </c>
      <c r="F122" s="3">
        <v>276</v>
      </c>
      <c r="G122" s="3">
        <v>18</v>
      </c>
      <c r="H122" s="3">
        <f>IF(G121=0,0,STDEV(G121:G122)/AVERAGE(G121:G122))</f>
        <v>0.03822198817224581</v>
      </c>
      <c r="I122" s="3">
        <f>IFERROR(STDEV(G113:G122)/AVERAGE(G113:G122),0)</f>
        <v>0.02242750113594595</v>
      </c>
      <c r="J122" s="3">
        <f>IFERROR(VLOOKUP(0,G112:G122,1,FALSE),1)</f>
        <v>1</v>
      </c>
      <c r="K122" s="3">
        <v>20</v>
      </c>
      <c r="L122" s="3">
        <v>19</v>
      </c>
      <c r="M122" s="3">
        <v>390</v>
      </c>
      <c r="N122" s="3">
        <v>19</v>
      </c>
      <c r="O122" s="3">
        <v>63</v>
      </c>
      <c r="P122" s="3">
        <v>19</v>
      </c>
      <c r="Q122" s="3">
        <v>520</v>
      </c>
      <c r="R122" s="3">
        <v>758</v>
      </c>
      <c r="S122" s="3">
        <v>350</v>
      </c>
      <c r="T122" s="3">
        <f>SQRT(3)*(R122/1000)*M122*(G122+K122+L122)/30</f>
        <v>972.8548334936718</v>
      </c>
      <c r="U122" s="3">
        <f>IF(T121=0,0,STDEV(T121:T122)/AVERAGE(T121:T122))</f>
        <v>0.02531494835302519</v>
      </c>
      <c r="V122" s="3">
        <f>IFERROR(STDEV(T113:T122)/AVERAGE(T113:T122),0)</f>
        <v>0.01423631971103312</v>
      </c>
    </row>
    <row r="123" ht="15" customHeight="1">
      <c r="A123" t="s" s="2">
        <v>143</v>
      </c>
      <c r="B123" t="s" s="2">
        <v>126</v>
      </c>
      <c r="C123" s="3">
        <v>11</v>
      </c>
      <c r="D123" s="3">
        <v>1</v>
      </c>
      <c r="E123" s="3">
        <v>259</v>
      </c>
      <c r="F123" s="3">
        <v>260</v>
      </c>
      <c r="G123" s="3">
        <v>18</v>
      </c>
      <c r="H123" s="3">
        <f>IF(G122=0,0,STDEV(G122:G123)/AVERAGE(G122:G123))</f>
        <v>0</v>
      </c>
      <c r="I123" s="3">
        <f>IFERROR(STDEV(G114:G123)/AVERAGE(G114:G123),0)</f>
        <v>0.0258313310983769</v>
      </c>
      <c r="J123" s="3">
        <f>IFERROR(VLOOKUP(0,G113:G123,1,FALSE),1)</f>
        <v>1</v>
      </c>
      <c r="K123" s="3">
        <v>20</v>
      </c>
      <c r="L123" s="3">
        <v>19</v>
      </c>
      <c r="M123" s="3">
        <v>389</v>
      </c>
      <c r="N123" s="3">
        <v>19</v>
      </c>
      <c r="O123" s="3">
        <v>63</v>
      </c>
      <c r="P123" s="3">
        <v>19</v>
      </c>
      <c r="Q123" s="3">
        <v>520</v>
      </c>
      <c r="R123" s="3">
        <v>755</v>
      </c>
      <c r="S123" s="3">
        <v>349</v>
      </c>
      <c r="T123" s="3">
        <f>SQRT(3)*(R123/1000)*M123*(G123+K123+L123)/30</f>
        <v>966.5198576649885</v>
      </c>
      <c r="U123" s="3">
        <f>IF(T122=0,0,STDEV(T122:T123)/AVERAGE(T122:T123))</f>
        <v>0.004619534726874828</v>
      </c>
      <c r="V123" s="3">
        <f>IFERROR(STDEV(T114:T123)/AVERAGE(T114:T123),0)</f>
        <v>0.01723551974688944</v>
      </c>
    </row>
    <row r="124" ht="15" customHeight="1">
      <c r="A124" t="s" s="2">
        <v>144</v>
      </c>
      <c r="B124" t="s" s="2">
        <v>126</v>
      </c>
      <c r="C124" s="3">
        <v>11</v>
      </c>
      <c r="D124" s="3">
        <v>1</v>
      </c>
      <c r="E124" s="3">
        <v>259</v>
      </c>
      <c r="F124" s="3">
        <v>308</v>
      </c>
      <c r="G124" s="3">
        <v>19</v>
      </c>
      <c r="H124" s="3">
        <f>IF(G123=0,0,STDEV(G123:G124)/AVERAGE(G123:G124))</f>
        <v>0.03822198817224581</v>
      </c>
      <c r="I124" s="3">
        <f>IFERROR(STDEV(G115:G124)/AVERAGE(G115:G124),0)</f>
        <v>0.02583133109837689</v>
      </c>
      <c r="J124" s="3">
        <f>IFERROR(VLOOKUP(0,G114:G124,1,FALSE),1)</f>
        <v>1</v>
      </c>
      <c r="K124" s="3">
        <v>21</v>
      </c>
      <c r="L124" s="3">
        <v>19</v>
      </c>
      <c r="M124" s="3">
        <v>388</v>
      </c>
      <c r="N124" s="3">
        <v>19</v>
      </c>
      <c r="O124" s="3">
        <v>63</v>
      </c>
      <c r="P124" s="3">
        <v>19</v>
      </c>
      <c r="Q124" s="3">
        <v>520</v>
      </c>
      <c r="R124" s="3">
        <v>764</v>
      </c>
      <c r="S124" s="3">
        <v>350</v>
      </c>
      <c r="T124" s="3">
        <f>SQRT(3)*(R124/1000)*M124*(G124+K124+L124)/30</f>
        <v>1009.756060478873</v>
      </c>
      <c r="U124" s="3">
        <f>IF(T123=0,0,STDEV(T123:T124)/AVERAGE(T123:T124))</f>
        <v>0.03093961923208437</v>
      </c>
      <c r="V124" s="3">
        <f>IFERROR(STDEV(T115:T124)/AVERAGE(T115:T124),0)</f>
        <v>0.01783916895990143</v>
      </c>
    </row>
    <row r="125" ht="15" customHeight="1">
      <c r="A125" t="s" s="2">
        <v>145</v>
      </c>
      <c r="B125" t="s" s="2">
        <v>126</v>
      </c>
      <c r="C125" s="3">
        <v>11</v>
      </c>
      <c r="D125" s="3">
        <v>1</v>
      </c>
      <c r="E125" s="3">
        <v>259</v>
      </c>
      <c r="F125" s="3">
        <v>292</v>
      </c>
      <c r="G125" s="3">
        <v>18</v>
      </c>
      <c r="H125" s="3">
        <f>IF(G124=0,0,STDEV(G124:G125)/AVERAGE(G124:G125))</f>
        <v>0.03822198817224581</v>
      </c>
      <c r="I125" s="3">
        <f>IFERROR(STDEV(G116:G125)/AVERAGE(G116:G125),0)</f>
        <v>0.02776332147818936</v>
      </c>
      <c r="J125" s="3">
        <f>IFERROR(VLOOKUP(0,G115:G125,1,FALSE),1)</f>
        <v>1</v>
      </c>
      <c r="K125" s="3">
        <v>21</v>
      </c>
      <c r="L125" s="3">
        <v>19</v>
      </c>
      <c r="M125" s="3">
        <v>389</v>
      </c>
      <c r="N125" s="3">
        <v>19</v>
      </c>
      <c r="O125" s="3">
        <v>63</v>
      </c>
      <c r="P125" s="3">
        <v>19</v>
      </c>
      <c r="Q125" s="3">
        <v>520</v>
      </c>
      <c r="R125" s="3">
        <v>755</v>
      </c>
      <c r="S125" s="3">
        <v>349</v>
      </c>
      <c r="T125" s="3">
        <f>SQRT(3)*(R125/1000)*M125*(G125+K125+L125)/30</f>
        <v>983.4763463959533</v>
      </c>
      <c r="U125" s="3">
        <f>IF(T124=0,0,STDEV(T124:T125)/AVERAGE(T124:T125))</f>
        <v>0.01864565714623463</v>
      </c>
      <c r="V125" s="3">
        <f>IFERROR(STDEV(T116:T125)/AVERAGE(T116:T125),0)</f>
        <v>0.01800336790778642</v>
      </c>
    </row>
    <row r="126" ht="15" customHeight="1">
      <c r="A126" t="s" s="2">
        <v>146</v>
      </c>
      <c r="B126" t="s" s="2">
        <v>126</v>
      </c>
      <c r="C126" s="3">
        <v>11</v>
      </c>
      <c r="D126" s="3">
        <v>1</v>
      </c>
      <c r="E126" s="3">
        <v>259</v>
      </c>
      <c r="F126" s="3">
        <v>260</v>
      </c>
      <c r="G126" s="3">
        <v>19</v>
      </c>
      <c r="H126" s="3">
        <f>IF(G125=0,0,STDEV(G125:G126)/AVERAGE(G125:G126))</f>
        <v>0.03822198817224581</v>
      </c>
      <c r="I126" s="3">
        <f>IFERROR(STDEV(G117:G126)/AVERAGE(G117:G126),0)</f>
        <v>0.02776332147818936</v>
      </c>
      <c r="J126" s="3">
        <f>IFERROR(VLOOKUP(0,G116:G126,1,FALSE),1)</f>
        <v>1</v>
      </c>
      <c r="K126" s="3">
        <v>21</v>
      </c>
      <c r="L126" s="3">
        <v>19</v>
      </c>
      <c r="M126" s="3">
        <v>388</v>
      </c>
      <c r="N126" s="3">
        <v>19</v>
      </c>
      <c r="O126" s="3">
        <v>63</v>
      </c>
      <c r="P126" s="3">
        <v>19</v>
      </c>
      <c r="Q126" s="3">
        <v>520</v>
      </c>
      <c r="R126" s="3">
        <v>765</v>
      </c>
      <c r="S126" s="3">
        <v>350</v>
      </c>
      <c r="T126" s="3">
        <f>SQRT(3)*(R126/1000)*M126*(G126+K126+L126)/30</f>
        <v>1011.077730715102</v>
      </c>
      <c r="U126" s="3">
        <f>IF(T125=0,0,STDEV(T125:T126)/AVERAGE(T125:T126))</f>
        <v>0.01957041550908955</v>
      </c>
      <c r="V126" s="3">
        <f>IFERROR(STDEV(T117:T126)/AVERAGE(T117:T126),0)</f>
        <v>0.01871341138098543</v>
      </c>
    </row>
    <row r="127" ht="15" customHeight="1">
      <c r="A127" t="s" s="2">
        <v>147</v>
      </c>
      <c r="B127" t="s" s="2">
        <v>126</v>
      </c>
      <c r="C127" s="3">
        <v>11</v>
      </c>
      <c r="D127" s="3">
        <v>1</v>
      </c>
      <c r="E127" s="3">
        <v>259</v>
      </c>
      <c r="F127" s="3">
        <v>292</v>
      </c>
      <c r="G127" s="3">
        <v>19</v>
      </c>
      <c r="H127" s="3">
        <f>IF(G126=0,0,STDEV(G126:G127)/AVERAGE(G126:G127))</f>
        <v>0</v>
      </c>
      <c r="I127" s="3">
        <f>IFERROR(STDEV(G118:G127)/AVERAGE(G118:G127),0)</f>
        <v>0.02776332147818936</v>
      </c>
      <c r="J127" s="3">
        <f>IFERROR(VLOOKUP(0,G117:G127,1,FALSE),1)</f>
        <v>1</v>
      </c>
      <c r="K127" s="3">
        <v>21</v>
      </c>
      <c r="L127" s="3">
        <v>19</v>
      </c>
      <c r="M127" s="3">
        <v>388</v>
      </c>
      <c r="N127" s="3">
        <v>19</v>
      </c>
      <c r="O127" s="3">
        <v>63</v>
      </c>
      <c r="P127" s="3">
        <v>19</v>
      </c>
      <c r="Q127" s="3">
        <v>520</v>
      </c>
      <c r="R127" s="3">
        <v>768</v>
      </c>
      <c r="S127" s="3">
        <v>350</v>
      </c>
      <c r="T127" s="3">
        <f>SQRT(3)*(R127/1000)*M127*(G127+K127+L127)/30</f>
        <v>1015.042741423789</v>
      </c>
      <c r="U127" s="3">
        <f>IF(T126=0,0,STDEV(T126:T127)/AVERAGE(T126:T127))</f>
        <v>0.002767541217951274</v>
      </c>
      <c r="V127" s="3">
        <f>IFERROR(STDEV(T118:T127)/AVERAGE(T118:T127),0)</f>
        <v>0.0198194166076498</v>
      </c>
    </row>
    <row r="128" ht="15" customHeight="1">
      <c r="A128" t="s" s="2">
        <v>148</v>
      </c>
      <c r="B128" t="s" s="2">
        <v>126</v>
      </c>
      <c r="C128" s="3">
        <v>11</v>
      </c>
      <c r="D128" s="3">
        <v>1</v>
      </c>
      <c r="E128" s="3">
        <v>259</v>
      </c>
      <c r="F128" s="3">
        <v>292</v>
      </c>
      <c r="G128" s="3">
        <v>18</v>
      </c>
      <c r="H128" s="3">
        <f>IF(G127=0,0,STDEV(G127:G128)/AVERAGE(G127:G128))</f>
        <v>0.03822198817224581</v>
      </c>
      <c r="I128" s="3">
        <f>IFERROR(STDEV(G119:G128)/AVERAGE(G119:G128),0)</f>
        <v>0.02848898792944486</v>
      </c>
      <c r="J128" s="3">
        <f>IFERROR(VLOOKUP(0,G118:G128,1,FALSE),1)</f>
        <v>1</v>
      </c>
      <c r="K128" s="3">
        <v>21</v>
      </c>
      <c r="L128" s="3">
        <v>19</v>
      </c>
      <c r="M128" s="3">
        <v>390</v>
      </c>
      <c r="N128" s="3">
        <v>19</v>
      </c>
      <c r="O128" s="3">
        <v>63</v>
      </c>
      <c r="P128" s="3">
        <v>19</v>
      </c>
      <c r="Q128" s="3">
        <v>520</v>
      </c>
      <c r="R128" s="3">
        <v>751</v>
      </c>
      <c r="S128" s="3">
        <v>349</v>
      </c>
      <c r="T128" s="3">
        <f>SQRT(3)*(R128/1000)*M128*(G128+K128+L128)/30</f>
        <v>980.7806979891069</v>
      </c>
      <c r="U128" s="3">
        <f>IF(T127=0,0,STDEV(T127:T128)/AVERAGE(T127:T128))</f>
        <v>0.02427762172900244</v>
      </c>
      <c r="V128" s="3">
        <f>IFERROR(STDEV(T119:T128)/AVERAGE(T119:T128),0)</f>
        <v>0.01986949165525232</v>
      </c>
    </row>
    <row r="129" ht="15" customHeight="1">
      <c r="A129" t="s" s="2">
        <v>149</v>
      </c>
      <c r="B129" t="s" s="2">
        <v>126</v>
      </c>
      <c r="C129" s="3">
        <v>11</v>
      </c>
      <c r="D129" s="3">
        <v>1</v>
      </c>
      <c r="E129" s="3">
        <v>259</v>
      </c>
      <c r="F129" s="3">
        <v>292</v>
      </c>
      <c r="G129" s="3">
        <v>18</v>
      </c>
      <c r="H129" s="3">
        <f>IF(G128=0,0,STDEV(G128:G129)/AVERAGE(G128:G129))</f>
        <v>0</v>
      </c>
      <c r="I129" s="3">
        <f>IFERROR(STDEV(G120:G129)/AVERAGE(G120:G129),0)</f>
        <v>0.02848898792944486</v>
      </c>
      <c r="J129" s="3">
        <f>IFERROR(VLOOKUP(0,G119:G129,1,FALSE),1)</f>
        <v>1</v>
      </c>
      <c r="K129" s="3">
        <v>21</v>
      </c>
      <c r="L129" s="3">
        <v>19</v>
      </c>
      <c r="M129" s="3">
        <v>388</v>
      </c>
      <c r="N129" s="3">
        <v>19</v>
      </c>
      <c r="O129" s="3">
        <v>63</v>
      </c>
      <c r="P129" s="3">
        <v>19</v>
      </c>
      <c r="Q129" s="3">
        <v>520</v>
      </c>
      <c r="R129" s="3">
        <v>751</v>
      </c>
      <c r="S129" s="3">
        <v>350</v>
      </c>
      <c r="T129" s="3">
        <f>SQRT(3)*(R129/1000)*M129*(G129+K129+L129)/30</f>
        <v>975.7510533840345</v>
      </c>
      <c r="U129" s="3">
        <f>IF(T128=0,0,STDEV(T128:T129)/AVERAGE(T128:T129))</f>
        <v>0.0036355104431185</v>
      </c>
      <c r="V129" s="3">
        <f>IFERROR(STDEV(T120:T129)/AVERAGE(T120:T129),0)</f>
        <v>0.0194041515658284</v>
      </c>
    </row>
    <row r="130" ht="15" customHeight="1">
      <c r="A130" t="s" s="2">
        <v>150</v>
      </c>
      <c r="B130" t="s" s="2">
        <v>126</v>
      </c>
      <c r="C130" s="3">
        <v>11</v>
      </c>
      <c r="D130" s="3">
        <v>1</v>
      </c>
      <c r="E130" s="3">
        <v>259</v>
      </c>
      <c r="F130" s="3">
        <v>292</v>
      </c>
      <c r="G130" s="3">
        <v>19</v>
      </c>
      <c r="H130" s="3">
        <f>IF(G129=0,0,STDEV(G129:G130)/AVERAGE(G129:G130))</f>
        <v>0.03822198817224581</v>
      </c>
      <c r="I130" s="3">
        <f>IFERROR(STDEV(G121:G130)/AVERAGE(G121:G130),0)</f>
        <v>0.02848898792944486</v>
      </c>
      <c r="J130" s="3">
        <f>IFERROR(VLOOKUP(0,G120:G130,1,FALSE),1)</f>
        <v>1</v>
      </c>
      <c r="K130" s="3">
        <v>21</v>
      </c>
      <c r="L130" s="3">
        <v>19</v>
      </c>
      <c r="M130" s="3">
        <v>388</v>
      </c>
      <c r="N130" s="3">
        <v>19</v>
      </c>
      <c r="O130" s="3">
        <v>63</v>
      </c>
      <c r="P130" s="3">
        <v>19</v>
      </c>
      <c r="Q130" s="3">
        <v>520</v>
      </c>
      <c r="R130" s="3">
        <v>754</v>
      </c>
      <c r="S130" s="3">
        <v>350</v>
      </c>
      <c r="T130" s="3">
        <f>SQRT(3)*(R130/1000)*M130*(G130+K130+L130)/30</f>
        <v>996.539358116584</v>
      </c>
      <c r="U130" s="3">
        <f>IF(T129=0,0,STDEV(T129:T130)/AVERAGE(T129:T130))</f>
        <v>0.01490607180366908</v>
      </c>
      <c r="V130" s="3">
        <f>IFERROR(STDEV(T121:T130)/AVERAGE(T121:T130),0)</f>
        <v>0.01832893072515624</v>
      </c>
    </row>
    <row r="131" ht="15" customHeight="1">
      <c r="A131" t="s" s="2">
        <v>151</v>
      </c>
      <c r="B131" t="s" s="2">
        <v>126</v>
      </c>
      <c r="C131" s="3">
        <v>11</v>
      </c>
      <c r="D131" s="3">
        <v>1</v>
      </c>
      <c r="E131" s="3">
        <v>259</v>
      </c>
      <c r="F131" s="3">
        <v>272</v>
      </c>
      <c r="G131" s="3">
        <v>18</v>
      </c>
      <c r="H131" s="3">
        <f>IF(G130=0,0,STDEV(G130:G131)/AVERAGE(G130:G131))</f>
        <v>0.03822198817224581</v>
      </c>
      <c r="I131" s="3">
        <f>IFERROR(STDEV(G122:G131)/AVERAGE(G122:G131),0)</f>
        <v>0.02806509671164795</v>
      </c>
      <c r="J131" s="3">
        <f>IFERROR(VLOOKUP(0,G121:G131,1,FALSE),1)</f>
        <v>1</v>
      </c>
      <c r="K131" s="3">
        <v>21</v>
      </c>
      <c r="L131" s="3">
        <v>19</v>
      </c>
      <c r="M131" s="3">
        <v>390</v>
      </c>
      <c r="N131" s="3">
        <v>19</v>
      </c>
      <c r="O131" s="3">
        <v>63</v>
      </c>
      <c r="P131" s="3">
        <v>19</v>
      </c>
      <c r="Q131" s="3">
        <v>520</v>
      </c>
      <c r="R131" s="3">
        <v>746</v>
      </c>
      <c r="S131" s="3">
        <v>349</v>
      </c>
      <c r="T131" s="3">
        <f>SQRT(3)*(R131/1000)*M131*(G131+K131+L131)/30</f>
        <v>974.2508664445724</v>
      </c>
      <c r="U131" s="3">
        <f>IF(T130=0,0,STDEV(T130:T131)/AVERAGE(T130:T131))</f>
        <v>0.01599393320231103</v>
      </c>
      <c r="V131" s="3">
        <f>IFERROR(STDEV(T122:T131)/AVERAGE(T122:T131),0)</f>
        <v>0.01818532138647456</v>
      </c>
    </row>
    <row r="132" ht="15" customHeight="1">
      <c r="A132" t="s" s="2">
        <v>152</v>
      </c>
      <c r="B132" t="s" s="2">
        <v>126</v>
      </c>
      <c r="C132" s="3">
        <v>11</v>
      </c>
      <c r="D132" s="3">
        <v>1</v>
      </c>
      <c r="E132" s="3">
        <v>259</v>
      </c>
      <c r="F132" s="3">
        <v>292</v>
      </c>
      <c r="G132" s="3">
        <v>19</v>
      </c>
      <c r="H132" s="3">
        <f>IF(G131=0,0,STDEV(G131:G132)/AVERAGE(G131:G132))</f>
        <v>0.03822198817224581</v>
      </c>
      <c r="I132" s="3">
        <f>IFERROR(STDEV(G123:G132)/AVERAGE(G123:G132),0)</f>
        <v>0.02848898792944486</v>
      </c>
      <c r="J132" s="3">
        <f>IFERROR(VLOOKUP(0,G122:G132,1,FALSE),1)</f>
        <v>1</v>
      </c>
      <c r="K132" s="3">
        <v>21</v>
      </c>
      <c r="L132" s="3">
        <v>19</v>
      </c>
      <c r="M132" s="3">
        <v>392</v>
      </c>
      <c r="N132" s="3">
        <v>19</v>
      </c>
      <c r="O132" s="3">
        <v>63</v>
      </c>
      <c r="P132" s="3">
        <v>19</v>
      </c>
      <c r="Q132" s="3">
        <v>520</v>
      </c>
      <c r="R132" s="3">
        <v>746</v>
      </c>
      <c r="S132" s="3">
        <v>349</v>
      </c>
      <c r="T132" s="3">
        <f>SQRT(3)*(R132/1000)*M132*(G132+K132+L132)/30</f>
        <v>996.1305941259978</v>
      </c>
      <c r="U132" s="3">
        <f>IF(T131=0,0,STDEV(T131:T132)/AVERAGE(T131:T132))</f>
        <v>0.01570386661024602</v>
      </c>
      <c r="V132" s="3">
        <f>IFERROR(STDEV(T123:T132)/AVERAGE(T123:T132),0)</f>
        <v>0.01735980326893398</v>
      </c>
    </row>
    <row r="133" ht="15" customHeight="1">
      <c r="A133" t="s" s="2">
        <v>153</v>
      </c>
      <c r="B133" t="s" s="2">
        <v>126</v>
      </c>
      <c r="C133" s="3">
        <v>11</v>
      </c>
      <c r="D133" s="3">
        <v>1</v>
      </c>
      <c r="E133" s="3">
        <v>259</v>
      </c>
      <c r="F133" s="3">
        <v>256</v>
      </c>
      <c r="G133" s="3">
        <v>19</v>
      </c>
      <c r="H133" s="3">
        <f>IF(G132=0,0,STDEV(G132:G133)/AVERAGE(G132:G133))</f>
        <v>0</v>
      </c>
      <c r="I133" s="3">
        <f>IFERROR(STDEV(G124:G133)/AVERAGE(G124:G133),0)</f>
        <v>0.02776332147818936</v>
      </c>
      <c r="J133" s="3">
        <f>IFERROR(VLOOKUP(0,G123:G133,1,FALSE),1)</f>
        <v>1</v>
      </c>
      <c r="K133" s="3">
        <v>21</v>
      </c>
      <c r="L133" s="3">
        <v>19</v>
      </c>
      <c r="M133" s="3">
        <v>390</v>
      </c>
      <c r="N133" s="3">
        <v>19</v>
      </c>
      <c r="O133" s="3">
        <v>63</v>
      </c>
      <c r="P133" s="3">
        <v>19</v>
      </c>
      <c r="Q133" s="3">
        <v>520</v>
      </c>
      <c r="R133" s="3">
        <v>756</v>
      </c>
      <c r="S133" s="3">
        <v>350</v>
      </c>
      <c r="T133" s="3">
        <f>SQRT(3)*(R133/1000)*M133*(G133+K133+L133)/30</f>
        <v>1004.333124870428</v>
      </c>
      <c r="U133" s="3">
        <f>IF(T132=0,0,STDEV(T132:T133)/AVERAGE(T132:T133))</f>
        <v>0.005798720623823931</v>
      </c>
      <c r="V133" s="3">
        <f>IFERROR(STDEV(T124:T133)/AVERAGE(T124:T133),0)</f>
        <v>0.01537073328034262</v>
      </c>
    </row>
    <row r="134" ht="15" customHeight="1">
      <c r="A134" t="s" s="2">
        <v>154</v>
      </c>
      <c r="B134" t="s" s="2">
        <v>126</v>
      </c>
      <c r="C134" s="3">
        <v>11</v>
      </c>
      <c r="D134" s="3">
        <v>1</v>
      </c>
      <c r="E134" s="3">
        <v>259</v>
      </c>
      <c r="F134" s="3">
        <v>272</v>
      </c>
      <c r="G134" s="3">
        <v>19</v>
      </c>
      <c r="H134" s="3">
        <f>IF(G133=0,0,STDEV(G133:G134)/AVERAGE(G133:G134))</f>
        <v>0</v>
      </c>
      <c r="I134" s="3">
        <f>IFERROR(STDEV(G125:G134)/AVERAGE(G125:G134),0)</f>
        <v>0.02776332147818936</v>
      </c>
      <c r="J134" s="3">
        <f>IFERROR(VLOOKUP(0,G124:G134,1,FALSE),1)</f>
        <v>1</v>
      </c>
      <c r="K134" s="3">
        <v>21</v>
      </c>
      <c r="L134" s="3">
        <v>19</v>
      </c>
      <c r="M134" s="3">
        <v>389</v>
      </c>
      <c r="N134" s="3">
        <v>19</v>
      </c>
      <c r="O134" s="3">
        <v>63</v>
      </c>
      <c r="P134" s="3">
        <v>19</v>
      </c>
      <c r="Q134" s="3">
        <v>520</v>
      </c>
      <c r="R134" s="3">
        <v>761</v>
      </c>
      <c r="S134" s="3">
        <v>350</v>
      </c>
      <c r="T134" s="3">
        <f>SQRT(3)*(R134/1000)*M134*(G134+K134+L134)/30</f>
        <v>1008.383294743821</v>
      </c>
      <c r="U134" s="3">
        <f>IF(T133=0,0,STDEV(T133:T134)/AVERAGE(T133:T134))</f>
        <v>0.002845808335962238</v>
      </c>
      <c r="V134" s="3">
        <f>IFERROR(STDEV(T125:T134)/AVERAGE(T125:T134),0)</f>
        <v>0.01522748283009014</v>
      </c>
    </row>
    <row r="135" ht="15" customHeight="1">
      <c r="A135" t="s" s="2">
        <v>155</v>
      </c>
      <c r="B135" t="s" s="2">
        <v>126</v>
      </c>
      <c r="C135" s="3">
        <v>11</v>
      </c>
      <c r="D135" s="3">
        <v>1</v>
      </c>
      <c r="E135" s="3">
        <v>259</v>
      </c>
      <c r="F135" s="3">
        <v>272</v>
      </c>
      <c r="G135" s="3">
        <v>19</v>
      </c>
      <c r="H135" s="3">
        <f>IF(G134=0,0,STDEV(G134:G135)/AVERAGE(G134:G135))</f>
        <v>0</v>
      </c>
      <c r="I135" s="3">
        <f>IFERROR(STDEV(G126:G135)/AVERAGE(G126:G135),0)</f>
        <v>0.0258313310983769</v>
      </c>
      <c r="J135" s="3">
        <f>IFERROR(VLOOKUP(0,G125:G135,1,FALSE),1)</f>
        <v>1</v>
      </c>
      <c r="K135" s="3">
        <v>21</v>
      </c>
      <c r="L135" s="3">
        <v>19</v>
      </c>
      <c r="M135" s="3">
        <v>391</v>
      </c>
      <c r="N135" s="3">
        <v>19</v>
      </c>
      <c r="O135" s="3">
        <v>63</v>
      </c>
      <c r="P135" s="3">
        <v>19</v>
      </c>
      <c r="Q135" s="3">
        <v>520</v>
      </c>
      <c r="R135" s="3">
        <v>750</v>
      </c>
      <c r="S135" s="3">
        <v>350</v>
      </c>
      <c r="T135" s="3">
        <f>SQRT(3)*(R135/1000)*M135*(G135+K135+L135)/30</f>
        <v>998.9170019951608</v>
      </c>
      <c r="U135" s="3">
        <f>IF(T134=0,0,STDEV(T134:T135)/AVERAGE(T134:T135))</f>
        <v>0.006669335730332833</v>
      </c>
      <c r="V135" s="3">
        <f>IFERROR(STDEV(T126:T135)/AVERAGE(T126:T135),0)</f>
        <v>0.01472414300763668</v>
      </c>
    </row>
    <row r="136" ht="15" customHeight="1">
      <c r="A136" t="s" s="2">
        <v>156</v>
      </c>
      <c r="B136" t="s" s="2">
        <v>126</v>
      </c>
      <c r="C136" s="3">
        <v>11</v>
      </c>
      <c r="D136" s="3">
        <v>1</v>
      </c>
      <c r="E136" s="3">
        <v>259</v>
      </c>
      <c r="F136" s="3">
        <v>304</v>
      </c>
      <c r="G136" s="3">
        <v>18</v>
      </c>
      <c r="H136" s="3">
        <f>IF(G135=0,0,STDEV(G135:G136)/AVERAGE(G135:G136))</f>
        <v>0.03822198817224581</v>
      </c>
      <c r="I136" s="3">
        <f>IFERROR(STDEV(G127:G136)/AVERAGE(G127:G136),0)</f>
        <v>0.02776332147818936</v>
      </c>
      <c r="J136" s="3">
        <f>IFERROR(VLOOKUP(0,G126:G136,1,FALSE),1)</f>
        <v>1</v>
      </c>
      <c r="K136" s="3">
        <v>21</v>
      </c>
      <c r="L136" s="3">
        <v>19</v>
      </c>
      <c r="M136" s="3">
        <v>390</v>
      </c>
      <c r="N136" s="3">
        <v>19</v>
      </c>
      <c r="O136" s="3">
        <v>63</v>
      </c>
      <c r="P136" s="3">
        <v>19</v>
      </c>
      <c r="Q136" s="3">
        <v>520</v>
      </c>
      <c r="R136" s="3">
        <v>750</v>
      </c>
      <c r="S136" s="3">
        <v>349</v>
      </c>
      <c r="T136" s="3">
        <f>SQRT(3)*(R136/1000)*M136*(G136+K136+L136)/30</f>
        <v>979.4747316802002</v>
      </c>
      <c r="U136" s="3">
        <f>IF(T135=0,0,STDEV(T135:T136)/AVERAGE(T135:T136))</f>
        <v>0.01389791611778588</v>
      </c>
      <c r="V136" s="3">
        <f>IFERROR(STDEV(T127:T136)/AVERAGE(T127:T136),0)</f>
        <v>0.01459253577745567</v>
      </c>
    </row>
    <row r="137" ht="15" customHeight="1">
      <c r="A137" t="s" s="2">
        <v>157</v>
      </c>
      <c r="B137" t="s" s="2">
        <v>126</v>
      </c>
      <c r="C137" s="3">
        <v>11</v>
      </c>
      <c r="D137" s="3">
        <v>1</v>
      </c>
      <c r="E137" s="3">
        <v>259</v>
      </c>
      <c r="F137" s="3">
        <v>288</v>
      </c>
      <c r="G137" s="3">
        <v>19</v>
      </c>
      <c r="H137" s="3">
        <f>IF(G136=0,0,STDEV(G136:G137)/AVERAGE(G136:G137))</f>
        <v>0.03822198817224581</v>
      </c>
      <c r="I137" s="3">
        <f>IFERROR(STDEV(G128:G137)/AVERAGE(G128:G137),0)</f>
        <v>0.02776332147818936</v>
      </c>
      <c r="J137" s="3">
        <f>IFERROR(VLOOKUP(0,G127:G137,1,FALSE),1)</f>
        <v>1</v>
      </c>
      <c r="K137" s="3">
        <v>21</v>
      </c>
      <c r="L137" s="3">
        <v>19</v>
      </c>
      <c r="M137" s="3">
        <v>387</v>
      </c>
      <c r="N137" s="3">
        <v>19</v>
      </c>
      <c r="O137" s="3">
        <v>63</v>
      </c>
      <c r="P137" s="3">
        <v>19</v>
      </c>
      <c r="Q137" s="3">
        <v>520</v>
      </c>
      <c r="R137" s="3">
        <v>755</v>
      </c>
      <c r="S137" s="3">
        <v>350</v>
      </c>
      <c r="T137" s="3">
        <f>SQRT(3)*(R137/1000)*M137*(G137+K137+L137)/30</f>
        <v>995.2892215787076</v>
      </c>
      <c r="U137" s="3">
        <f>IF(T136=0,0,STDEV(T136:T137)/AVERAGE(T136:T137))</f>
        <v>0.01132543768563982</v>
      </c>
      <c r="V137" s="3">
        <f>IFERROR(STDEV(T128:T137)/AVERAGE(T128:T137),0)</f>
        <v>0.01244263186796515</v>
      </c>
    </row>
    <row r="138" ht="15" customHeight="1">
      <c r="A138" t="s" s="2">
        <v>158</v>
      </c>
      <c r="B138" t="s" s="2">
        <v>126</v>
      </c>
      <c r="C138" s="3">
        <v>11</v>
      </c>
      <c r="D138" s="3">
        <v>1</v>
      </c>
      <c r="E138" s="3">
        <v>259</v>
      </c>
      <c r="F138" s="3">
        <v>272</v>
      </c>
      <c r="G138" s="3">
        <v>19</v>
      </c>
      <c r="H138" s="3">
        <f>IF(G137=0,0,STDEV(G137:G138)/AVERAGE(G137:G138))</f>
        <v>0</v>
      </c>
      <c r="I138" s="3">
        <f>IFERROR(STDEV(G129:G138)/AVERAGE(G129:G138),0)</f>
        <v>0.0258313310983769</v>
      </c>
      <c r="J138" s="3">
        <f>IFERROR(VLOOKUP(0,G128:G138,1,FALSE),1)</f>
        <v>1</v>
      </c>
      <c r="K138" s="3">
        <v>21</v>
      </c>
      <c r="L138" s="3">
        <v>19</v>
      </c>
      <c r="M138" s="3">
        <v>388</v>
      </c>
      <c r="N138" s="3">
        <v>19</v>
      </c>
      <c r="O138" s="3">
        <v>63</v>
      </c>
      <c r="P138" s="3">
        <v>19</v>
      </c>
      <c r="Q138" s="3">
        <v>520</v>
      </c>
      <c r="R138" s="3">
        <v>755</v>
      </c>
      <c r="S138" s="3">
        <v>349</v>
      </c>
      <c r="T138" s="3">
        <f>SQRT(3)*(R138/1000)*M138*(G138+K138+L138)/30</f>
        <v>997.8610283528128</v>
      </c>
      <c r="U138" s="3">
        <f>IF(T137=0,0,STDEV(T137:T138)/AVERAGE(T137:T138))</f>
        <v>0.001824791693384646</v>
      </c>
      <c r="V138" s="3">
        <f>IFERROR(STDEV(T129:T138)/AVERAGE(T129:T138),0)</f>
        <v>0.01202445843627385</v>
      </c>
    </row>
    <row r="139" ht="15" customHeight="1">
      <c r="A139" t="s" s="2">
        <v>159</v>
      </c>
      <c r="B139" t="s" s="2">
        <v>126</v>
      </c>
      <c r="C139" s="3">
        <v>11</v>
      </c>
      <c r="D139" s="3">
        <v>1</v>
      </c>
      <c r="E139" s="3">
        <v>259</v>
      </c>
      <c r="F139" s="3">
        <v>304</v>
      </c>
      <c r="G139" s="3">
        <v>19</v>
      </c>
      <c r="H139" s="3">
        <f>IF(G138=0,0,STDEV(G138:G139)/AVERAGE(G138:G139))</f>
        <v>0</v>
      </c>
      <c r="I139" s="3">
        <f>IFERROR(STDEV(G130:G139)/AVERAGE(G130:G139),0)</f>
        <v>0.02242750113594595</v>
      </c>
      <c r="J139" s="3">
        <f>IFERROR(VLOOKUP(0,G129:G139,1,FALSE),1)</f>
        <v>1</v>
      </c>
      <c r="K139" s="3">
        <v>21</v>
      </c>
      <c r="L139" s="3">
        <v>19</v>
      </c>
      <c r="M139" s="3">
        <v>388</v>
      </c>
      <c r="N139" s="3">
        <v>19</v>
      </c>
      <c r="O139" s="3">
        <v>63</v>
      </c>
      <c r="P139" s="3">
        <v>19</v>
      </c>
      <c r="Q139" s="3">
        <v>520</v>
      </c>
      <c r="R139" s="3">
        <v>762</v>
      </c>
      <c r="S139" s="3">
        <v>351</v>
      </c>
      <c r="T139" s="3">
        <f>SQRT(3)*(R139/1000)*M139*(G139+K139+L139)/30</f>
        <v>1007.112720006415</v>
      </c>
      <c r="U139" s="3">
        <f>IF(T138=0,0,STDEV(T138:T139)/AVERAGE(T138:T139))</f>
        <v>0.006525705297700453</v>
      </c>
      <c r="V139" s="3">
        <f>IFERROR(STDEV(T130:T139)/AVERAGE(T130:T139),0)</f>
        <v>0.0111263303372898</v>
      </c>
    </row>
    <row r="140" ht="15" customHeight="1">
      <c r="A140" t="s" s="2">
        <v>160</v>
      </c>
      <c r="B140" t="s" s="2">
        <v>126</v>
      </c>
      <c r="C140" s="3">
        <v>11</v>
      </c>
      <c r="D140" s="3">
        <v>1</v>
      </c>
      <c r="E140" s="3">
        <v>259</v>
      </c>
      <c r="F140" s="3">
        <v>288</v>
      </c>
      <c r="G140" s="3">
        <v>18</v>
      </c>
      <c r="H140" s="3">
        <f>IF(G139=0,0,STDEV(G139:G140)/AVERAGE(G139:G140))</f>
        <v>0.03822198817224581</v>
      </c>
      <c r="I140" s="3">
        <f>IFERROR(STDEV(G131:G140)/AVERAGE(G131:G140),0)</f>
        <v>0.0258313310983769</v>
      </c>
      <c r="J140" s="3">
        <f>IFERROR(VLOOKUP(0,G130:G140,1,FALSE),1)</f>
        <v>1</v>
      </c>
      <c r="K140" s="3">
        <v>21</v>
      </c>
      <c r="L140" s="3">
        <v>19</v>
      </c>
      <c r="M140" s="3">
        <v>388</v>
      </c>
      <c r="N140" s="3">
        <v>19</v>
      </c>
      <c r="O140" s="3">
        <v>63</v>
      </c>
      <c r="P140" s="3">
        <v>19</v>
      </c>
      <c r="Q140" s="3">
        <v>520</v>
      </c>
      <c r="R140" s="3">
        <v>763</v>
      </c>
      <c r="S140" s="3">
        <v>349</v>
      </c>
      <c r="T140" s="3">
        <f>SQRT(3)*(R140/1000)*M140*(G140+K140+L140)/30</f>
        <v>991.3422819334465</v>
      </c>
      <c r="U140" s="3">
        <f>IF(T139=0,0,STDEV(T139:T140)/AVERAGE(T139:T140))</f>
        <v>0.0111600047965594</v>
      </c>
      <c r="V140" s="3">
        <f>IFERROR(STDEV(T131:T140)/AVERAGE(T131:T140),0)</f>
        <v>0.01121708954408053</v>
      </c>
    </row>
    <row r="141" ht="15" customHeight="1">
      <c r="A141" t="s" s="2">
        <v>161</v>
      </c>
      <c r="B141" t="s" s="2">
        <v>126</v>
      </c>
      <c r="C141" s="3">
        <v>11</v>
      </c>
      <c r="D141" s="3">
        <v>1</v>
      </c>
      <c r="E141" s="3">
        <v>259</v>
      </c>
      <c r="F141" s="3">
        <v>272</v>
      </c>
      <c r="G141" s="3">
        <v>18</v>
      </c>
      <c r="H141" s="3">
        <f>IF(G140=0,0,STDEV(G140:G141)/AVERAGE(G140:G141))</f>
        <v>0</v>
      </c>
      <c r="I141" s="3">
        <f>IFERROR(STDEV(G132:G141)/AVERAGE(G132:G141),0)</f>
        <v>0.0258313310983769</v>
      </c>
      <c r="J141" s="3">
        <f>IFERROR(VLOOKUP(0,G131:G141,1,FALSE),1)</f>
        <v>1</v>
      </c>
      <c r="K141" s="3">
        <v>21</v>
      </c>
      <c r="L141" s="3">
        <v>19</v>
      </c>
      <c r="M141" s="3">
        <v>390</v>
      </c>
      <c r="N141" s="3">
        <v>20</v>
      </c>
      <c r="O141" s="3">
        <v>63</v>
      </c>
      <c r="P141" s="3">
        <v>19</v>
      </c>
      <c r="Q141" s="3">
        <v>520</v>
      </c>
      <c r="R141" s="3">
        <v>758</v>
      </c>
      <c r="S141" s="3">
        <v>350</v>
      </c>
      <c r="T141" s="3">
        <f>SQRT(3)*(R141/1000)*M141*(G141+K141+L141)/30</f>
        <v>989.9224621514554</v>
      </c>
      <c r="U141" s="3">
        <f>IF(T140=0,0,STDEV(T140:T141)/AVERAGE(T140:T141))</f>
        <v>0.00101345789239533</v>
      </c>
      <c r="V141" s="3">
        <f>IFERROR(STDEV(T132:T141)/AVERAGE(T132:T141),0)</f>
        <v>0.00873746499251753</v>
      </c>
    </row>
    <row r="142" ht="15" customHeight="1">
      <c r="A142" t="s" s="2">
        <v>162</v>
      </c>
      <c r="B142" t="s" s="2">
        <v>126</v>
      </c>
      <c r="C142" s="3">
        <v>11</v>
      </c>
      <c r="D142" s="3">
        <v>1</v>
      </c>
      <c r="E142" s="3">
        <v>259</v>
      </c>
      <c r="F142" s="3">
        <v>288</v>
      </c>
      <c r="G142" s="3">
        <v>18</v>
      </c>
      <c r="H142" s="3">
        <f>IF(G141=0,0,STDEV(G141:G142)/AVERAGE(G141:G142))</f>
        <v>0</v>
      </c>
      <c r="I142" s="3">
        <f>IFERROR(STDEV(G133:G142)/AVERAGE(G133:G142),0)</f>
        <v>0.02776332147818936</v>
      </c>
      <c r="J142" s="3">
        <f>IFERROR(VLOOKUP(0,G132:G142,1,FALSE),1)</f>
        <v>1</v>
      </c>
      <c r="K142" s="3">
        <v>21</v>
      </c>
      <c r="L142" s="3">
        <v>19</v>
      </c>
      <c r="M142" s="3">
        <v>387</v>
      </c>
      <c r="N142" s="3">
        <v>20</v>
      </c>
      <c r="O142" s="3">
        <v>63</v>
      </c>
      <c r="P142" s="3">
        <v>19</v>
      </c>
      <c r="Q142" s="3">
        <v>520</v>
      </c>
      <c r="R142" s="3">
        <v>762</v>
      </c>
      <c r="S142" s="3">
        <v>350</v>
      </c>
      <c r="T142" s="3">
        <f>SQRT(3)*(R142/1000)*M142*(G142+K142+L142)/30</f>
        <v>987.4913556379519</v>
      </c>
      <c r="U142" s="3">
        <f>IF(T141=0,0,STDEV(T141:T142)/AVERAGE(T141:T142))</f>
        <v>0.001738687052775741</v>
      </c>
      <c r="V142" s="3">
        <f>IFERROR(STDEV(T133:T142)/AVERAGE(T133:T142),0)</f>
        <v>0.009243543426726144</v>
      </c>
    </row>
    <row r="143" ht="15" customHeight="1">
      <c r="A143" t="s" s="2">
        <v>163</v>
      </c>
      <c r="B143" t="s" s="2">
        <v>126</v>
      </c>
      <c r="C143" s="3">
        <v>11</v>
      </c>
      <c r="D143" s="3">
        <v>1</v>
      </c>
      <c r="E143" s="3">
        <v>259</v>
      </c>
      <c r="F143" s="3">
        <v>288</v>
      </c>
      <c r="G143" s="3">
        <v>19</v>
      </c>
      <c r="H143" s="3">
        <f>IF(G142=0,0,STDEV(G142:G143)/AVERAGE(G142:G143))</f>
        <v>0.03822198817224581</v>
      </c>
      <c r="I143" s="3">
        <f>IFERROR(STDEV(G134:G143)/AVERAGE(G134:G143),0)</f>
        <v>0.02776332147818936</v>
      </c>
      <c r="J143" s="3">
        <f>IFERROR(VLOOKUP(0,G133:G143,1,FALSE),1)</f>
        <v>1</v>
      </c>
      <c r="K143" s="3">
        <v>20</v>
      </c>
      <c r="L143" s="3">
        <v>19</v>
      </c>
      <c r="M143" s="3">
        <v>390</v>
      </c>
      <c r="N143" s="3">
        <v>20</v>
      </c>
      <c r="O143" s="3">
        <v>63</v>
      </c>
      <c r="P143" s="3">
        <v>19</v>
      </c>
      <c r="Q143" s="3">
        <v>520</v>
      </c>
      <c r="R143" s="3">
        <v>756</v>
      </c>
      <c r="S143" s="3">
        <v>349</v>
      </c>
      <c r="T143" s="3">
        <f>SQRT(3)*(R143/1000)*M143*(G143+K143+L143)/30</f>
        <v>987.3105295336416</v>
      </c>
      <c r="U143" s="3">
        <f>IF(T142=0,0,STDEV(T142:T143)/AVERAGE(T142:T143))</f>
        <v>0.0001294948779758311</v>
      </c>
      <c r="V143" s="3">
        <f>IFERROR(STDEV(T134:T143)/AVERAGE(T134:T143),0)</f>
        <v>0.009121935299032352</v>
      </c>
    </row>
    <row r="144" ht="15" customHeight="1">
      <c r="A144" t="s" s="2">
        <v>164</v>
      </c>
      <c r="B144" t="s" s="2">
        <v>126</v>
      </c>
      <c r="C144" s="3">
        <v>11</v>
      </c>
      <c r="D144" s="3">
        <v>1</v>
      </c>
      <c r="E144" s="3">
        <v>259</v>
      </c>
      <c r="F144" s="3">
        <v>276</v>
      </c>
      <c r="G144" s="3">
        <v>19</v>
      </c>
      <c r="H144" s="3">
        <f>IF(G143=0,0,STDEV(G143:G144)/AVERAGE(G143:G144))</f>
        <v>0</v>
      </c>
      <c r="I144" s="3">
        <f>IFERROR(STDEV(G135:G144)/AVERAGE(G135:G144),0)</f>
        <v>0.02776332147818936</v>
      </c>
      <c r="J144" s="3">
        <f>IFERROR(VLOOKUP(0,G134:G144,1,FALSE),1)</f>
        <v>1</v>
      </c>
      <c r="K144" s="3">
        <v>21</v>
      </c>
      <c r="L144" s="3">
        <v>19</v>
      </c>
      <c r="M144" s="3">
        <v>390</v>
      </c>
      <c r="N144" s="3">
        <v>20</v>
      </c>
      <c r="O144" s="3">
        <v>63</v>
      </c>
      <c r="P144" s="3">
        <v>19</v>
      </c>
      <c r="Q144" s="3">
        <v>520</v>
      </c>
      <c r="R144" s="3">
        <v>753</v>
      </c>
      <c r="S144" s="3">
        <v>350</v>
      </c>
      <c r="T144" s="3">
        <f>SQRT(3)*(R144/1000)*M144*(G144+K144+L144)/30</f>
        <v>1000.347675962213</v>
      </c>
      <c r="U144" s="3">
        <f>IF(T143=0,0,STDEV(T143:T144)/AVERAGE(T143:T144))</f>
        <v>0.009275895243432725</v>
      </c>
      <c r="V144" s="3">
        <f>IFERROR(STDEV(T135:T144)/AVERAGE(T135:T144),0)</f>
        <v>0.008026633778663996</v>
      </c>
    </row>
    <row r="145" ht="15" customHeight="1">
      <c r="A145" t="s" s="2">
        <v>165</v>
      </c>
      <c r="B145" t="s" s="2">
        <v>126</v>
      </c>
      <c r="C145" s="3">
        <v>11</v>
      </c>
      <c r="D145" s="3">
        <v>1</v>
      </c>
      <c r="E145" s="3">
        <v>259</v>
      </c>
      <c r="F145" s="3">
        <v>276</v>
      </c>
      <c r="G145" s="3">
        <v>18</v>
      </c>
      <c r="H145" s="3">
        <f>IF(G144=0,0,STDEV(G144:G145)/AVERAGE(G144:G145))</f>
        <v>0.03822198817224581</v>
      </c>
      <c r="I145" s="3">
        <f>IFERROR(STDEV(G136:G145)/AVERAGE(G136:G145),0)</f>
        <v>0.02848898792944486</v>
      </c>
      <c r="J145" s="3">
        <f>IFERROR(VLOOKUP(0,G135:G145,1,FALSE),1)</f>
        <v>1</v>
      </c>
      <c r="K145" s="3">
        <v>21</v>
      </c>
      <c r="L145" s="3">
        <v>19</v>
      </c>
      <c r="M145" s="3">
        <v>392</v>
      </c>
      <c r="N145" s="3">
        <v>20</v>
      </c>
      <c r="O145" s="3">
        <v>63</v>
      </c>
      <c r="P145" s="3">
        <v>19</v>
      </c>
      <c r="Q145" s="3">
        <v>520</v>
      </c>
      <c r="R145" s="3">
        <v>726</v>
      </c>
      <c r="S145" s="3">
        <v>350</v>
      </c>
      <c r="T145" s="3">
        <f>SQRT(3)*(R145/1000)*M145*(G145+K145+L145)/30</f>
        <v>952.9937532934408</v>
      </c>
      <c r="U145" s="3">
        <f>IF(T144=0,0,STDEV(T144:T145)/AVERAGE(T144:T145))</f>
        <v>0.03428410346841563</v>
      </c>
      <c r="V145" s="3">
        <f>IFERROR(STDEV(T136:T145)/AVERAGE(T136:T145),0)</f>
        <v>0.01497397726658915</v>
      </c>
    </row>
    <row r="146" ht="15" customHeight="1">
      <c r="A146" t="s" s="2">
        <v>166</v>
      </c>
      <c r="B146" t="s" s="2">
        <v>126</v>
      </c>
      <c r="C146" s="3">
        <v>11</v>
      </c>
      <c r="D146" s="3">
        <v>1</v>
      </c>
      <c r="E146" s="3">
        <v>259</v>
      </c>
      <c r="F146" s="3">
        <v>292</v>
      </c>
      <c r="G146" s="3">
        <v>19</v>
      </c>
      <c r="H146" s="3">
        <f>IF(G145=0,0,STDEV(G145:G146)/AVERAGE(G145:G146))</f>
        <v>0.03822198817224581</v>
      </c>
      <c r="I146" s="3">
        <f>IFERROR(STDEV(G137:G146)/AVERAGE(G137:G146),0)</f>
        <v>0.02776332147818936</v>
      </c>
      <c r="J146" s="3">
        <f>IFERROR(VLOOKUP(0,G136:G146,1,FALSE),1)</f>
        <v>1</v>
      </c>
      <c r="K146" s="3">
        <v>21</v>
      </c>
      <c r="L146" s="3">
        <v>19</v>
      </c>
      <c r="M146" s="3">
        <v>393</v>
      </c>
      <c r="N146" s="3">
        <v>20</v>
      </c>
      <c r="O146" s="3">
        <v>63</v>
      </c>
      <c r="P146" s="3">
        <v>19</v>
      </c>
      <c r="Q146" s="3">
        <v>520</v>
      </c>
      <c r="R146" s="3">
        <v>733</v>
      </c>
      <c r="S146" s="3">
        <v>350</v>
      </c>
      <c r="T146" s="3">
        <f>SQRT(3)*(R146/1000)*M146*(G146+K146+L146)/30</f>
        <v>981.2686167015992</v>
      </c>
      <c r="U146" s="3">
        <f>IF(T145=0,0,STDEV(T145:T146)/AVERAGE(T145:T146))</f>
        <v>0.0206728393863997</v>
      </c>
      <c r="V146" s="3">
        <f>IFERROR(STDEV(T137:T146)/AVERAGE(T137:T146),0)</f>
        <v>0.01485331797079206</v>
      </c>
    </row>
    <row r="147" ht="15" customHeight="1">
      <c r="A147" t="s" s="2">
        <v>167</v>
      </c>
      <c r="B147" t="s" s="2">
        <v>126</v>
      </c>
      <c r="C147" s="3">
        <v>11</v>
      </c>
      <c r="D147" s="3">
        <v>1</v>
      </c>
      <c r="E147" s="3">
        <v>259</v>
      </c>
      <c r="F147" s="3">
        <v>308</v>
      </c>
      <c r="G147" s="3">
        <v>19</v>
      </c>
      <c r="H147" s="3">
        <f>IF(G146=0,0,STDEV(G146:G147)/AVERAGE(G146:G147))</f>
        <v>0</v>
      </c>
      <c r="I147" s="3">
        <f>IFERROR(STDEV(G138:G147)/AVERAGE(G138:G147),0)</f>
        <v>0.02776332147818936</v>
      </c>
      <c r="J147" s="3">
        <f>IFERROR(VLOOKUP(0,G137:G147,1,FALSE),1)</f>
        <v>1</v>
      </c>
      <c r="K147" s="3">
        <v>21</v>
      </c>
      <c r="L147" s="3">
        <v>19</v>
      </c>
      <c r="M147" s="3">
        <v>390</v>
      </c>
      <c r="N147" s="3">
        <v>20</v>
      </c>
      <c r="O147" s="3">
        <v>63</v>
      </c>
      <c r="P147" s="3">
        <v>19</v>
      </c>
      <c r="Q147" s="3">
        <v>520</v>
      </c>
      <c r="R147" s="3">
        <v>750</v>
      </c>
      <c r="S147" s="3">
        <v>350</v>
      </c>
      <c r="T147" s="3">
        <f>SQRT(3)*(R147/1000)*M147*(G147+K147+L147)/30</f>
        <v>996.3622270539967</v>
      </c>
      <c r="U147" s="3">
        <f>IF(T146=0,0,STDEV(T146:T147)/AVERAGE(T146:T147))</f>
        <v>0.01079351514613284</v>
      </c>
      <c r="V147" s="3">
        <f>IFERROR(STDEV(T138:T147)/AVERAGE(T138:T147),0)</f>
        <v>0.0149063918333286</v>
      </c>
    </row>
    <row r="148" ht="15" customHeight="1">
      <c r="A148" t="s" s="2">
        <v>168</v>
      </c>
      <c r="B148" t="s" s="2">
        <v>126</v>
      </c>
      <c r="C148" s="3">
        <v>11</v>
      </c>
      <c r="D148" s="3">
        <v>1</v>
      </c>
      <c r="E148" s="3">
        <v>259</v>
      </c>
      <c r="F148" s="3">
        <v>292</v>
      </c>
      <c r="G148" s="3">
        <v>18</v>
      </c>
      <c r="H148" s="3">
        <f>IF(G147=0,0,STDEV(G147:G148)/AVERAGE(G147:G148))</f>
        <v>0.03822198817224581</v>
      </c>
      <c r="I148" s="3">
        <f>IFERROR(STDEV(G139:G148)/AVERAGE(G139:G148),0)</f>
        <v>0.02848898792944486</v>
      </c>
      <c r="J148" s="3">
        <f>IFERROR(VLOOKUP(0,G138:G148,1,FALSE),1)</f>
        <v>1</v>
      </c>
      <c r="K148" s="3">
        <v>21</v>
      </c>
      <c r="L148" s="3">
        <v>19</v>
      </c>
      <c r="M148" s="3">
        <v>390</v>
      </c>
      <c r="N148" s="3">
        <v>20</v>
      </c>
      <c r="O148" s="3">
        <v>63</v>
      </c>
      <c r="P148" s="3">
        <v>19</v>
      </c>
      <c r="Q148" s="3">
        <v>520</v>
      </c>
      <c r="R148" s="3">
        <v>746</v>
      </c>
      <c r="S148" s="3">
        <v>349</v>
      </c>
      <c r="T148" s="3">
        <f>SQRT(3)*(R148/1000)*M148*(G148+K148+L148)/30</f>
        <v>974.2508664445724</v>
      </c>
      <c r="U148" s="3">
        <f>IF(T147=0,0,STDEV(T147:T148)/AVERAGE(T147:T148))</f>
        <v>0.01586825245378529</v>
      </c>
      <c r="V148" s="3">
        <f>IFERROR(STDEV(T139:T148)/AVERAGE(T139:T148),0)</f>
        <v>0.01529217328870048</v>
      </c>
    </row>
    <row r="149" ht="15" customHeight="1">
      <c r="A149" t="s" s="2">
        <v>169</v>
      </c>
      <c r="B149" t="s" s="2">
        <v>126</v>
      </c>
      <c r="C149" s="3">
        <v>11</v>
      </c>
      <c r="D149" s="3">
        <v>1</v>
      </c>
      <c r="E149" s="3">
        <v>259</v>
      </c>
      <c r="F149" s="3">
        <v>308</v>
      </c>
      <c r="G149" s="3">
        <v>18</v>
      </c>
      <c r="H149" s="3">
        <f>IF(G148=0,0,STDEV(G148:G149)/AVERAGE(G148:G149))</f>
        <v>0</v>
      </c>
      <c r="I149" s="3">
        <f>IFERROR(STDEV(G140:G149)/AVERAGE(G140:G149),0)</f>
        <v>0.02806509671164795</v>
      </c>
      <c r="J149" s="3">
        <f>IFERROR(VLOOKUP(0,G139:G149,1,FALSE),1)</f>
        <v>1</v>
      </c>
      <c r="K149" s="3">
        <v>20</v>
      </c>
      <c r="L149" s="3">
        <v>19</v>
      </c>
      <c r="M149" s="3">
        <v>391</v>
      </c>
      <c r="N149" s="3">
        <v>20</v>
      </c>
      <c r="O149" s="3">
        <v>63</v>
      </c>
      <c r="P149" s="3">
        <v>19</v>
      </c>
      <c r="Q149" s="3">
        <v>520</v>
      </c>
      <c r="R149" s="3">
        <v>739</v>
      </c>
      <c r="S149" s="3">
        <v>350</v>
      </c>
      <c r="T149" s="3">
        <f>SQRT(3)*(R149/1000)*M149*(G149+K149+L149)/30</f>
        <v>950.901262712817</v>
      </c>
      <c r="U149" s="3">
        <f>IF(T148=0,0,STDEV(T148:T149)/AVERAGE(T148:T149))</f>
        <v>0.01715258019008543</v>
      </c>
      <c r="V149" s="3">
        <f>IFERROR(STDEV(T140:T149)/AVERAGE(T140:T149),0)</f>
        <v>0.01736959565183312</v>
      </c>
    </row>
    <row r="150" ht="15" customHeight="1">
      <c r="A150" t="s" s="2">
        <v>170</v>
      </c>
      <c r="B150" t="s" s="2">
        <v>126</v>
      </c>
      <c r="C150" s="3">
        <v>11</v>
      </c>
      <c r="D150" s="3">
        <v>1</v>
      </c>
      <c r="E150" s="3">
        <v>259</v>
      </c>
      <c r="F150" s="3">
        <v>276</v>
      </c>
      <c r="G150" s="3">
        <v>19</v>
      </c>
      <c r="H150" s="3">
        <f>IF(G149=0,0,STDEV(G149:G150)/AVERAGE(G149:G150))</f>
        <v>0.03822198817224581</v>
      </c>
      <c r="I150" s="3">
        <f>IFERROR(STDEV(G141:G150)/AVERAGE(G141:G150),0)</f>
        <v>0.02848898792944486</v>
      </c>
      <c r="J150" s="3">
        <f>IFERROR(VLOOKUP(0,G140:G150,1,FALSE),1)</f>
        <v>1</v>
      </c>
      <c r="K150" s="3">
        <v>21</v>
      </c>
      <c r="L150" s="3">
        <v>19</v>
      </c>
      <c r="M150" s="3">
        <v>393</v>
      </c>
      <c r="N150" s="3">
        <v>20</v>
      </c>
      <c r="O150" s="3">
        <v>63</v>
      </c>
      <c r="P150" s="3">
        <v>19</v>
      </c>
      <c r="Q150" s="3">
        <v>520</v>
      </c>
      <c r="R150" s="3">
        <v>734</v>
      </c>
      <c r="S150" s="3">
        <v>351</v>
      </c>
      <c r="T150" s="3">
        <f>SQRT(3)*(R150/1000)*M150*(G150+K150+L150)/30</f>
        <v>982.6073187707691</v>
      </c>
      <c r="U150" s="3">
        <f>IF(T149=0,0,STDEV(T149:T150)/AVERAGE(T149:T150))</f>
        <v>0.02319055364735557</v>
      </c>
      <c r="V150" s="3">
        <f>IFERROR(STDEV(T141:T150)/AVERAGE(T141:T150),0)</f>
        <v>0.01702156737120844</v>
      </c>
    </row>
    <row r="151" ht="15" customHeight="1">
      <c r="A151" t="s" s="2">
        <v>171</v>
      </c>
      <c r="B151" t="s" s="2">
        <v>126</v>
      </c>
      <c r="C151" s="3">
        <v>11</v>
      </c>
      <c r="D151" s="3">
        <v>1</v>
      </c>
      <c r="E151" s="3">
        <v>259</v>
      </c>
      <c r="F151" s="3">
        <v>292</v>
      </c>
      <c r="G151" s="3">
        <v>19</v>
      </c>
      <c r="H151" s="3">
        <f>IF(G150=0,0,STDEV(G150:G151)/AVERAGE(G150:G151))</f>
        <v>0</v>
      </c>
      <c r="I151" s="3">
        <f>IFERROR(STDEV(G142:G151)/AVERAGE(G142:G151),0)</f>
        <v>0.02776332147818936</v>
      </c>
      <c r="J151" s="3">
        <f>IFERROR(VLOOKUP(0,G141:G151,1,FALSE),1)</f>
        <v>1</v>
      </c>
      <c r="K151" s="3">
        <v>21</v>
      </c>
      <c r="L151" s="3">
        <v>19</v>
      </c>
      <c r="M151" s="3">
        <v>392</v>
      </c>
      <c r="N151" s="3">
        <v>20</v>
      </c>
      <c r="O151" s="3">
        <v>63</v>
      </c>
      <c r="P151" s="3">
        <v>19</v>
      </c>
      <c r="Q151" s="3">
        <v>520</v>
      </c>
      <c r="R151" s="3">
        <v>742</v>
      </c>
      <c r="S151" s="3">
        <v>350</v>
      </c>
      <c r="T151" s="3">
        <f>SQRT(3)*(R151/1000)*M151*(G151+K151+L151)/30</f>
        <v>990.7894113156708</v>
      </c>
      <c r="U151" s="3">
        <f>IF(T150=0,0,STDEV(T150:T151)/AVERAGE(T150:T151))</f>
        <v>0.005863608705323504</v>
      </c>
      <c r="V151" s="3">
        <f>IFERROR(STDEV(T142:T151)/AVERAGE(T142:T151),0)</f>
        <v>0.0170786452444879</v>
      </c>
    </row>
    <row r="152" ht="15" customHeight="1">
      <c r="A152" t="s" s="2">
        <v>172</v>
      </c>
      <c r="B152" t="s" s="2">
        <v>126</v>
      </c>
      <c r="C152" s="3">
        <v>11</v>
      </c>
      <c r="D152" s="3">
        <v>1</v>
      </c>
      <c r="E152" s="3">
        <v>259</v>
      </c>
      <c r="F152" s="3">
        <v>276</v>
      </c>
      <c r="G152" s="3">
        <v>19</v>
      </c>
      <c r="H152" s="3">
        <f>IF(G151=0,0,STDEV(G151:G152)/AVERAGE(G151:G152))</f>
        <v>0</v>
      </c>
      <c r="I152" s="3">
        <f>IFERROR(STDEV(G143:G152)/AVERAGE(G143:G152),0)</f>
        <v>0.0258313310983769</v>
      </c>
      <c r="J152" s="3">
        <f>IFERROR(VLOOKUP(0,G142:G152,1,FALSE),1)</f>
        <v>1</v>
      </c>
      <c r="K152" s="3">
        <v>21</v>
      </c>
      <c r="L152" s="3">
        <v>19</v>
      </c>
      <c r="M152" s="3">
        <v>392</v>
      </c>
      <c r="N152" s="3">
        <v>20</v>
      </c>
      <c r="O152" s="3">
        <v>63</v>
      </c>
      <c r="P152" s="3">
        <v>19</v>
      </c>
      <c r="Q152" s="3">
        <v>520</v>
      </c>
      <c r="R152" s="3">
        <v>738</v>
      </c>
      <c r="S152" s="3">
        <v>350</v>
      </c>
      <c r="T152" s="3">
        <f>SQRT(3)*(R152/1000)*M152*(G152+K152+L152)/30</f>
        <v>985.4482285053435</v>
      </c>
      <c r="U152" s="3">
        <f>IF(T151=0,0,STDEV(T151:T152)/AVERAGE(T151:T152))</f>
        <v>0.003822198817224726</v>
      </c>
      <c r="V152" s="3">
        <f>IFERROR(STDEV(T143:T152)/AVERAGE(T143:T152),0)</f>
        <v>0.01699707520622509</v>
      </c>
    </row>
    <row r="153" ht="15" customHeight="1">
      <c r="A153" t="s" s="2">
        <v>173</v>
      </c>
      <c r="B153" t="s" s="2">
        <v>126</v>
      </c>
      <c r="C153" s="3">
        <v>11</v>
      </c>
      <c r="D153" s="3">
        <v>1</v>
      </c>
      <c r="E153" s="3">
        <v>259</v>
      </c>
      <c r="F153" s="3">
        <v>292</v>
      </c>
      <c r="G153" s="3">
        <v>18</v>
      </c>
      <c r="H153" s="3">
        <f>IF(G152=0,0,STDEV(G152:G153)/AVERAGE(G152:G153))</f>
        <v>0.03822198817224581</v>
      </c>
      <c r="I153" s="3">
        <f>IFERROR(STDEV(G144:G153)/AVERAGE(G144:G153),0)</f>
        <v>0.02776332147818936</v>
      </c>
      <c r="J153" s="3">
        <f>IFERROR(VLOOKUP(0,G143:G153,1,FALSE),1)</f>
        <v>1</v>
      </c>
      <c r="K153" s="3">
        <v>21</v>
      </c>
      <c r="L153" s="3">
        <v>19</v>
      </c>
      <c r="M153" s="3">
        <v>390</v>
      </c>
      <c r="N153" s="3">
        <v>20</v>
      </c>
      <c r="O153" s="3">
        <v>63</v>
      </c>
      <c r="P153" s="3">
        <v>19</v>
      </c>
      <c r="Q153" s="3">
        <v>520</v>
      </c>
      <c r="R153" s="3">
        <v>746</v>
      </c>
      <c r="S153" s="3">
        <v>349</v>
      </c>
      <c r="T153" s="3">
        <f>SQRT(3)*(R153/1000)*M153*(G153+K153+L153)/30</f>
        <v>974.2508664445724</v>
      </c>
      <c r="U153" s="3">
        <f>IF(T152=0,0,STDEV(T152:T153)/AVERAGE(T152:T153))</f>
        <v>0.008080557535568625</v>
      </c>
      <c r="V153" s="3">
        <f>IFERROR(STDEV(T144:T153)/AVERAGE(T144:T153),0)</f>
        <v>0.01691214102219135</v>
      </c>
    </row>
    <row r="154" ht="15" customHeight="1">
      <c r="A154" t="s" s="2">
        <v>174</v>
      </c>
      <c r="B154" t="s" s="2">
        <v>126</v>
      </c>
      <c r="C154" s="3">
        <v>11</v>
      </c>
      <c r="D154" s="3">
        <v>1</v>
      </c>
      <c r="E154" s="3">
        <v>259</v>
      </c>
      <c r="F154" s="3">
        <v>292</v>
      </c>
      <c r="G154" s="3">
        <v>19</v>
      </c>
      <c r="H154" s="3">
        <f>IF(G153=0,0,STDEV(G153:G154)/AVERAGE(G153:G154))</f>
        <v>0.03822198817224581</v>
      </c>
      <c r="I154" s="3">
        <f>IFERROR(STDEV(G145:G154)/AVERAGE(G145:G154),0)</f>
        <v>0.02776332147818936</v>
      </c>
      <c r="J154" s="3">
        <f>IFERROR(VLOOKUP(0,G144:G154,1,FALSE),1)</f>
        <v>1</v>
      </c>
      <c r="K154" s="3">
        <v>21</v>
      </c>
      <c r="L154" s="3">
        <v>19</v>
      </c>
      <c r="M154" s="3">
        <v>388</v>
      </c>
      <c r="N154" s="3">
        <v>20</v>
      </c>
      <c r="O154" s="3">
        <v>63</v>
      </c>
      <c r="P154" s="3">
        <v>19</v>
      </c>
      <c r="Q154" s="3">
        <v>520</v>
      </c>
      <c r="R154" s="3">
        <v>757</v>
      </c>
      <c r="S154" s="3">
        <v>350</v>
      </c>
      <c r="T154" s="3">
        <f>SQRT(3)*(R154/1000)*M154*(G154+K154+L154)/30</f>
        <v>1000.504368825271</v>
      </c>
      <c r="U154" s="3">
        <f>IF(T153=0,0,STDEV(T153:T154)/AVERAGE(T153:T154))</f>
        <v>0.01880134735862816</v>
      </c>
      <c r="V154" s="3">
        <f>IFERROR(STDEV(T145:T154)/AVERAGE(T145:T154),0)</f>
        <v>0.01693494680948341</v>
      </c>
    </row>
    <row r="155" ht="15" customHeight="1">
      <c r="A155" t="s" s="2">
        <v>175</v>
      </c>
      <c r="B155" t="s" s="2">
        <v>126</v>
      </c>
      <c r="C155" s="3">
        <v>11</v>
      </c>
      <c r="D155" s="3">
        <v>1</v>
      </c>
      <c r="E155" s="3">
        <v>259</v>
      </c>
      <c r="F155" s="3">
        <v>308</v>
      </c>
      <c r="G155" s="3">
        <v>18</v>
      </c>
      <c r="H155" s="3">
        <f>IF(G154=0,0,STDEV(G154:G155)/AVERAGE(G154:G155))</f>
        <v>0.03822198817224581</v>
      </c>
      <c r="I155" s="3">
        <f>IFERROR(STDEV(G146:G155)/AVERAGE(G146:G155),0)</f>
        <v>0.02776332147818936</v>
      </c>
      <c r="J155" s="3">
        <f>IFERROR(VLOOKUP(0,G145:G155,1,FALSE),1)</f>
        <v>1</v>
      </c>
      <c r="K155" s="3">
        <v>20</v>
      </c>
      <c r="L155" s="3">
        <v>19</v>
      </c>
      <c r="M155" s="3">
        <v>388</v>
      </c>
      <c r="N155" s="3">
        <v>20</v>
      </c>
      <c r="O155" s="3">
        <v>62</v>
      </c>
      <c r="P155" s="3">
        <v>19</v>
      </c>
      <c r="Q155" s="3">
        <v>520</v>
      </c>
      <c r="R155" s="3">
        <v>742</v>
      </c>
      <c r="S155" s="3">
        <v>349</v>
      </c>
      <c r="T155" s="3">
        <f>SQRT(3)*(R155/1000)*M155*(G155+K155+L155)/30</f>
        <v>947.435948662114</v>
      </c>
      <c r="U155" s="3">
        <f>IF(T154=0,0,STDEV(T154:T155)/AVERAGE(T154:T155))</f>
        <v>0.0385279152829773</v>
      </c>
      <c r="V155" s="3">
        <f>IFERROR(STDEV(T146:T155)/AVERAGE(T146:T155),0)</f>
        <v>0.01799498403332648</v>
      </c>
    </row>
    <row r="156" ht="15" customHeight="1">
      <c r="A156" t="s" s="2">
        <v>176</v>
      </c>
      <c r="B156" t="s" s="2">
        <v>23</v>
      </c>
      <c r="C156" s="3">
        <v>11</v>
      </c>
      <c r="D156" s="3">
        <v>1</v>
      </c>
      <c r="E156" s="3">
        <v>259</v>
      </c>
      <c r="F156" s="3">
        <v>312</v>
      </c>
      <c r="G156" s="3">
        <v>2</v>
      </c>
      <c r="H156" s="3">
        <f>IF(G155=0,0,STDEV(G155:G156)/AVERAGE(G155:G156))</f>
        <v>1.131370849898476</v>
      </c>
      <c r="I156" s="3">
        <f>IFERROR(STDEV(G147:G156)/AVERAGE(G147:G156),0)</f>
        <v>0.31117485007117</v>
      </c>
      <c r="J156" s="3">
        <f>IFERROR(VLOOKUP(0,G146:G156,1,FALSE),1)</f>
        <v>1</v>
      </c>
      <c r="K156" s="3">
        <v>2</v>
      </c>
      <c r="L156" s="3">
        <v>2</v>
      </c>
      <c r="M156" s="3">
        <v>153</v>
      </c>
      <c r="N156" s="3">
        <v>20</v>
      </c>
      <c r="O156" s="3">
        <v>62</v>
      </c>
      <c r="P156" s="3">
        <v>19</v>
      </c>
      <c r="Q156" s="3">
        <v>520</v>
      </c>
      <c r="R156" s="3">
        <v>0</v>
      </c>
      <c r="S156" s="3">
        <v>343</v>
      </c>
      <c r="T156" s="3">
        <f>SQRT(3)*(R156/1000)*M156*(G156+K156+L156)/30</f>
        <v>0</v>
      </c>
      <c r="U156" s="3">
        <f>IF(T155=0,0,STDEV(T155:T156)/AVERAGE(T155:T156))</f>
        <v>1.414213562373095</v>
      </c>
      <c r="V156" s="3">
        <f>IFERROR(STDEV(T147:T156)/AVERAGE(T147:T156),0)</f>
        <v>0.3519311037156436</v>
      </c>
    </row>
    <row r="157" ht="15" customHeight="1">
      <c r="A157" t="s" s="2">
        <v>176</v>
      </c>
      <c r="B157" t="s" s="2">
        <v>23</v>
      </c>
      <c r="C157" s="3">
        <v>11</v>
      </c>
      <c r="D157" s="3">
        <v>1</v>
      </c>
      <c r="E157" s="3">
        <v>259</v>
      </c>
      <c r="F157" s="3">
        <v>312</v>
      </c>
      <c r="G157" s="3">
        <v>0</v>
      </c>
      <c r="H157" s="3">
        <f>IF(G156=0,0,STDEV(G156:G157)/AVERAGE(G156:G157))</f>
        <v>1.414213562373095</v>
      </c>
      <c r="I157" s="3">
        <f>IFERROR(STDEV(G148:G157)/AVERAGE(G148:G157),0)</f>
        <v>0.4939135726865082</v>
      </c>
      <c r="J157" s="3">
        <f>IFERROR(VLOOKUP(0,G147:G157,1,FALSE),1)</f>
        <v>0</v>
      </c>
      <c r="K157" s="3">
        <v>0</v>
      </c>
      <c r="L157" s="3">
        <v>0</v>
      </c>
      <c r="M157" s="3">
        <v>0</v>
      </c>
      <c r="N157" s="3">
        <v>20</v>
      </c>
      <c r="O157" s="3">
        <v>62</v>
      </c>
      <c r="P157" s="3">
        <v>19</v>
      </c>
      <c r="Q157" s="3">
        <v>520</v>
      </c>
      <c r="R157" s="3">
        <v>0</v>
      </c>
      <c r="S157" s="3">
        <v>330</v>
      </c>
      <c r="T157" s="3">
        <f>SQRT(3)*(R157/1000)*M157*(G157+K157+L157)/30</f>
        <v>0</v>
      </c>
      <c r="U157" s="3">
        <f>IF(T156=0,0,STDEV(T156:T157)/AVERAGE(T156:T157))</f>
        <v>0</v>
      </c>
      <c r="V157" s="3">
        <f>IFERROR(STDEV(T148:T157)/AVERAGE(T148:T157),0)</f>
        <v>0.5274619054203393</v>
      </c>
    </row>
    <row r="158" ht="15" customHeight="1">
      <c r="A158" t="s" s="2">
        <v>177</v>
      </c>
      <c r="B158" t="s" s="2">
        <v>23</v>
      </c>
      <c r="C158" s="3">
        <v>11</v>
      </c>
      <c r="D158" s="3">
        <v>1</v>
      </c>
      <c r="E158" s="3">
        <v>259</v>
      </c>
      <c r="F158" s="3">
        <v>312</v>
      </c>
      <c r="G158" s="3">
        <v>0</v>
      </c>
      <c r="H158" s="3">
        <f>IF(G157=0,0,STDEV(G157:G158)/AVERAGE(G157:G158))</f>
        <v>0</v>
      </c>
      <c r="I158" s="3">
        <f>IFERROR(STDEV(G149:G158)/AVERAGE(G149:G158),0)</f>
        <v>0.6573421981221796</v>
      </c>
      <c r="J158" s="3">
        <f>IFERROR(VLOOKUP(0,G148:G158,1,FALSE),1)</f>
        <v>0</v>
      </c>
      <c r="K158" s="3">
        <v>0</v>
      </c>
      <c r="L158" s="3">
        <v>0</v>
      </c>
      <c r="M158" s="3">
        <v>0</v>
      </c>
      <c r="N158" s="3">
        <v>20</v>
      </c>
      <c r="O158" s="3">
        <v>63</v>
      </c>
      <c r="P158" s="3">
        <v>21</v>
      </c>
      <c r="Q158" s="3">
        <v>520</v>
      </c>
      <c r="R158" s="3">
        <v>0</v>
      </c>
      <c r="S158" s="3">
        <v>0</v>
      </c>
      <c r="T158" s="3">
        <f>SQRT(3)*(R158/1000)*M158*(G158+K158+L158)/30</f>
        <v>0</v>
      </c>
      <c r="U158" s="3">
        <f>IF(T157=0,0,STDEV(T157:T158)/AVERAGE(T157:T158))</f>
        <v>0</v>
      </c>
      <c r="V158" s="3">
        <f>IFERROR(STDEV(T149:T158)/AVERAGE(T149:T158),0)</f>
        <v>0.690479574431679</v>
      </c>
    </row>
    <row r="159" ht="15" customHeight="1">
      <c r="A159" t="s" s="2">
        <v>178</v>
      </c>
      <c r="B159" t="s" s="2">
        <v>23</v>
      </c>
      <c r="C159" s="3">
        <v>11</v>
      </c>
      <c r="D159" s="3">
        <v>1</v>
      </c>
      <c r="E159" s="3">
        <v>259</v>
      </c>
      <c r="F159" s="3">
        <v>312</v>
      </c>
      <c r="G159" s="3">
        <v>0</v>
      </c>
      <c r="H159" s="3">
        <f>IF(G158=0,0,STDEV(G158:G159)/AVERAGE(G158:G159))</f>
        <v>0</v>
      </c>
      <c r="I159" s="3">
        <f>IFERROR(STDEV(G150:G159)/AVERAGE(G150:G159),0)</f>
        <v>0.8251625696213819</v>
      </c>
      <c r="J159" s="3">
        <f>IFERROR(VLOOKUP(0,G149:G159,1,FALSE),1)</f>
        <v>0</v>
      </c>
      <c r="K159" s="3">
        <v>0</v>
      </c>
      <c r="L159" s="3">
        <v>0</v>
      </c>
      <c r="M159" s="3">
        <v>0</v>
      </c>
      <c r="N159" s="3">
        <v>20</v>
      </c>
      <c r="O159" s="3">
        <v>62</v>
      </c>
      <c r="P159" s="3">
        <v>21</v>
      </c>
      <c r="Q159" s="3">
        <v>520</v>
      </c>
      <c r="R159" s="3">
        <v>0</v>
      </c>
      <c r="S159" s="3">
        <v>0</v>
      </c>
      <c r="T159" s="3">
        <f>SQRT(3)*(R159/1000)*M159*(G159+K159+L159)/30</f>
        <v>0</v>
      </c>
      <c r="U159" s="3">
        <f>IF(T158=0,0,STDEV(T158:T159)/AVERAGE(T158:T159))</f>
        <v>0</v>
      </c>
      <c r="V159" s="3">
        <f>IFERROR(STDEV(T150:T159)/AVERAGE(T150:T159),0)</f>
        <v>0.8609739533446603</v>
      </c>
    </row>
    <row r="160" ht="15" customHeight="1">
      <c r="A160" t="s" s="2">
        <v>179</v>
      </c>
      <c r="B160" t="s" s="2">
        <v>23</v>
      </c>
      <c r="C160" s="3">
        <v>11</v>
      </c>
      <c r="D160" s="3">
        <v>1</v>
      </c>
      <c r="E160" s="3">
        <v>259</v>
      </c>
      <c r="F160" s="3">
        <v>312</v>
      </c>
      <c r="G160" s="3">
        <v>0</v>
      </c>
      <c r="H160" s="3">
        <f>IF(G159=0,0,STDEV(G159:G160)/AVERAGE(G159:G160))</f>
        <v>0</v>
      </c>
      <c r="I160" s="3">
        <f>IFERROR(STDEV(G151:G160)/AVERAGE(G151:G160),0)</f>
        <v>1.012388634824807</v>
      </c>
      <c r="J160" s="3">
        <f>IFERROR(VLOOKUP(0,G150:G160,1,FALSE),1)</f>
        <v>0</v>
      </c>
      <c r="K160" s="3">
        <v>0</v>
      </c>
      <c r="L160" s="3">
        <v>0</v>
      </c>
      <c r="M160" s="3">
        <v>0</v>
      </c>
      <c r="N160" s="3">
        <v>20</v>
      </c>
      <c r="O160" s="3">
        <v>63</v>
      </c>
      <c r="P160" s="3">
        <v>21</v>
      </c>
      <c r="Q160" s="3">
        <v>520</v>
      </c>
      <c r="R160" s="3">
        <v>0</v>
      </c>
      <c r="S160" s="3">
        <v>0</v>
      </c>
      <c r="T160" s="3">
        <f>SQRT(3)*(R160/1000)*M160*(G160+K160+L160)/30</f>
        <v>0</v>
      </c>
      <c r="U160" s="3">
        <f>IF(T159=0,0,STDEV(T159:T160)/AVERAGE(T159:T160))</f>
        <v>0</v>
      </c>
      <c r="V160" s="3">
        <f>IFERROR(STDEV(T151:T160)/AVERAGE(T151:T160),0)</f>
        <v>1.05445700286359</v>
      </c>
    </row>
    <row r="161" ht="15" customHeight="1">
      <c r="A161" t="s" s="2">
        <v>180</v>
      </c>
      <c r="B161" t="s" s="2">
        <v>23</v>
      </c>
      <c r="C161" s="3">
        <v>11</v>
      </c>
      <c r="D161" s="3">
        <v>1</v>
      </c>
      <c r="E161" s="3">
        <v>259</v>
      </c>
      <c r="F161" s="3">
        <v>312</v>
      </c>
      <c r="G161" s="3">
        <v>0</v>
      </c>
      <c r="H161" s="3">
        <f>IF(G160=0,0,STDEV(G160:G161)/AVERAGE(G160:G161))</f>
        <v>0</v>
      </c>
      <c r="I161" s="3">
        <f>IFERROR(STDEV(G152:G161)/AVERAGE(G152:G161),0)</f>
        <v>1.237743854432073</v>
      </c>
      <c r="J161" s="3">
        <f>IFERROR(VLOOKUP(0,G151:G161,1,FALSE),1)</f>
        <v>0</v>
      </c>
      <c r="K161" s="3">
        <v>0</v>
      </c>
      <c r="L161" s="3">
        <v>0</v>
      </c>
      <c r="M161" s="3">
        <v>0</v>
      </c>
      <c r="N161" s="3">
        <v>20</v>
      </c>
      <c r="O161" s="3">
        <v>63</v>
      </c>
      <c r="P161" s="3">
        <v>21</v>
      </c>
      <c r="Q161" s="3">
        <v>520</v>
      </c>
      <c r="R161" s="3">
        <v>0</v>
      </c>
      <c r="S161" s="3">
        <v>0</v>
      </c>
      <c r="T161" s="3">
        <f>SQRT(3)*(R161/1000)*M161*(G161+K161+L161)/30</f>
        <v>0</v>
      </c>
      <c r="U161" s="3">
        <f>IF(T160=0,0,STDEV(T160:T161)/AVERAGE(T160:T161))</f>
        <v>0</v>
      </c>
      <c r="V161" s="3">
        <f>IFERROR(STDEV(T152:T161)/AVERAGE(T152:T161),0)</f>
        <v>1.291418629303636</v>
      </c>
    </row>
    <row r="162" ht="15" customHeight="1">
      <c r="A162" t="s" s="2">
        <v>181</v>
      </c>
      <c r="B162" t="s" s="2">
        <v>23</v>
      </c>
      <c r="C162" s="3">
        <v>11</v>
      </c>
      <c r="D162" s="3">
        <v>1</v>
      </c>
      <c r="E162" s="3">
        <v>259</v>
      </c>
      <c r="F162" s="3">
        <v>312</v>
      </c>
      <c r="G162" s="3">
        <v>0</v>
      </c>
      <c r="H162" s="3">
        <f>IF(G161=0,0,STDEV(G161:G162)/AVERAGE(G161:G162))</f>
        <v>0</v>
      </c>
      <c r="I162" s="3">
        <f>IFERROR(STDEV(G153:G162)/AVERAGE(G153:G162),0)</f>
        <v>1.53401521988743</v>
      </c>
      <c r="J162" s="3">
        <f>IFERROR(VLOOKUP(0,G152:G162,1,FALSE),1)</f>
        <v>0</v>
      </c>
      <c r="K162" s="3">
        <v>0</v>
      </c>
      <c r="L162" s="3">
        <v>0</v>
      </c>
      <c r="M162" s="3">
        <v>0</v>
      </c>
      <c r="N162" s="3">
        <v>20</v>
      </c>
      <c r="O162" s="3">
        <v>62</v>
      </c>
      <c r="P162" s="3">
        <v>21</v>
      </c>
      <c r="Q162" s="3">
        <v>525</v>
      </c>
      <c r="R162" s="3">
        <v>0</v>
      </c>
      <c r="S162" s="3">
        <v>0</v>
      </c>
      <c r="T162" s="3">
        <f>SQRT(3)*(R162/1000)*M162*(G162+K162+L162)/30</f>
        <v>0</v>
      </c>
      <c r="U162" s="3">
        <f>IF(T161=0,0,STDEV(T161:T162)/AVERAGE(T161:T162))</f>
        <v>0</v>
      </c>
      <c r="V162" s="3">
        <f>IFERROR(STDEV(T153:T162)/AVERAGE(T153:T162),0)</f>
        <v>1.61072185736425</v>
      </c>
    </row>
    <row r="163" ht="15" customHeight="1">
      <c r="A163" t="s" s="2">
        <v>182</v>
      </c>
      <c r="B163" t="s" s="2">
        <v>23</v>
      </c>
      <c r="C163" s="3">
        <v>11</v>
      </c>
      <c r="D163" s="3">
        <v>1</v>
      </c>
      <c r="E163" s="3">
        <v>259</v>
      </c>
      <c r="F163" s="3">
        <v>312</v>
      </c>
      <c r="G163" s="3">
        <v>0</v>
      </c>
      <c r="H163" s="3">
        <f>IF(G162=0,0,STDEV(G162:G163)/AVERAGE(G162:G163))</f>
        <v>0</v>
      </c>
      <c r="I163" s="3">
        <f>IFERROR(STDEV(G154:G163)/AVERAGE(G154:G163),0)</f>
        <v>1.980436127589221</v>
      </c>
      <c r="J163" s="3">
        <f>IFERROR(VLOOKUP(0,G153:G163,1,FALSE),1)</f>
        <v>0</v>
      </c>
      <c r="K163" s="3">
        <v>0</v>
      </c>
      <c r="L163" s="3">
        <v>0</v>
      </c>
      <c r="M163" s="3">
        <v>0</v>
      </c>
      <c r="N163" s="3">
        <v>20</v>
      </c>
      <c r="O163" s="3">
        <v>62</v>
      </c>
      <c r="P163" s="3">
        <v>21</v>
      </c>
      <c r="Q163" s="3">
        <v>520</v>
      </c>
      <c r="R163" s="3">
        <v>0</v>
      </c>
      <c r="S163" s="3">
        <v>0</v>
      </c>
      <c r="T163" s="3">
        <f>SQRT(3)*(R163/1000)*M163*(G163+K163+L163)/30</f>
        <v>0</v>
      </c>
      <c r="U163" s="3">
        <f>IF(T162=0,0,STDEV(T162:T163)/AVERAGE(T162:T163))</f>
        <v>0</v>
      </c>
      <c r="V163" s="3">
        <f>IFERROR(STDEV(T154:T163)/AVERAGE(T154:T163),0)</f>
        <v>2.109162814599441</v>
      </c>
    </row>
    <row r="164" ht="15" customHeight="1">
      <c r="A164" t="s" s="2">
        <v>183</v>
      </c>
      <c r="B164" t="s" s="2">
        <v>23</v>
      </c>
      <c r="C164" s="3">
        <v>11</v>
      </c>
      <c r="D164" s="3">
        <v>1</v>
      </c>
      <c r="E164" s="3">
        <v>259</v>
      </c>
      <c r="F164" s="3">
        <v>312</v>
      </c>
      <c r="G164" s="3">
        <v>0</v>
      </c>
      <c r="H164" s="3">
        <f>IF(G163=0,0,STDEV(G163:G164)/AVERAGE(G163:G164))</f>
        <v>0</v>
      </c>
      <c r="I164" s="3">
        <f>IFERROR(STDEV(G155:G164)/AVERAGE(G155:G164),0)</f>
        <v>2.82842712474619</v>
      </c>
      <c r="J164" s="3">
        <f>IFERROR(VLOOKUP(0,G154:G164,1,FALSE),1)</f>
        <v>0</v>
      </c>
      <c r="K164" s="3">
        <v>0</v>
      </c>
      <c r="L164" s="3">
        <v>0</v>
      </c>
      <c r="M164" s="3">
        <v>0</v>
      </c>
      <c r="N164" s="3">
        <v>20</v>
      </c>
      <c r="O164" s="3">
        <v>62</v>
      </c>
      <c r="P164" s="3">
        <v>21</v>
      </c>
      <c r="Q164" s="3">
        <v>526</v>
      </c>
      <c r="R164" s="3">
        <v>0</v>
      </c>
      <c r="S164" s="3">
        <v>0</v>
      </c>
      <c r="T164" s="3">
        <f>SQRT(3)*(R164/1000)*M164*(G164+K164+L164)/30</f>
        <v>0</v>
      </c>
      <c r="U164" s="3">
        <f>IF(T163=0,0,STDEV(T163:T164)/AVERAGE(T163:T164))</f>
        <v>0</v>
      </c>
      <c r="V164" s="3">
        <f>IFERROR(STDEV(T155:T164)/AVERAGE(T155:T164),0)</f>
        <v>3.162277660168379</v>
      </c>
    </row>
    <row r="165" ht="15" customHeight="1">
      <c r="A165" t="s" s="2">
        <v>183</v>
      </c>
      <c r="B165" t="s" s="2">
        <v>23</v>
      </c>
      <c r="C165" s="3">
        <v>11</v>
      </c>
      <c r="D165" s="3">
        <v>1</v>
      </c>
      <c r="E165" s="3">
        <v>259</v>
      </c>
      <c r="F165" s="3">
        <v>292</v>
      </c>
      <c r="G165" s="3">
        <v>0</v>
      </c>
      <c r="H165" s="3">
        <f>IF(G164=0,0,STDEV(G164:G165)/AVERAGE(G164:G165))</f>
        <v>0</v>
      </c>
      <c r="I165" s="3">
        <f>IFERROR(STDEV(G156:G165)/AVERAGE(G156:G165),0)</f>
        <v>3.162277660168379</v>
      </c>
      <c r="J165" s="3">
        <f>IFERROR(VLOOKUP(0,G155:G165,1,FALSE),1)</f>
        <v>0</v>
      </c>
      <c r="K165" s="3">
        <v>0</v>
      </c>
      <c r="L165" s="3">
        <v>0</v>
      </c>
      <c r="M165" s="3">
        <v>0</v>
      </c>
      <c r="N165" s="3">
        <v>20</v>
      </c>
      <c r="O165" s="3">
        <v>62</v>
      </c>
      <c r="P165" s="3">
        <v>21</v>
      </c>
      <c r="Q165" s="3">
        <v>526</v>
      </c>
      <c r="R165" s="3">
        <v>652</v>
      </c>
      <c r="S165" s="3">
        <v>0</v>
      </c>
      <c r="T165" s="3">
        <f>SQRT(3)*(R165/1000)*M165*(G165+K165+L165)/30</f>
        <v>0</v>
      </c>
      <c r="U165" s="3">
        <f>IF(T164=0,0,STDEV(T164:T165)/AVERAGE(T164:T165))</f>
        <v>0</v>
      </c>
      <c r="V165" s="3">
        <f>IFERROR(STDEV(T156:T165)/AVERAGE(T156:T165),0)</f>
        <v>0</v>
      </c>
    </row>
    <row r="166" ht="15" customHeight="1">
      <c r="A166" t="s" s="2">
        <v>183</v>
      </c>
      <c r="B166" t="s" s="2">
        <v>34</v>
      </c>
      <c r="C166" s="3">
        <v>11</v>
      </c>
      <c r="D166" s="3">
        <v>1</v>
      </c>
      <c r="E166" s="3">
        <v>259</v>
      </c>
      <c r="F166" s="3">
        <v>292</v>
      </c>
      <c r="G166" s="3">
        <v>23</v>
      </c>
      <c r="H166" s="3">
        <f>IF(G165=0,0,STDEV(G165:G166)/AVERAGE(G165:G166))</f>
        <v>0</v>
      </c>
      <c r="I166" s="3">
        <f>IFERROR(STDEV(G157:G166)/AVERAGE(G157:G166),0)</f>
        <v>3.16227766016838</v>
      </c>
      <c r="J166" s="3">
        <f>IFERROR(VLOOKUP(0,G156:G166,1,FALSE),1)</f>
        <v>0</v>
      </c>
      <c r="K166" s="3">
        <v>16</v>
      </c>
      <c r="L166" s="3">
        <v>20</v>
      </c>
      <c r="M166" s="3">
        <v>391</v>
      </c>
      <c r="N166" s="3">
        <v>20</v>
      </c>
      <c r="O166" s="3">
        <v>62</v>
      </c>
      <c r="P166" s="3">
        <v>21</v>
      </c>
      <c r="Q166" s="3">
        <v>526</v>
      </c>
      <c r="R166" s="3">
        <v>652</v>
      </c>
      <c r="S166" s="3">
        <v>0</v>
      </c>
      <c r="T166" s="3">
        <f>SQRT(3)*(R166/1000)*M166*(G166+K166+L166)/30</f>
        <v>868.3918470677929</v>
      </c>
      <c r="U166" s="3">
        <f>IF(T165=0,0,STDEV(T165:T166)/AVERAGE(T165:T166))</f>
        <v>0</v>
      </c>
      <c r="V166" s="3">
        <f>IFERROR(STDEV(T157:T166)/AVERAGE(T157:T166),0)</f>
        <v>3.16227766016838</v>
      </c>
    </row>
    <row r="167" ht="15" customHeight="1">
      <c r="A167" t="s" s="2">
        <v>184</v>
      </c>
      <c r="B167" t="s" s="2">
        <v>34</v>
      </c>
      <c r="C167" s="3">
        <v>11</v>
      </c>
      <c r="D167" s="3">
        <v>1</v>
      </c>
      <c r="E167" s="3">
        <v>259</v>
      </c>
      <c r="F167" s="3">
        <v>292</v>
      </c>
      <c r="G167" s="3">
        <v>14</v>
      </c>
      <c r="H167" s="3">
        <f>IF(G166=0,0,STDEV(G166:G167)/AVERAGE(G166:G167))</f>
        <v>0.3439978935502123</v>
      </c>
      <c r="I167" s="3">
        <f>IFERROR(STDEV(G158:G167)/AVERAGE(G158:G167),0)</f>
        <v>2.184754340860383</v>
      </c>
      <c r="J167" s="3">
        <f>IFERROR(VLOOKUP(0,G157:G167,1,FALSE),1)</f>
        <v>0</v>
      </c>
      <c r="K167" s="3">
        <v>16</v>
      </c>
      <c r="L167" s="3">
        <v>16</v>
      </c>
      <c r="M167" s="3">
        <v>393</v>
      </c>
      <c r="N167" s="3">
        <v>20</v>
      </c>
      <c r="O167" s="3">
        <v>62</v>
      </c>
      <c r="P167" s="3">
        <v>21</v>
      </c>
      <c r="Q167" s="3">
        <v>526</v>
      </c>
      <c r="R167" s="3">
        <v>427</v>
      </c>
      <c r="S167" s="3">
        <v>213</v>
      </c>
      <c r="T167" s="3">
        <f>SQRT(3)*(R167/1000)*M167*(G167+K167+L167)/30</f>
        <v>445.6743397057093</v>
      </c>
      <c r="U167" s="3">
        <f>IF(T166=0,0,STDEV(T166:T167)/AVERAGE(T166:T167))</f>
        <v>0.4549335779134913</v>
      </c>
      <c r="V167" s="3">
        <f>IFERROR(STDEV(T158:T167)/AVERAGE(T158:T167),0)</f>
        <v>2.240389698438626</v>
      </c>
    </row>
    <row r="168" ht="15" customHeight="1">
      <c r="A168" t="s" s="2">
        <v>185</v>
      </c>
      <c r="B168" t="s" s="2">
        <v>34</v>
      </c>
      <c r="C168" s="3">
        <v>11</v>
      </c>
      <c r="D168" s="3">
        <v>1</v>
      </c>
      <c r="E168" s="3">
        <v>259</v>
      </c>
      <c r="F168" s="3">
        <v>260</v>
      </c>
      <c r="G168" s="3">
        <v>14</v>
      </c>
      <c r="H168" s="3">
        <f>IF(G167=0,0,STDEV(G167:G168)/AVERAGE(G167:G168))</f>
        <v>0</v>
      </c>
      <c r="I168" s="3">
        <f>IFERROR(STDEV(G159:G168)/AVERAGE(G159:G168),0)</f>
        <v>1.680259831124255</v>
      </c>
      <c r="J168" s="3">
        <f>IFERROR(VLOOKUP(0,G158:G168,1,FALSE),1)</f>
        <v>0</v>
      </c>
      <c r="K168" s="3">
        <v>16</v>
      </c>
      <c r="L168" s="3">
        <v>16</v>
      </c>
      <c r="M168" s="3">
        <v>395</v>
      </c>
      <c r="N168" s="3">
        <v>20</v>
      </c>
      <c r="O168" s="3">
        <v>62</v>
      </c>
      <c r="P168" s="3">
        <v>19</v>
      </c>
      <c r="Q168" s="3">
        <v>525</v>
      </c>
      <c r="R168" s="3">
        <v>395</v>
      </c>
      <c r="S168" s="3">
        <v>225</v>
      </c>
      <c r="T168" s="3">
        <f>SQRT(3)*(R168/1000)*M168*(G168+K168+L168)/30</f>
        <v>414.3729484514323</v>
      </c>
      <c r="U168" s="3">
        <f>IF(T167=0,0,STDEV(T167:T168)/AVERAGE(T167:T168))</f>
        <v>0.05147025360407509</v>
      </c>
      <c r="V168" s="3">
        <f>IFERROR(STDEV(T159:T168)/AVERAGE(T159:T168),0)</f>
        <v>1.752394139345704</v>
      </c>
    </row>
    <row r="169" ht="15" customHeight="1">
      <c r="A169" t="s" s="2">
        <v>186</v>
      </c>
      <c r="B169" t="s" s="2">
        <v>34</v>
      </c>
      <c r="C169" s="3">
        <v>11</v>
      </c>
      <c r="D169" s="3">
        <v>1</v>
      </c>
      <c r="E169" s="3">
        <v>259</v>
      </c>
      <c r="F169" s="3">
        <v>292</v>
      </c>
      <c r="G169" s="3">
        <v>14</v>
      </c>
      <c r="H169" s="3">
        <f>IF(G168=0,0,STDEV(G168:G169)/AVERAGE(G168:G169))</f>
        <v>0</v>
      </c>
      <c r="I169" s="3">
        <f>IFERROR(STDEV(G160:G169)/AVERAGE(G160:G169),0)</f>
        <v>1.351454764420968</v>
      </c>
      <c r="J169" s="3">
        <f>IFERROR(VLOOKUP(0,G159:G169,1,FALSE),1)</f>
        <v>0</v>
      </c>
      <c r="K169" s="3">
        <v>16</v>
      </c>
      <c r="L169" s="3">
        <v>15</v>
      </c>
      <c r="M169" s="3">
        <v>393</v>
      </c>
      <c r="N169" s="3">
        <v>20</v>
      </c>
      <c r="O169" s="3">
        <v>62</v>
      </c>
      <c r="P169" s="3">
        <v>19</v>
      </c>
      <c r="Q169" s="3">
        <v>525</v>
      </c>
      <c r="R169" s="3">
        <v>358</v>
      </c>
      <c r="S169" s="3">
        <v>212</v>
      </c>
      <c r="T169" s="3">
        <f>SQRT(3)*(R169/1000)*M169*(G169+K169+L169)/30</f>
        <v>365.5337344801434</v>
      </c>
      <c r="U169" s="3">
        <f>IF(T168=0,0,STDEV(T168:T169)/AVERAGE(T168:T169))</f>
        <v>0.0885606961517701</v>
      </c>
      <c r="V169" s="3">
        <f>IFERROR(STDEV(T160:T169)/AVERAGE(T160:T169),0)</f>
        <v>1.441128619548407</v>
      </c>
    </row>
    <row r="170" ht="15" customHeight="1">
      <c r="A170" t="s" s="2">
        <v>187</v>
      </c>
      <c r="B170" t="s" s="2">
        <v>34</v>
      </c>
      <c r="C170" s="3">
        <v>11</v>
      </c>
      <c r="D170" s="3">
        <v>1</v>
      </c>
      <c r="E170" s="3">
        <v>259</v>
      </c>
      <c r="F170" s="3">
        <v>292</v>
      </c>
      <c r="G170" s="3">
        <v>14</v>
      </c>
      <c r="H170" s="3">
        <f>IF(G169=0,0,STDEV(G169:G170)/AVERAGE(G169:G170))</f>
        <v>0</v>
      </c>
      <c r="I170" s="3">
        <f>IFERROR(STDEV(G161:G170)/AVERAGE(G161:G170),0)</f>
        <v>1.107464328244622</v>
      </c>
      <c r="J170" s="3">
        <f>IFERROR(VLOOKUP(0,G160:G170,1,FALSE),1)</f>
        <v>0</v>
      </c>
      <c r="K170" s="3">
        <v>16</v>
      </c>
      <c r="L170" s="3">
        <v>16</v>
      </c>
      <c r="M170" s="3">
        <v>395</v>
      </c>
      <c r="N170" s="3">
        <v>20</v>
      </c>
      <c r="O170" s="3">
        <v>62</v>
      </c>
      <c r="P170" s="3">
        <v>19</v>
      </c>
      <c r="Q170" s="3">
        <v>526</v>
      </c>
      <c r="R170" s="3">
        <v>362</v>
      </c>
      <c r="S170" s="3">
        <v>208</v>
      </c>
      <c r="T170" s="3">
        <f>SQRT(3)*(R170/1000)*M170*(G170+K170+L170)/30</f>
        <v>379.7544489605531</v>
      </c>
      <c r="U170" s="3">
        <f>IF(T169=0,0,STDEV(T169:T170)/AVERAGE(T169:T170))</f>
        <v>0.0269843635410745</v>
      </c>
      <c r="V170" s="3">
        <f>IFERROR(STDEV(T161:T170)/AVERAGE(T161:T170),0)</f>
        <v>1.197929681349219</v>
      </c>
    </row>
    <row r="171" ht="15" customHeight="1">
      <c r="A171" t="s" s="2">
        <v>188</v>
      </c>
      <c r="B171" t="s" s="2">
        <v>34</v>
      </c>
      <c r="C171" s="3">
        <v>11</v>
      </c>
      <c r="D171" s="3">
        <v>1</v>
      </c>
      <c r="E171" s="3">
        <v>259</v>
      </c>
      <c r="F171" s="3">
        <v>276</v>
      </c>
      <c r="G171" s="3">
        <v>14</v>
      </c>
      <c r="H171" s="3">
        <f>IF(G170=0,0,STDEV(G170:G171)/AVERAGE(G170:G171))</f>
        <v>0</v>
      </c>
      <c r="I171" s="3">
        <f>IFERROR(STDEV(G162:G171)/AVERAGE(G162:G171),0)</f>
        <v>0.9096460673990935</v>
      </c>
      <c r="J171" s="3">
        <f>IFERROR(VLOOKUP(0,G161:G171,1,FALSE),1)</f>
        <v>0</v>
      </c>
      <c r="K171" s="3">
        <v>16</v>
      </c>
      <c r="L171" s="3">
        <v>16</v>
      </c>
      <c r="M171" s="3">
        <v>395</v>
      </c>
      <c r="N171" s="3">
        <v>20</v>
      </c>
      <c r="O171" s="3">
        <v>62</v>
      </c>
      <c r="P171" s="3">
        <v>19</v>
      </c>
      <c r="Q171" s="3">
        <v>526</v>
      </c>
      <c r="R171" s="3">
        <v>369</v>
      </c>
      <c r="S171" s="3">
        <v>208</v>
      </c>
      <c r="T171" s="3">
        <f>SQRT(3)*(R171/1000)*M171*(G171+K171+L171)/30</f>
        <v>387.097767034376</v>
      </c>
      <c r="U171" s="3">
        <f>IF(T170=0,0,STDEV(T170:T171)/AVERAGE(T170:T171))</f>
        <v>0.01354240073407898</v>
      </c>
      <c r="V171" s="3">
        <f>IFERROR(STDEV(T162:T171)/AVERAGE(T162:T171),0)</f>
        <v>0.99802079089842</v>
      </c>
    </row>
    <row r="172" ht="15" customHeight="1">
      <c r="A172" t="s" s="2">
        <v>189</v>
      </c>
      <c r="B172" t="s" s="2">
        <v>34</v>
      </c>
      <c r="C172" s="3">
        <v>11</v>
      </c>
      <c r="D172" s="3">
        <v>1</v>
      </c>
      <c r="E172" s="3">
        <v>259</v>
      </c>
      <c r="F172" s="3">
        <v>260</v>
      </c>
      <c r="G172" s="3">
        <v>13</v>
      </c>
      <c r="H172" s="3">
        <f>IF(G171=0,0,STDEV(G171:G172)/AVERAGE(G171:G172))</f>
        <v>0.05237828008789241</v>
      </c>
      <c r="I172" s="3">
        <f>IFERROR(STDEV(G163:G172)/AVERAGE(G163:G172),0)</f>
        <v>0.740430825296173</v>
      </c>
      <c r="J172" s="3">
        <f>IFERROR(VLOOKUP(0,G162:G172,1,FALSE),1)</f>
        <v>0</v>
      </c>
      <c r="K172" s="3">
        <v>15</v>
      </c>
      <c r="L172" s="3">
        <v>15</v>
      </c>
      <c r="M172" s="3">
        <v>388</v>
      </c>
      <c r="N172" s="3">
        <v>20</v>
      </c>
      <c r="O172" s="3">
        <v>62</v>
      </c>
      <c r="P172" s="3">
        <v>19</v>
      </c>
      <c r="Q172" s="3">
        <v>526</v>
      </c>
      <c r="R172" s="3">
        <v>369</v>
      </c>
      <c r="S172" s="3">
        <v>204</v>
      </c>
      <c r="T172" s="3">
        <f>SQRT(3)*(R172/1000)*M172*(G172+K172+L172)/30</f>
        <v>355.4396887837935</v>
      </c>
      <c r="U172" s="3">
        <f>IF(T171=0,0,STDEV(T171:T172)/AVERAGE(T171:T172))</f>
        <v>0.06029498346492281</v>
      </c>
      <c r="V172" s="3">
        <f>IFERROR(STDEV(T163:T172)/AVERAGE(T163:T172),0)</f>
        <v>0.8317122007050776</v>
      </c>
    </row>
    <row r="173" ht="15" customHeight="1">
      <c r="A173" t="s" s="2">
        <v>190</v>
      </c>
      <c r="B173" t="s" s="2">
        <v>34</v>
      </c>
      <c r="C173" s="3">
        <v>11</v>
      </c>
      <c r="D173" s="3">
        <v>1</v>
      </c>
      <c r="E173" s="3">
        <v>259</v>
      </c>
      <c r="F173" s="3">
        <v>276</v>
      </c>
      <c r="G173" s="3">
        <v>13</v>
      </c>
      <c r="H173" s="3">
        <f>IF(G172=0,0,STDEV(G172:G173)/AVERAGE(G172:G173))</f>
        <v>0</v>
      </c>
      <c r="I173" s="3">
        <f>IFERROR(STDEV(G164:G173)/AVERAGE(G164:G173),0)</f>
        <v>0.5814602503377291</v>
      </c>
      <c r="J173" s="3">
        <f>IFERROR(VLOOKUP(0,G163:G173,1,FALSE),1)</f>
        <v>0</v>
      </c>
      <c r="K173" s="3">
        <v>15</v>
      </c>
      <c r="L173" s="3">
        <v>15</v>
      </c>
      <c r="M173" s="3">
        <v>391</v>
      </c>
      <c r="N173" s="3">
        <v>20</v>
      </c>
      <c r="O173" s="3">
        <v>62</v>
      </c>
      <c r="P173" s="3">
        <v>19</v>
      </c>
      <c r="Q173" s="3">
        <v>526</v>
      </c>
      <c r="R173" s="3">
        <v>357</v>
      </c>
      <c r="S173" s="3">
        <v>200</v>
      </c>
      <c r="T173" s="3">
        <f>SQRT(3)*(R173/1000)*M173*(G173+K173+L173)/30</f>
        <v>346.5395457091009</v>
      </c>
      <c r="U173" s="3">
        <f>IF(T172=0,0,STDEV(T172:T173)/AVERAGE(T172:T173))</f>
        <v>0.01793030680228583</v>
      </c>
      <c r="V173" s="3">
        <f>IFERROR(STDEV(T164:T173)/AVERAGE(T164:T173),0)</f>
        <v>0.6805930093123785</v>
      </c>
    </row>
    <row r="174" ht="15" customHeight="1">
      <c r="A174" t="s" s="2">
        <v>191</v>
      </c>
      <c r="B174" t="s" s="2">
        <v>34</v>
      </c>
      <c r="C174" s="3">
        <v>11</v>
      </c>
      <c r="D174" s="3">
        <v>1</v>
      </c>
      <c r="E174" s="3">
        <v>259</v>
      </c>
      <c r="F174" s="3">
        <v>272</v>
      </c>
      <c r="G174" s="3">
        <v>13</v>
      </c>
      <c r="H174" s="3">
        <f>IF(G173=0,0,STDEV(G173:G174)/AVERAGE(G173:G174))</f>
        <v>0</v>
      </c>
      <c r="I174" s="3">
        <f>IFERROR(STDEV(G165:G174)/AVERAGE(G165:G174),0)</f>
        <v>0.417698447033037</v>
      </c>
      <c r="J174" s="3">
        <f>IFERROR(VLOOKUP(0,G164:G174,1,FALSE),1)</f>
        <v>0</v>
      </c>
      <c r="K174" s="3">
        <v>16</v>
      </c>
      <c r="L174" s="3">
        <v>15</v>
      </c>
      <c r="M174" s="3">
        <v>388</v>
      </c>
      <c r="N174" s="3">
        <v>20</v>
      </c>
      <c r="O174" s="3">
        <v>62</v>
      </c>
      <c r="P174" s="3">
        <v>19</v>
      </c>
      <c r="Q174" s="3">
        <v>525</v>
      </c>
      <c r="R174" s="3">
        <v>341</v>
      </c>
      <c r="S174" s="3">
        <v>191</v>
      </c>
      <c r="T174" s="3">
        <f>SQRT(3)*(R174/1000)*M174*(G174+K174+L174)/30</f>
        <v>336.1074614301404</v>
      </c>
      <c r="U174" s="3">
        <f>IF(T173=0,0,STDEV(T173:T174)/AVERAGE(T173:T174))</f>
        <v>0.02161174797052293</v>
      </c>
      <c r="V174" s="3">
        <f>IFERROR(STDEV(T165:T174)/AVERAGE(T165:T174),0)</f>
        <v>0.5348340897026191</v>
      </c>
    </row>
    <row r="175" ht="15" customHeight="1">
      <c r="A175" t="s" s="2">
        <v>192</v>
      </c>
      <c r="B175" t="s" s="2">
        <v>34</v>
      </c>
      <c r="C175" s="3">
        <v>11</v>
      </c>
      <c r="D175" s="3">
        <v>1</v>
      </c>
      <c r="E175" s="3">
        <v>259</v>
      </c>
      <c r="F175" s="3">
        <v>304</v>
      </c>
      <c r="G175" s="3">
        <v>13</v>
      </c>
      <c r="H175" s="3">
        <f>IF(G174=0,0,STDEV(G174:G175)/AVERAGE(G174:G175))</f>
        <v>0</v>
      </c>
      <c r="I175" s="3">
        <f>IFERROR(STDEV(G166:G175)/AVERAGE(G166:G175),0)</f>
        <v>0.2088034726963788</v>
      </c>
      <c r="J175" s="3">
        <f>IFERROR(VLOOKUP(0,G165:G175,1,FALSE),1)</f>
        <v>0</v>
      </c>
      <c r="K175" s="3">
        <v>15</v>
      </c>
      <c r="L175" s="3">
        <v>15</v>
      </c>
      <c r="M175" s="3">
        <v>392</v>
      </c>
      <c r="N175" s="3">
        <v>20</v>
      </c>
      <c r="O175" s="3">
        <v>61</v>
      </c>
      <c r="P175" s="3">
        <v>19</v>
      </c>
      <c r="Q175" s="3">
        <v>525</v>
      </c>
      <c r="R175" s="3">
        <v>338</v>
      </c>
      <c r="S175" s="3">
        <v>182</v>
      </c>
      <c r="T175" s="3">
        <f>SQRT(3)*(R175/1000)*M175*(G175+K175+L175)/30</f>
        <v>328.9353854461593</v>
      </c>
      <c r="U175" s="3">
        <f>IF(T174=0,0,STDEV(T174:T175)/AVERAGE(T174:T175))</f>
        <v>0.01525141902443931</v>
      </c>
      <c r="V175" s="3">
        <f>IFERROR(STDEV(T166:T175)/AVERAGE(T166:T175),0)</f>
        <v>0.3799452567395065</v>
      </c>
    </row>
    <row r="176" ht="15" customHeight="1">
      <c r="A176" t="s" s="2">
        <v>193</v>
      </c>
      <c r="B176" t="s" s="2">
        <v>194</v>
      </c>
      <c r="C176" s="3">
        <v>11</v>
      </c>
      <c r="D176" s="3">
        <v>1</v>
      </c>
      <c r="E176" s="3">
        <v>259</v>
      </c>
      <c r="F176" s="3">
        <v>304</v>
      </c>
      <c r="G176" s="3">
        <v>13</v>
      </c>
      <c r="H176" s="3">
        <f>IF(G175=0,0,STDEV(G175:G176)/AVERAGE(G175:G176))</f>
        <v>0</v>
      </c>
      <c r="I176" s="3">
        <f>IFERROR(STDEV(G167:G176)/AVERAGE(G167:G176),0)</f>
        <v>0.03904046494035036</v>
      </c>
      <c r="J176" s="3">
        <f>IFERROR(VLOOKUP(0,G166:G176,1,FALSE),1)</f>
        <v>1</v>
      </c>
      <c r="K176" s="3">
        <v>15</v>
      </c>
      <c r="L176" s="3">
        <v>15</v>
      </c>
      <c r="M176" s="3">
        <v>390</v>
      </c>
      <c r="N176" s="3">
        <v>20</v>
      </c>
      <c r="O176" s="3">
        <v>61</v>
      </c>
      <c r="P176" s="3">
        <v>19</v>
      </c>
      <c r="Q176" s="3">
        <v>526</v>
      </c>
      <c r="R176" s="3">
        <v>333</v>
      </c>
      <c r="S176" s="3">
        <v>183</v>
      </c>
      <c r="T176" s="3">
        <f>SQRT(3)*(R176/1000)*M176*(G176+K176+L176)/30</f>
        <v>322.4160616765238</v>
      </c>
      <c r="U176" s="3">
        <f>IF(T175=0,0,STDEV(T175:T176)/AVERAGE(T175:T176))</f>
        <v>0.01415474876619592</v>
      </c>
      <c r="V176" s="3">
        <f>IFERROR(STDEV(T167:T176)/AVERAGE(T167:T176),0)</f>
        <v>0.1068595101044406</v>
      </c>
    </row>
    <row r="177" ht="15" customHeight="1">
      <c r="A177" t="s" s="2">
        <v>195</v>
      </c>
      <c r="B177" t="s" s="2">
        <v>194</v>
      </c>
      <c r="C177" s="3">
        <v>11</v>
      </c>
      <c r="D177" s="3">
        <v>1</v>
      </c>
      <c r="E177" s="3">
        <v>259</v>
      </c>
      <c r="F177" s="3">
        <v>272</v>
      </c>
      <c r="G177" s="3">
        <v>13</v>
      </c>
      <c r="H177" s="3">
        <f>IF(G176=0,0,STDEV(G176:G177)/AVERAGE(G176:G177))</f>
        <v>0</v>
      </c>
      <c r="I177" s="3">
        <f>IFERROR(STDEV(G168:G177)/AVERAGE(G168:G177),0)</f>
        <v>0.03853714772345688</v>
      </c>
      <c r="J177" s="3">
        <f>IFERROR(VLOOKUP(0,G167:G177,1,FALSE),1)</f>
        <v>1</v>
      </c>
      <c r="K177" s="3">
        <v>15</v>
      </c>
      <c r="L177" s="3">
        <v>15</v>
      </c>
      <c r="M177" s="3">
        <v>389</v>
      </c>
      <c r="N177" s="3">
        <v>20</v>
      </c>
      <c r="O177" s="3">
        <v>61</v>
      </c>
      <c r="P177" s="3">
        <v>19</v>
      </c>
      <c r="Q177" s="3">
        <v>523</v>
      </c>
      <c r="R177" s="3">
        <v>325</v>
      </c>
      <c r="S177" s="3">
        <v>174</v>
      </c>
      <c r="T177" s="3">
        <f>SQRT(3)*(R177/1000)*M177*(G177+K177+L177)/30</f>
        <v>313.8634834638833</v>
      </c>
      <c r="U177" s="3">
        <f>IF(T176=0,0,STDEV(T176:T177)/AVERAGE(T176:T177))</f>
        <v>0.01900921095758929</v>
      </c>
      <c r="V177" s="3">
        <f>IFERROR(STDEV(T168:T177)/AVERAGE(T168:T177),0)</f>
        <v>0.0897724999971745</v>
      </c>
    </row>
    <row r="178" ht="15" customHeight="1">
      <c r="A178" t="s" s="2">
        <v>196</v>
      </c>
      <c r="B178" t="s" s="2">
        <v>194</v>
      </c>
      <c r="C178" s="3">
        <v>11</v>
      </c>
      <c r="D178" s="3">
        <v>1</v>
      </c>
      <c r="E178" s="3">
        <v>259</v>
      </c>
      <c r="F178" s="3">
        <v>304</v>
      </c>
      <c r="G178" s="3">
        <v>13</v>
      </c>
      <c r="H178" s="3">
        <f>IF(G177=0,0,STDEV(G177:G178)/AVERAGE(G177:G178))</f>
        <v>0</v>
      </c>
      <c r="I178" s="3">
        <f>IFERROR(STDEV(G169:G178)/AVERAGE(G169:G178),0)</f>
        <v>0.03631923996538707</v>
      </c>
      <c r="J178" s="3">
        <f>IFERROR(VLOOKUP(0,G168:G178,1,FALSE),1)</f>
        <v>1</v>
      </c>
      <c r="K178" s="3">
        <v>15</v>
      </c>
      <c r="L178" s="3">
        <v>15</v>
      </c>
      <c r="M178" s="3">
        <v>391</v>
      </c>
      <c r="N178" s="3">
        <v>20</v>
      </c>
      <c r="O178" s="3">
        <v>61</v>
      </c>
      <c r="P178" s="3">
        <v>19</v>
      </c>
      <c r="Q178" s="3">
        <v>525</v>
      </c>
      <c r="R178" s="3">
        <v>336</v>
      </c>
      <c r="S178" s="3">
        <v>176</v>
      </c>
      <c r="T178" s="3">
        <f>SQRT(3)*(R178/1000)*M178*(G178+K178+L178)/30</f>
        <v>326.154866549742</v>
      </c>
      <c r="U178" s="3">
        <f>IF(T177=0,0,STDEV(T177:T178)/AVERAGE(T177:T178))</f>
        <v>0.02715959731463112</v>
      </c>
      <c r="V178" s="3">
        <f>IFERROR(STDEV(T169:T178)/AVERAGE(T169:T178),0)</f>
        <v>0.07250970516865789</v>
      </c>
    </row>
    <row r="179" ht="15" customHeight="1">
      <c r="A179" t="s" s="2">
        <v>197</v>
      </c>
      <c r="B179" t="s" s="2">
        <v>194</v>
      </c>
      <c r="C179" s="3">
        <v>11</v>
      </c>
      <c r="D179" s="3">
        <v>1</v>
      </c>
      <c r="E179" s="3">
        <v>259</v>
      </c>
      <c r="F179" s="3">
        <v>272</v>
      </c>
      <c r="G179" s="3">
        <v>13</v>
      </c>
      <c r="H179" s="3">
        <f>IF(G178=0,0,STDEV(G178:G179)/AVERAGE(G178:G179))</f>
        <v>0</v>
      </c>
      <c r="I179" s="3">
        <f>IFERROR(STDEV(G170:G179)/AVERAGE(G170:G179),0)</f>
        <v>0.0319421985875594</v>
      </c>
      <c r="J179" s="3">
        <f>IFERROR(VLOOKUP(0,G169:G179,1,FALSE),1)</f>
        <v>1</v>
      </c>
      <c r="K179" s="3">
        <v>15</v>
      </c>
      <c r="L179" s="3">
        <v>15</v>
      </c>
      <c r="M179" s="3">
        <v>390</v>
      </c>
      <c r="N179" s="3">
        <v>20</v>
      </c>
      <c r="O179" s="3">
        <v>61</v>
      </c>
      <c r="P179" s="3">
        <v>19</v>
      </c>
      <c r="Q179" s="3">
        <v>525</v>
      </c>
      <c r="R179" s="3">
        <v>326</v>
      </c>
      <c r="S179" s="3">
        <v>173</v>
      </c>
      <c r="T179" s="3">
        <f>SQRT(3)*(R179/1000)*M179*(G179+K179+L179)/30</f>
        <v>315.6385468665067</v>
      </c>
      <c r="U179" s="3">
        <f>IF(T178=0,0,STDEV(T178:T179)/AVERAGE(T178:T179))</f>
        <v>0.02317306723843971</v>
      </c>
      <c r="V179" s="3">
        <f>IFERROR(STDEV(T170:T179)/AVERAGE(T170:T179),0)</f>
        <v>0.07555217908849379</v>
      </c>
    </row>
    <row r="180" ht="15" customHeight="1">
      <c r="A180" t="s" s="2">
        <v>198</v>
      </c>
      <c r="B180" t="s" s="2">
        <v>194</v>
      </c>
      <c r="C180" s="3">
        <v>11</v>
      </c>
      <c r="D180" s="3">
        <v>1</v>
      </c>
      <c r="E180" s="3">
        <v>259</v>
      </c>
      <c r="F180" s="3">
        <v>288</v>
      </c>
      <c r="G180" s="3">
        <v>13</v>
      </c>
      <c r="H180" s="3">
        <f>IF(G179=0,0,STDEV(G179:G180)/AVERAGE(G179:G180))</f>
        <v>0</v>
      </c>
      <c r="I180" s="3">
        <f>IFERROR(STDEV(G171:G180)/AVERAGE(G171:G180),0)</f>
        <v>0.02413952412342274</v>
      </c>
      <c r="J180" s="3">
        <f>IFERROR(VLOOKUP(0,G170:G180,1,FALSE),1)</f>
        <v>1</v>
      </c>
      <c r="K180" s="3">
        <v>15</v>
      </c>
      <c r="L180" s="3">
        <v>15</v>
      </c>
      <c r="M180" s="3">
        <v>388</v>
      </c>
      <c r="N180" s="3">
        <v>20</v>
      </c>
      <c r="O180" s="3">
        <v>61</v>
      </c>
      <c r="P180" s="3">
        <v>19</v>
      </c>
      <c r="Q180" s="3">
        <v>525</v>
      </c>
      <c r="R180" s="3">
        <v>305</v>
      </c>
      <c r="S180" s="3">
        <v>164</v>
      </c>
      <c r="T180" s="3">
        <f>SQRT(3)*(R180/1000)*M180*(G180+K180+L180)/30</f>
        <v>293.7916126803713</v>
      </c>
      <c r="U180" s="3">
        <f>IF(T179=0,0,STDEV(T179:T180)/AVERAGE(T179:T180))</f>
        <v>0.05069691766695134</v>
      </c>
      <c r="V180" s="3">
        <f>IFERROR(STDEV(T171:T180)/AVERAGE(T171:T180),0)</f>
        <v>0.07764240833198088</v>
      </c>
    </row>
    <row r="181" ht="15" customHeight="1">
      <c r="A181" t="s" s="2">
        <v>199</v>
      </c>
      <c r="B181" t="s" s="2">
        <v>194</v>
      </c>
      <c r="C181" s="3">
        <v>11</v>
      </c>
      <c r="D181" s="3">
        <v>1</v>
      </c>
      <c r="E181" s="3">
        <v>259</v>
      </c>
      <c r="F181" s="3">
        <v>304</v>
      </c>
      <c r="G181" s="3">
        <v>13</v>
      </c>
      <c r="H181" s="3">
        <f>IF(G180=0,0,STDEV(G180:G181)/AVERAGE(G180:G181))</f>
        <v>0</v>
      </c>
      <c r="I181" s="3">
        <f>IFERROR(STDEV(G172:G181)/AVERAGE(G172:G181),0)</f>
        <v>0</v>
      </c>
      <c r="J181" s="3">
        <f>IFERROR(VLOOKUP(0,G171:G181,1,FALSE),1)</f>
        <v>1</v>
      </c>
      <c r="K181" s="3">
        <v>15</v>
      </c>
      <c r="L181" s="3">
        <v>15</v>
      </c>
      <c r="M181" s="3">
        <v>391</v>
      </c>
      <c r="N181" s="3">
        <v>20</v>
      </c>
      <c r="O181" s="3">
        <v>61</v>
      </c>
      <c r="P181" s="3">
        <v>19</v>
      </c>
      <c r="Q181" s="3">
        <v>526</v>
      </c>
      <c r="R181" s="3">
        <v>292</v>
      </c>
      <c r="S181" s="3">
        <v>157</v>
      </c>
      <c r="T181" s="3">
        <f>SQRT(3)*(R181/1000)*M181*(G181+K181+L181)/30</f>
        <v>283.4441102158472</v>
      </c>
      <c r="U181" s="3">
        <f>IF(T180=0,0,STDEV(T180:T181)/AVERAGE(T180:T181))</f>
        <v>0.0253511308146292</v>
      </c>
      <c r="V181" s="3">
        <f>IFERROR(STDEV(T172:T181)/AVERAGE(T172:T181),0)</f>
        <v>0.068409438519088</v>
      </c>
    </row>
    <row r="182" ht="15" customHeight="1">
      <c r="A182" t="s" s="2">
        <v>200</v>
      </c>
      <c r="B182" t="s" s="2">
        <v>194</v>
      </c>
      <c r="C182" s="3">
        <v>11</v>
      </c>
      <c r="D182" s="3">
        <v>1</v>
      </c>
      <c r="E182" s="3">
        <v>259</v>
      </c>
      <c r="F182" s="3">
        <v>304</v>
      </c>
      <c r="G182" s="3">
        <v>13</v>
      </c>
      <c r="H182" s="3">
        <f>IF(G181=0,0,STDEV(G181:G182)/AVERAGE(G181:G182))</f>
        <v>0</v>
      </c>
      <c r="I182" s="3">
        <f>IFERROR(STDEV(G173:G182)/AVERAGE(G173:G182),0)</f>
        <v>0</v>
      </c>
      <c r="J182" s="3">
        <f>IFERROR(VLOOKUP(0,G172:G182,1,FALSE),1)</f>
        <v>1</v>
      </c>
      <c r="K182" s="3">
        <v>15</v>
      </c>
      <c r="L182" s="3">
        <v>15</v>
      </c>
      <c r="M182" s="3">
        <v>390</v>
      </c>
      <c r="N182" s="3">
        <v>20</v>
      </c>
      <c r="O182" s="3">
        <v>61</v>
      </c>
      <c r="P182" s="3">
        <v>19</v>
      </c>
      <c r="Q182" s="3">
        <v>525</v>
      </c>
      <c r="R182" s="3">
        <v>293</v>
      </c>
      <c r="S182" s="3">
        <v>157</v>
      </c>
      <c r="T182" s="3">
        <f>SQRT(3)*(R182/1000)*M182*(G182+K182+L182)/30</f>
        <v>283.6874056192837</v>
      </c>
      <c r="U182" s="3">
        <f>IF(T181=0,0,STDEV(T181:T182)/AVERAGE(T181:T182))</f>
        <v>0.0006066876017218969</v>
      </c>
      <c r="V182" s="3">
        <f>IFERROR(STDEV(T173:T182)/AVERAGE(T173:T182),0)</f>
        <v>0.06890545709322227</v>
      </c>
    </row>
    <row r="183" ht="15" customHeight="1">
      <c r="A183" t="s" s="2">
        <v>201</v>
      </c>
      <c r="B183" t="s" s="2">
        <v>194</v>
      </c>
      <c r="C183" s="3">
        <v>11</v>
      </c>
      <c r="D183" s="3">
        <v>1</v>
      </c>
      <c r="E183" s="3">
        <v>259</v>
      </c>
      <c r="F183" s="3">
        <v>304</v>
      </c>
      <c r="G183" s="3">
        <v>13</v>
      </c>
      <c r="H183" s="3">
        <f>IF(G182=0,0,STDEV(G182:G183)/AVERAGE(G182:G183))</f>
        <v>0</v>
      </c>
      <c r="I183" s="3">
        <f>IFERROR(STDEV(G174:G183)/AVERAGE(G174:G183),0)</f>
        <v>0</v>
      </c>
      <c r="J183" s="3">
        <f>IFERROR(VLOOKUP(0,G173:G183,1,FALSE),1)</f>
        <v>1</v>
      </c>
      <c r="K183" s="3">
        <v>15</v>
      </c>
      <c r="L183" s="3">
        <v>15</v>
      </c>
      <c r="M183" s="3">
        <v>390</v>
      </c>
      <c r="N183" s="3">
        <v>20</v>
      </c>
      <c r="O183" s="3">
        <v>61</v>
      </c>
      <c r="P183" s="3">
        <v>19</v>
      </c>
      <c r="Q183" s="3">
        <v>525</v>
      </c>
      <c r="R183" s="3">
        <v>303</v>
      </c>
      <c r="S183" s="3">
        <v>163</v>
      </c>
      <c r="T183" s="3">
        <f>SQRT(3)*(R183/1000)*M183*(G183+K183+L183)/30</f>
        <v>293.3695696335937</v>
      </c>
      <c r="U183" s="3">
        <f>IF(T182=0,0,STDEV(T182:T183)/AVERAGE(T182:T183))</f>
        <v>0.0237284154760587</v>
      </c>
      <c r="V183" s="3">
        <f>IFERROR(STDEV(T174:T183)/AVERAGE(T174:T183),0)</f>
        <v>0.06310226177466612</v>
      </c>
    </row>
    <row r="184" ht="15" customHeight="1">
      <c r="A184" t="s" s="2">
        <v>202</v>
      </c>
      <c r="B184" t="s" s="2">
        <v>194</v>
      </c>
      <c r="C184" s="3">
        <v>11</v>
      </c>
      <c r="D184" s="3">
        <v>1</v>
      </c>
      <c r="E184" s="3">
        <v>259</v>
      </c>
      <c r="F184" s="3">
        <v>288</v>
      </c>
      <c r="G184" s="3">
        <v>13</v>
      </c>
      <c r="H184" s="3">
        <f>IF(G183=0,0,STDEV(G183:G184)/AVERAGE(G183:G184))</f>
        <v>0</v>
      </c>
      <c r="I184" s="3">
        <f>IFERROR(STDEV(G175:G184)/AVERAGE(G175:G184),0)</f>
        <v>0</v>
      </c>
      <c r="J184" s="3">
        <f>IFERROR(VLOOKUP(0,G174:G184,1,FALSE),1)</f>
        <v>1</v>
      </c>
      <c r="K184" s="3">
        <v>15</v>
      </c>
      <c r="L184" s="3">
        <v>15</v>
      </c>
      <c r="M184" s="3">
        <v>390</v>
      </c>
      <c r="N184" s="3">
        <v>20</v>
      </c>
      <c r="O184" s="3">
        <v>61</v>
      </c>
      <c r="P184" s="3">
        <v>19</v>
      </c>
      <c r="Q184" s="3">
        <v>526</v>
      </c>
      <c r="R184" s="3">
        <v>293</v>
      </c>
      <c r="S184" s="3">
        <v>159</v>
      </c>
      <c r="T184" s="3">
        <f>SQRT(3)*(R184/1000)*M184*(G184+K184+L184)/30</f>
        <v>283.6874056192837</v>
      </c>
      <c r="U184" s="3">
        <f>IF(T183=0,0,STDEV(T183:T184)/AVERAGE(T183:T184))</f>
        <v>0.0237284154760587</v>
      </c>
      <c r="V184" s="3">
        <f>IFERROR(STDEV(T175:T184)/AVERAGE(T175:T184),0)</f>
        <v>0.06141017230454085</v>
      </c>
    </row>
    <row r="185" ht="15" customHeight="1">
      <c r="A185" t="s" s="2">
        <v>203</v>
      </c>
      <c r="B185" t="s" s="2">
        <v>194</v>
      </c>
      <c r="C185" s="3">
        <v>11</v>
      </c>
      <c r="D185" s="3">
        <v>1</v>
      </c>
      <c r="E185" s="3">
        <v>259</v>
      </c>
      <c r="F185" s="3">
        <v>276</v>
      </c>
      <c r="G185" s="3">
        <v>13</v>
      </c>
      <c r="H185" s="3">
        <f>IF(G184=0,0,STDEV(G184:G185)/AVERAGE(G184:G185))</f>
        <v>0</v>
      </c>
      <c r="I185" s="3">
        <f>IFERROR(STDEV(G176:G185)/AVERAGE(G176:G185),0)</f>
        <v>0</v>
      </c>
      <c r="J185" s="3">
        <f>IFERROR(VLOOKUP(0,G175:G185,1,FALSE),1)</f>
        <v>1</v>
      </c>
      <c r="K185" s="3">
        <v>15</v>
      </c>
      <c r="L185" s="3">
        <v>15</v>
      </c>
      <c r="M185" s="3">
        <v>388</v>
      </c>
      <c r="N185" s="3">
        <v>20</v>
      </c>
      <c r="O185" s="3">
        <v>61</v>
      </c>
      <c r="P185" s="3">
        <v>19</v>
      </c>
      <c r="Q185" s="3">
        <v>526</v>
      </c>
      <c r="R185" s="3">
        <v>298</v>
      </c>
      <c r="S185" s="3">
        <v>157</v>
      </c>
      <c r="T185" s="3">
        <f>SQRT(3)*(R185/1000)*M185*(G185+K185+L185)/30</f>
        <v>287.0488543565596</v>
      </c>
      <c r="U185" s="3">
        <f>IF(T184=0,0,STDEV(T184:T185)/AVERAGE(T184:T185))</f>
        <v>0.008329252453101036</v>
      </c>
      <c r="V185" s="3">
        <f>IFERROR(STDEV(T176:T185)/AVERAGE(T176:T185),0)</f>
        <v>0.05744951178959545</v>
      </c>
    </row>
    <row r="186" ht="15" customHeight="1">
      <c r="A186" t="s" s="2">
        <v>204</v>
      </c>
      <c r="B186" t="s" s="2">
        <v>194</v>
      </c>
      <c r="C186" s="3">
        <v>11</v>
      </c>
      <c r="D186" s="3">
        <v>1</v>
      </c>
      <c r="E186" s="3">
        <v>259</v>
      </c>
      <c r="F186" s="3">
        <v>288</v>
      </c>
      <c r="G186" s="3">
        <v>13</v>
      </c>
      <c r="H186" s="3">
        <f>IF(G185=0,0,STDEV(G185:G186)/AVERAGE(G185:G186))</f>
        <v>0</v>
      </c>
      <c r="I186" s="3">
        <f>IFERROR(STDEV(G177:G186)/AVERAGE(G177:G186),0)</f>
        <v>0</v>
      </c>
      <c r="J186" s="3">
        <f>IFERROR(VLOOKUP(0,G176:G186,1,FALSE),1)</f>
        <v>1</v>
      </c>
      <c r="K186" s="3">
        <v>15</v>
      </c>
      <c r="L186" s="3">
        <v>15</v>
      </c>
      <c r="M186" s="3">
        <v>390</v>
      </c>
      <c r="N186" s="3">
        <v>20</v>
      </c>
      <c r="O186" s="3">
        <v>61</v>
      </c>
      <c r="P186" s="3">
        <v>19</v>
      </c>
      <c r="Q186" s="3">
        <v>526</v>
      </c>
      <c r="R186" s="3">
        <v>309</v>
      </c>
      <c r="S186" s="3">
        <v>161</v>
      </c>
      <c r="T186" s="3">
        <f>SQRT(3)*(R186/1000)*M186*(G186+K186+L186)/30</f>
        <v>299.1788680421797</v>
      </c>
      <c r="U186" s="3">
        <f>IF(T185=0,0,STDEV(T185:T186)/AVERAGE(T185:T186))</f>
        <v>0.02926239959410724</v>
      </c>
      <c r="V186" s="3">
        <f>IFERROR(STDEV(T177:T186)/AVERAGE(T177:T186),0)</f>
        <v>0.05171730887216679</v>
      </c>
    </row>
    <row r="187" ht="15" customHeight="1">
      <c r="A187" t="s" s="2">
        <v>205</v>
      </c>
      <c r="B187" t="s" s="2">
        <v>194</v>
      </c>
      <c r="C187" s="3">
        <v>11</v>
      </c>
      <c r="D187" s="3">
        <v>1</v>
      </c>
      <c r="E187" s="3">
        <v>259</v>
      </c>
      <c r="F187" s="3">
        <v>308</v>
      </c>
      <c r="G187" s="3">
        <v>13</v>
      </c>
      <c r="H187" s="3">
        <f>IF(G186=0,0,STDEV(G186:G187)/AVERAGE(G186:G187))</f>
        <v>0</v>
      </c>
      <c r="I187" s="3">
        <f>IFERROR(STDEV(G178:G187)/AVERAGE(G178:G187),0)</f>
        <v>0</v>
      </c>
      <c r="J187" s="3">
        <f>IFERROR(VLOOKUP(0,G177:G187,1,FALSE),1)</f>
        <v>1</v>
      </c>
      <c r="K187" s="3">
        <v>15</v>
      </c>
      <c r="L187" s="3">
        <v>15</v>
      </c>
      <c r="M187" s="3">
        <v>390</v>
      </c>
      <c r="N187" s="3">
        <v>20</v>
      </c>
      <c r="O187" s="3">
        <v>61</v>
      </c>
      <c r="P187" s="3">
        <v>19</v>
      </c>
      <c r="Q187" s="3">
        <v>525</v>
      </c>
      <c r="R187" s="3">
        <v>313</v>
      </c>
      <c r="S187" s="3">
        <v>180</v>
      </c>
      <c r="T187" s="3">
        <f>SQRT(3)*(R187/1000)*M187*(G187+K187+L187)/30</f>
        <v>303.0517336479037</v>
      </c>
      <c r="U187" s="3">
        <f>IF(T186=0,0,STDEV(T186:T187)/AVERAGE(T186:T187))</f>
        <v>0.009094620979891202</v>
      </c>
      <c r="V187" s="3">
        <f>IFERROR(STDEV(T178:T187)/AVERAGE(T178:T187),0)</f>
        <v>0.04892923055252583</v>
      </c>
    </row>
    <row r="188" ht="15" customHeight="1">
      <c r="A188" t="s" s="2">
        <v>206</v>
      </c>
      <c r="B188" t="s" s="2">
        <v>194</v>
      </c>
      <c r="C188" s="3">
        <v>11</v>
      </c>
      <c r="D188" s="3">
        <v>1</v>
      </c>
      <c r="E188" s="3">
        <v>259</v>
      </c>
      <c r="F188" s="3">
        <v>292</v>
      </c>
      <c r="G188" s="3">
        <v>13</v>
      </c>
      <c r="H188" s="3">
        <f>IF(G187=0,0,STDEV(G187:G188)/AVERAGE(G187:G188))</f>
        <v>0</v>
      </c>
      <c r="I188" s="3">
        <f>IFERROR(STDEV(G179:G188)/AVERAGE(G179:G188),0)</f>
        <v>0</v>
      </c>
      <c r="J188" s="3">
        <f>IFERROR(VLOOKUP(0,G178:G188,1,FALSE),1)</f>
        <v>1</v>
      </c>
      <c r="K188" s="3">
        <v>15</v>
      </c>
      <c r="L188" s="3">
        <v>15</v>
      </c>
      <c r="M188" s="3">
        <v>392</v>
      </c>
      <c r="N188" s="3">
        <v>20</v>
      </c>
      <c r="O188" s="3">
        <v>61</v>
      </c>
      <c r="P188" s="3">
        <v>19</v>
      </c>
      <c r="Q188" s="3">
        <v>526</v>
      </c>
      <c r="R188" s="3">
        <v>293</v>
      </c>
      <c r="S188" s="3">
        <v>163</v>
      </c>
      <c r="T188" s="3">
        <f>SQRT(3)*(R188/1000)*M188*(G188+K188+L188)/30</f>
        <v>285.1422128275877</v>
      </c>
      <c r="U188" s="3">
        <f>IF(T187=0,0,STDEV(T187:T188)/AVERAGE(T187:T188))</f>
        <v>0.04306043506816261</v>
      </c>
      <c r="V188" s="3">
        <f>IFERROR(STDEV(T179:T188)/AVERAGE(T179:T188),0)</f>
        <v>0.03625147802815189</v>
      </c>
    </row>
    <row r="189" ht="15" customHeight="1">
      <c r="A189" t="s" s="2">
        <v>207</v>
      </c>
      <c r="B189" t="s" s="2">
        <v>194</v>
      </c>
      <c r="C189" s="3">
        <v>11</v>
      </c>
      <c r="D189" s="3">
        <v>1</v>
      </c>
      <c r="E189" s="3">
        <v>259</v>
      </c>
      <c r="F189" s="3">
        <v>292</v>
      </c>
      <c r="G189" s="3">
        <v>13</v>
      </c>
      <c r="H189" s="3">
        <f>IF(G188=0,0,STDEV(G188:G189)/AVERAGE(G188:G189))</f>
        <v>0</v>
      </c>
      <c r="I189" s="3">
        <f>IFERROR(STDEV(G180:G189)/AVERAGE(G180:G189),0)</f>
        <v>0</v>
      </c>
      <c r="J189" s="3">
        <f>IFERROR(VLOOKUP(0,G179:G189,1,FALSE),1)</f>
        <v>1</v>
      </c>
      <c r="K189" s="3">
        <v>15</v>
      </c>
      <c r="L189" s="3">
        <v>15</v>
      </c>
      <c r="M189" s="3">
        <v>388</v>
      </c>
      <c r="N189" s="3">
        <v>20</v>
      </c>
      <c r="O189" s="3">
        <v>61</v>
      </c>
      <c r="P189" s="3">
        <v>19</v>
      </c>
      <c r="Q189" s="3">
        <v>525</v>
      </c>
      <c r="R189" s="3">
        <v>297</v>
      </c>
      <c r="S189" s="3">
        <v>161</v>
      </c>
      <c r="T189" s="3">
        <f>SQRT(3)*(R189/1000)*M189*(G189+K189+L189)/30</f>
        <v>286.0856031674435</v>
      </c>
      <c r="U189" s="3">
        <f>IF(T188=0,0,STDEV(T188:T189)/AVERAGE(T188:T189))</f>
        <v>0.002335592518217837</v>
      </c>
      <c r="V189" s="3">
        <f>IFERROR(STDEV(T180:T189)/AVERAGE(T180:T189),0)</f>
        <v>0.02440677777094864</v>
      </c>
    </row>
    <row r="190" ht="15" customHeight="1">
      <c r="A190" t="s" s="2">
        <v>208</v>
      </c>
      <c r="B190" t="s" s="2">
        <v>194</v>
      </c>
      <c r="C190" s="3">
        <v>11</v>
      </c>
      <c r="D190" s="3">
        <v>1</v>
      </c>
      <c r="E190" s="3">
        <v>259</v>
      </c>
      <c r="F190" s="3">
        <v>276</v>
      </c>
      <c r="G190" s="3">
        <v>13</v>
      </c>
      <c r="H190" s="3">
        <f>IF(G189=0,0,STDEV(G189:G190)/AVERAGE(G189:G190))</f>
        <v>0</v>
      </c>
      <c r="I190" s="3">
        <f>IFERROR(STDEV(G181:G190)/AVERAGE(G181:G190),0)</f>
        <v>0</v>
      </c>
      <c r="J190" s="3">
        <f>IFERROR(VLOOKUP(0,G180:G190,1,FALSE),1)</f>
        <v>1</v>
      </c>
      <c r="K190" s="3">
        <v>15</v>
      </c>
      <c r="L190" s="3">
        <v>15</v>
      </c>
      <c r="M190" s="3">
        <v>390</v>
      </c>
      <c r="N190" s="3">
        <v>20</v>
      </c>
      <c r="O190" s="3">
        <v>61</v>
      </c>
      <c r="P190" s="3">
        <v>19</v>
      </c>
      <c r="Q190" s="3">
        <v>525</v>
      </c>
      <c r="R190" s="3">
        <v>320</v>
      </c>
      <c r="S190" s="3">
        <v>166</v>
      </c>
      <c r="T190" s="3">
        <f>SQRT(3)*(R190/1000)*M190*(G190+K190+L190)/30</f>
        <v>309.8292484579208</v>
      </c>
      <c r="U190" s="3">
        <f>IF(T189=0,0,STDEV(T189:T190)/AVERAGE(T189:T190))</f>
        <v>0.05634795826682787</v>
      </c>
      <c r="V190" s="3">
        <f>IFERROR(STDEV(T181:T190)/AVERAGE(T181:T190),0)</f>
        <v>0.03251725928221289</v>
      </c>
    </row>
    <row r="191" ht="15" customHeight="1">
      <c r="A191" t="s" s="2">
        <v>209</v>
      </c>
      <c r="B191" t="s" s="2">
        <v>194</v>
      </c>
      <c r="C191" s="3">
        <v>11</v>
      </c>
      <c r="D191" s="3">
        <v>1</v>
      </c>
      <c r="E191" s="3">
        <v>259</v>
      </c>
      <c r="F191" s="3">
        <v>276</v>
      </c>
      <c r="G191" s="3">
        <v>13</v>
      </c>
      <c r="H191" s="3">
        <f>IF(G190=0,0,STDEV(G190:G191)/AVERAGE(G190:G191))</f>
        <v>0</v>
      </c>
      <c r="I191" s="3">
        <f>IFERROR(STDEV(G182:G191)/AVERAGE(G182:G191),0)</f>
        <v>0</v>
      </c>
      <c r="J191" s="3">
        <f>IFERROR(VLOOKUP(0,G181:G191,1,FALSE),1)</f>
        <v>1</v>
      </c>
      <c r="K191" s="3">
        <v>15</v>
      </c>
      <c r="L191" s="3">
        <v>15</v>
      </c>
      <c r="M191" s="3">
        <v>387</v>
      </c>
      <c r="N191" s="3">
        <v>20</v>
      </c>
      <c r="O191" s="3">
        <v>61</v>
      </c>
      <c r="P191" s="3">
        <v>19</v>
      </c>
      <c r="Q191" s="3">
        <v>526</v>
      </c>
      <c r="R191" s="3">
        <v>314</v>
      </c>
      <c r="S191" s="3">
        <v>157</v>
      </c>
      <c r="T191" s="3">
        <f>SQRT(3)*(R191/1000)*M191*(G191+K191+L191)/30</f>
        <v>301.6813350489552</v>
      </c>
      <c r="U191" s="3">
        <f>IF(T190=0,0,STDEV(T190:T191)/AVERAGE(T190:T191))</f>
        <v>0.01884332006474759</v>
      </c>
      <c r="V191" s="3">
        <f>IFERROR(STDEV(T182:T191)/AVERAGE(T182:T191),0)</f>
        <v>0.03245934494615203</v>
      </c>
    </row>
    <row r="192" ht="15" customHeight="1">
      <c r="A192" t="s" s="2">
        <v>210</v>
      </c>
      <c r="B192" t="s" s="2">
        <v>194</v>
      </c>
      <c r="C192" s="3">
        <v>11</v>
      </c>
      <c r="D192" s="3">
        <v>1</v>
      </c>
      <c r="E192" s="3">
        <v>259</v>
      </c>
      <c r="F192" s="3">
        <v>276</v>
      </c>
      <c r="G192" s="3">
        <v>13</v>
      </c>
      <c r="H192" s="3">
        <f>IF(G191=0,0,STDEV(G191:G192)/AVERAGE(G191:G192))</f>
        <v>0</v>
      </c>
      <c r="I192" s="3">
        <f>IFERROR(STDEV(G183:G192)/AVERAGE(G183:G192),0)</f>
        <v>0</v>
      </c>
      <c r="J192" s="3">
        <f>IFERROR(VLOOKUP(0,G182:G192,1,FALSE),1)</f>
        <v>1</v>
      </c>
      <c r="K192" s="3">
        <v>15</v>
      </c>
      <c r="L192" s="3">
        <v>15</v>
      </c>
      <c r="M192" s="3">
        <v>388</v>
      </c>
      <c r="N192" s="3">
        <v>20</v>
      </c>
      <c r="O192" s="3">
        <v>61</v>
      </c>
      <c r="P192" s="3">
        <v>19</v>
      </c>
      <c r="Q192" s="3">
        <v>525</v>
      </c>
      <c r="R192" s="3">
        <v>285</v>
      </c>
      <c r="S192" s="3">
        <v>156</v>
      </c>
      <c r="T192" s="3">
        <f>SQRT(3)*(R192/1000)*M192*(G192+K192+L192)/30</f>
        <v>274.5265888980519</v>
      </c>
      <c r="U192" s="3">
        <f>IF(T191=0,0,STDEV(T191:T192)/AVERAGE(T191:T192))</f>
        <v>0.06664714019611077</v>
      </c>
      <c r="V192" s="3">
        <f>IFERROR(STDEV(T183:T192)/AVERAGE(T183:T192),0)</f>
        <v>0.0372394978997583</v>
      </c>
    </row>
    <row r="193" ht="15" customHeight="1">
      <c r="A193" t="s" s="2">
        <v>211</v>
      </c>
      <c r="B193" t="s" s="2">
        <v>194</v>
      </c>
      <c r="C193" s="3">
        <v>11</v>
      </c>
      <c r="D193" s="3">
        <v>1</v>
      </c>
      <c r="E193" s="3">
        <v>259</v>
      </c>
      <c r="F193" s="3">
        <v>276</v>
      </c>
      <c r="G193" s="3">
        <v>13</v>
      </c>
      <c r="H193" s="3">
        <f>IF(G192=0,0,STDEV(G192:G193)/AVERAGE(G192:G193))</f>
        <v>0</v>
      </c>
      <c r="I193" s="3">
        <f>IFERROR(STDEV(G184:G193)/AVERAGE(G184:G193),0)</f>
        <v>0</v>
      </c>
      <c r="J193" s="3">
        <f>IFERROR(VLOOKUP(0,G183:G193,1,FALSE),1)</f>
        <v>1</v>
      </c>
      <c r="K193" s="3">
        <v>15</v>
      </c>
      <c r="L193" s="3">
        <v>15</v>
      </c>
      <c r="M193" s="3">
        <v>388</v>
      </c>
      <c r="N193" s="3">
        <v>20</v>
      </c>
      <c r="O193" s="3">
        <v>61</v>
      </c>
      <c r="P193" s="3">
        <v>19</v>
      </c>
      <c r="Q193" s="3">
        <v>525</v>
      </c>
      <c r="R193" s="3">
        <v>305</v>
      </c>
      <c r="S193" s="3">
        <v>153</v>
      </c>
      <c r="T193" s="3">
        <f>SQRT(3)*(R193/1000)*M193*(G193+K193+L193)/30</f>
        <v>293.7916126803713</v>
      </c>
      <c r="U193" s="3">
        <f>IF(T192=0,0,STDEV(T192:T193)/AVERAGE(T192:T193))</f>
        <v>0.04793944279230827</v>
      </c>
      <c r="V193" s="3">
        <f>IFERROR(STDEV(T184:T193)/AVERAGE(T184:T193),0)</f>
        <v>0.03725178542918382</v>
      </c>
    </row>
    <row r="194" ht="15" customHeight="1">
      <c r="A194" t="s" s="2">
        <v>212</v>
      </c>
      <c r="B194" t="s" s="2">
        <v>194</v>
      </c>
      <c r="C194" s="3">
        <v>11</v>
      </c>
      <c r="D194" s="3">
        <v>1</v>
      </c>
      <c r="E194" s="3">
        <v>259</v>
      </c>
      <c r="F194" s="3">
        <v>276</v>
      </c>
      <c r="G194" s="3">
        <v>13</v>
      </c>
      <c r="H194" s="3">
        <f>IF(G193=0,0,STDEV(G193:G194)/AVERAGE(G193:G194))</f>
        <v>0</v>
      </c>
      <c r="I194" s="3">
        <f>IFERROR(STDEV(G185:G194)/AVERAGE(G185:G194),0)</f>
        <v>0</v>
      </c>
      <c r="J194" s="3">
        <f>IFERROR(VLOOKUP(0,G184:G194,1,FALSE),1)</f>
        <v>1</v>
      </c>
      <c r="K194" s="3">
        <v>15</v>
      </c>
      <c r="L194" s="3">
        <v>15</v>
      </c>
      <c r="M194" s="3">
        <v>390</v>
      </c>
      <c r="N194" s="3">
        <v>20</v>
      </c>
      <c r="O194" s="3">
        <v>61</v>
      </c>
      <c r="P194" s="3">
        <v>19</v>
      </c>
      <c r="Q194" s="3">
        <v>526</v>
      </c>
      <c r="R194" s="3">
        <v>306</v>
      </c>
      <c r="S194" s="3">
        <v>158</v>
      </c>
      <c r="T194" s="3">
        <f>SQRT(3)*(R194/1000)*M194*(G194+K194+L194)/30</f>
        <v>296.2742188378868</v>
      </c>
      <c r="U194" s="3">
        <f>IF(T193=0,0,STDEV(T193:T194)/AVERAGE(T193:T194))</f>
        <v>0.005950073890832817</v>
      </c>
      <c r="V194" s="3">
        <f>IFERROR(STDEV(T185:T194)/AVERAGE(T185:T194),0)</f>
        <v>0.0357333294322346</v>
      </c>
    </row>
    <row r="195" ht="15" customHeight="1">
      <c r="A195" t="s" s="2">
        <v>213</v>
      </c>
      <c r="B195" t="s" s="2">
        <v>194</v>
      </c>
      <c r="C195" s="3">
        <v>11</v>
      </c>
      <c r="D195" s="3">
        <v>1</v>
      </c>
      <c r="E195" s="3">
        <v>259</v>
      </c>
      <c r="F195" s="3">
        <v>260</v>
      </c>
      <c r="G195" s="3">
        <v>13</v>
      </c>
      <c r="H195" s="3">
        <f>IF(G194=0,0,STDEV(G194:G195)/AVERAGE(G194:G195))</f>
        <v>0</v>
      </c>
      <c r="I195" s="3">
        <f>IFERROR(STDEV(G186:G195)/AVERAGE(G186:G195),0)</f>
        <v>0</v>
      </c>
      <c r="J195" s="3">
        <f>IFERROR(VLOOKUP(0,G185:G195,1,FALSE),1)</f>
        <v>1</v>
      </c>
      <c r="K195" s="3">
        <v>15</v>
      </c>
      <c r="L195" s="3">
        <v>15</v>
      </c>
      <c r="M195" s="3">
        <v>390</v>
      </c>
      <c r="N195" s="3">
        <v>20</v>
      </c>
      <c r="O195" s="3">
        <v>61</v>
      </c>
      <c r="P195" s="3">
        <v>19</v>
      </c>
      <c r="Q195" s="3">
        <v>525</v>
      </c>
      <c r="R195" s="3">
        <v>299</v>
      </c>
      <c r="S195" s="3">
        <v>153</v>
      </c>
      <c r="T195" s="3">
        <f>SQRT(3)*(R195/1000)*M195*(G195+K195+L195)/30</f>
        <v>289.4967040278697</v>
      </c>
      <c r="U195" s="3">
        <f>IF(T194=0,0,STDEV(T194:T195)/AVERAGE(T194:T195))</f>
        <v>0.01636280154811871</v>
      </c>
      <c r="V195" s="3">
        <f>IFERROR(STDEV(T186:T195)/AVERAGE(T186:T195),0)</f>
        <v>0.03521423729167422</v>
      </c>
    </row>
    <row r="196" ht="15" customHeight="1">
      <c r="A196" t="s" s="2">
        <v>214</v>
      </c>
      <c r="B196" t="s" s="2">
        <v>194</v>
      </c>
      <c r="C196" s="3">
        <v>11</v>
      </c>
      <c r="D196" s="3">
        <v>1</v>
      </c>
      <c r="E196" s="3">
        <v>259</v>
      </c>
      <c r="F196" s="3">
        <v>276</v>
      </c>
      <c r="G196" s="3">
        <v>13</v>
      </c>
      <c r="H196" s="3">
        <f>IF(G195=0,0,STDEV(G195:G196)/AVERAGE(G195:G196))</f>
        <v>0</v>
      </c>
      <c r="I196" s="3">
        <f>IFERROR(STDEV(G187:G196)/AVERAGE(G187:G196),0)</f>
        <v>0</v>
      </c>
      <c r="J196" s="3">
        <f>IFERROR(VLOOKUP(0,G186:G196,1,FALSE),1)</f>
        <v>1</v>
      </c>
      <c r="K196" s="3">
        <v>15</v>
      </c>
      <c r="L196" s="3">
        <v>15</v>
      </c>
      <c r="M196" s="3">
        <v>387</v>
      </c>
      <c r="N196" s="3">
        <v>20</v>
      </c>
      <c r="O196" s="3">
        <v>61</v>
      </c>
      <c r="P196" s="3">
        <v>19</v>
      </c>
      <c r="Q196" s="3">
        <v>526</v>
      </c>
      <c r="R196" s="3">
        <v>312</v>
      </c>
      <c r="S196" s="3">
        <v>163</v>
      </c>
      <c r="T196" s="3">
        <f>SQRT(3)*(R196/1000)*M196*(G196+K196+L196)/30</f>
        <v>299.7597978830383</v>
      </c>
      <c r="U196" s="3">
        <f>IF(T195=0,0,STDEV(T195:T196)/AVERAGE(T195:T196))</f>
        <v>0.0246313896831331</v>
      </c>
      <c r="V196" s="3">
        <f>IFERROR(STDEV(T187:T196)/AVERAGE(T187:T196),0)</f>
        <v>0.03532450176553913</v>
      </c>
    </row>
    <row r="197" ht="15" customHeight="1">
      <c r="A197" t="s" s="2">
        <v>215</v>
      </c>
      <c r="B197" t="s" s="2">
        <v>194</v>
      </c>
      <c r="C197" s="3">
        <v>11</v>
      </c>
      <c r="D197" s="3">
        <v>1</v>
      </c>
      <c r="E197" s="3">
        <v>259</v>
      </c>
      <c r="F197" s="3">
        <v>276</v>
      </c>
      <c r="G197" s="3">
        <v>13</v>
      </c>
      <c r="H197" s="3">
        <f>IF(G196=0,0,STDEV(G196:G197)/AVERAGE(G196:G197))</f>
        <v>0</v>
      </c>
      <c r="I197" s="3">
        <f>IFERROR(STDEV(G188:G197)/AVERAGE(G188:G197),0)</f>
        <v>0</v>
      </c>
      <c r="J197" s="3">
        <f>IFERROR(VLOOKUP(0,G187:G197,1,FALSE),1)</f>
        <v>1</v>
      </c>
      <c r="K197" s="3">
        <v>15</v>
      </c>
      <c r="L197" s="3">
        <v>15</v>
      </c>
      <c r="M197" s="3">
        <v>388</v>
      </c>
      <c r="N197" s="3">
        <v>20</v>
      </c>
      <c r="O197" s="3">
        <v>61</v>
      </c>
      <c r="P197" s="3">
        <v>19</v>
      </c>
      <c r="Q197" s="3">
        <v>525</v>
      </c>
      <c r="R197" s="3">
        <v>279</v>
      </c>
      <c r="S197" s="3">
        <v>160</v>
      </c>
      <c r="T197" s="3">
        <f>SQRT(3)*(R197/1000)*M197*(G197+K197+L197)/30</f>
        <v>268.7470817633561</v>
      </c>
      <c r="U197" s="3">
        <f>IF(T196=0,0,STDEV(T196:T197)/AVERAGE(T196:T197))</f>
        <v>0.07714700615366496</v>
      </c>
      <c r="V197" s="3">
        <f>IFERROR(STDEV(T188:T197)/AVERAGE(T188:T197),0)</f>
        <v>0.04302185635571861</v>
      </c>
    </row>
    <row r="198" ht="15" customHeight="1">
      <c r="A198" t="s" s="2">
        <v>216</v>
      </c>
      <c r="B198" t="s" s="2">
        <v>194</v>
      </c>
      <c r="C198" s="3">
        <v>11</v>
      </c>
      <c r="D198" s="3">
        <v>1</v>
      </c>
      <c r="E198" s="3">
        <v>259</v>
      </c>
      <c r="F198" s="3">
        <v>288</v>
      </c>
      <c r="G198" s="3">
        <v>13</v>
      </c>
      <c r="H198" s="3">
        <f>IF(G197=0,0,STDEV(G197:G198)/AVERAGE(G197:G198))</f>
        <v>0</v>
      </c>
      <c r="I198" s="3">
        <f>IFERROR(STDEV(G189:G198)/AVERAGE(G189:G198),0)</f>
        <v>0</v>
      </c>
      <c r="J198" s="3">
        <f>IFERROR(VLOOKUP(0,G188:G198,1,FALSE),1)</f>
        <v>1</v>
      </c>
      <c r="K198" s="3">
        <v>15</v>
      </c>
      <c r="L198" s="3">
        <v>15</v>
      </c>
      <c r="M198" s="3">
        <v>388</v>
      </c>
      <c r="N198" s="3">
        <v>20</v>
      </c>
      <c r="O198" s="3">
        <v>61</v>
      </c>
      <c r="P198" s="3">
        <v>19</v>
      </c>
      <c r="Q198" s="3">
        <v>525</v>
      </c>
      <c r="R198" s="3">
        <v>306</v>
      </c>
      <c r="S198" s="3">
        <v>156</v>
      </c>
      <c r="T198" s="3">
        <f>SQRT(3)*(R198/1000)*M198*(G198+K198+L198)/30</f>
        <v>294.7548638694873</v>
      </c>
      <c r="U198" s="3">
        <f>IF(T197=0,0,STDEV(T197:T198)/AVERAGE(T197:T198))</f>
        <v>0.06527139518645038</v>
      </c>
      <c r="V198" s="3">
        <f>IFERROR(STDEV(T189:T198)/AVERAGE(T189:T198),0)</f>
        <v>0.04256647895680804</v>
      </c>
    </row>
    <row r="199" ht="15" customHeight="1">
      <c r="A199" t="s" s="2">
        <v>217</v>
      </c>
      <c r="B199" t="s" s="2">
        <v>194</v>
      </c>
      <c r="C199" s="3">
        <v>11</v>
      </c>
      <c r="D199" s="3">
        <v>1</v>
      </c>
      <c r="E199" s="3">
        <v>259</v>
      </c>
      <c r="F199" s="3">
        <v>308</v>
      </c>
      <c r="G199" s="3">
        <v>13</v>
      </c>
      <c r="H199" s="3">
        <f>IF(G198=0,0,STDEV(G198:G199)/AVERAGE(G198:G199))</f>
        <v>0</v>
      </c>
      <c r="I199" s="3">
        <f>IFERROR(STDEV(G190:G199)/AVERAGE(G190:G199),0)</f>
        <v>0</v>
      </c>
      <c r="J199" s="3">
        <f>IFERROR(VLOOKUP(0,G189:G199,1,FALSE),1)</f>
        <v>1</v>
      </c>
      <c r="K199" s="3">
        <v>15</v>
      </c>
      <c r="L199" s="3">
        <v>15</v>
      </c>
      <c r="M199" s="3">
        <v>388</v>
      </c>
      <c r="N199" s="3">
        <v>20</v>
      </c>
      <c r="O199" s="3">
        <v>61</v>
      </c>
      <c r="P199" s="3">
        <v>19</v>
      </c>
      <c r="Q199" s="3">
        <v>525</v>
      </c>
      <c r="R199" s="3">
        <v>287</v>
      </c>
      <c r="S199" s="3">
        <v>158</v>
      </c>
      <c r="T199" s="3">
        <f>SQRT(3)*(R199/1000)*M199*(G199+K199+L199)/30</f>
        <v>276.4530912762838</v>
      </c>
      <c r="U199" s="3">
        <f>IF(T198=0,0,STDEV(T198:T199)/AVERAGE(T198:T199))</f>
        <v>0.04531207029525935</v>
      </c>
      <c r="V199" s="3">
        <f>IFERROR(STDEV(T190:T199)/AVERAGE(T190:T199),0)</f>
        <v>0.04550863574498902</v>
      </c>
    </row>
    <row r="200" ht="15" customHeight="1">
      <c r="A200" t="s" s="2">
        <v>218</v>
      </c>
      <c r="B200" t="s" s="2">
        <v>194</v>
      </c>
      <c r="C200" s="3">
        <v>11</v>
      </c>
      <c r="D200" s="3">
        <v>1</v>
      </c>
      <c r="E200" s="3">
        <v>259</v>
      </c>
      <c r="F200" s="3">
        <v>272</v>
      </c>
      <c r="G200" s="3">
        <v>13</v>
      </c>
      <c r="H200" s="3">
        <f>IF(G199=0,0,STDEV(G199:G200)/AVERAGE(G199:G200))</f>
        <v>0</v>
      </c>
      <c r="I200" s="3">
        <f>IFERROR(STDEV(G191:G200)/AVERAGE(G191:G200),0)</f>
        <v>0</v>
      </c>
      <c r="J200" s="3">
        <f>IFERROR(VLOOKUP(0,G190:G200,1,FALSE),1)</f>
        <v>1</v>
      </c>
      <c r="K200" s="3">
        <v>15</v>
      </c>
      <c r="L200" s="3">
        <v>15</v>
      </c>
      <c r="M200" s="3">
        <v>387</v>
      </c>
      <c r="N200" s="3">
        <v>20</v>
      </c>
      <c r="O200" s="3">
        <v>61</v>
      </c>
      <c r="P200" s="3">
        <v>19</v>
      </c>
      <c r="Q200" s="3">
        <v>526</v>
      </c>
      <c r="R200" s="3">
        <v>320</v>
      </c>
      <c r="S200" s="3">
        <v>162</v>
      </c>
      <c r="T200" s="3">
        <f>SQRT(3)*(R200/1000)*M200*(G200+K200+L200)/30</f>
        <v>307.445946546706</v>
      </c>
      <c r="U200" s="3">
        <f>IF(T199=0,0,STDEV(T199:T200)/AVERAGE(T199:T200))</f>
        <v>0.07506523118023158</v>
      </c>
      <c r="V200" s="3">
        <f>IFERROR(STDEV(T191:T200)/AVERAGE(T191:T200),0)</f>
        <v>0.04427070274243482</v>
      </c>
    </row>
    <row r="201" ht="15" customHeight="1">
      <c r="A201" t="s" s="2">
        <v>219</v>
      </c>
      <c r="B201" t="s" s="2">
        <v>194</v>
      </c>
      <c r="C201" s="3">
        <v>11</v>
      </c>
      <c r="D201" s="3">
        <v>1</v>
      </c>
      <c r="E201" s="3">
        <v>259</v>
      </c>
      <c r="F201" s="3">
        <v>304</v>
      </c>
      <c r="G201" s="3">
        <v>13</v>
      </c>
      <c r="H201" s="3">
        <f>IF(G200=0,0,STDEV(G200:G201)/AVERAGE(G200:G201))</f>
        <v>0</v>
      </c>
      <c r="I201" s="3">
        <f>IFERROR(STDEV(G192:G201)/AVERAGE(G192:G201),0)</f>
        <v>0</v>
      </c>
      <c r="J201" s="3">
        <f>IFERROR(VLOOKUP(0,G191:G201,1,FALSE),1)</f>
        <v>1</v>
      </c>
      <c r="K201" s="3">
        <v>15</v>
      </c>
      <c r="L201" s="3">
        <v>15</v>
      </c>
      <c r="M201" s="3">
        <v>390</v>
      </c>
      <c r="N201" s="3">
        <v>20</v>
      </c>
      <c r="O201" s="3">
        <v>61</v>
      </c>
      <c r="P201" s="3">
        <v>19</v>
      </c>
      <c r="Q201" s="3">
        <v>525</v>
      </c>
      <c r="R201" s="3">
        <v>313</v>
      </c>
      <c r="S201" s="3">
        <v>161</v>
      </c>
      <c r="T201" s="3">
        <f>SQRT(3)*(R201/1000)*M201*(G201+K201+L201)/30</f>
        <v>303.0517336479037</v>
      </c>
      <c r="U201" s="3">
        <f>IF(T200=0,0,STDEV(T200:T201)/AVERAGE(T200:T201))</f>
        <v>0.01017916313041529</v>
      </c>
      <c r="V201" s="3">
        <f>IFERROR(STDEV(T192:T201)/AVERAGE(T192:T201),0)</f>
        <v>0.0447368753885249</v>
      </c>
    </row>
    <row r="202" ht="15" customHeight="1">
      <c r="A202" t="s" s="2">
        <v>220</v>
      </c>
      <c r="B202" t="s" s="2">
        <v>194</v>
      </c>
      <c r="C202" s="3">
        <v>11</v>
      </c>
      <c r="D202" s="3">
        <v>1</v>
      </c>
      <c r="E202" s="3">
        <v>259</v>
      </c>
      <c r="F202" s="3">
        <v>304</v>
      </c>
      <c r="G202" s="3">
        <v>13</v>
      </c>
      <c r="H202" s="3">
        <f>IF(G201=0,0,STDEV(G201:G202)/AVERAGE(G201:G202))</f>
        <v>0</v>
      </c>
      <c r="I202" s="3">
        <f>IFERROR(STDEV(G193:G202)/AVERAGE(G193:G202),0)</f>
        <v>0</v>
      </c>
      <c r="J202" s="3">
        <f>IFERROR(VLOOKUP(0,G192:G202,1,FALSE),1)</f>
        <v>1</v>
      </c>
      <c r="K202" s="3">
        <v>15</v>
      </c>
      <c r="L202" s="3">
        <v>15</v>
      </c>
      <c r="M202" s="3">
        <v>387</v>
      </c>
      <c r="N202" s="3">
        <v>20</v>
      </c>
      <c r="O202" s="3">
        <v>61</v>
      </c>
      <c r="P202" s="3">
        <v>19</v>
      </c>
      <c r="Q202" s="3">
        <v>526</v>
      </c>
      <c r="R202" s="3">
        <v>300</v>
      </c>
      <c r="S202" s="3">
        <v>157</v>
      </c>
      <c r="T202" s="3">
        <f>SQRT(3)*(R202/1000)*M202*(G202+K202+L202)/30</f>
        <v>288.2305748875368</v>
      </c>
      <c r="U202" s="3">
        <f>IF(T201=0,0,STDEV(T201:T202)/AVERAGE(T201:T202))</f>
        <v>0.03544885992092779</v>
      </c>
      <c r="V202" s="3">
        <f>IFERROR(STDEV(T193:T202)/AVERAGE(T193:T202),0)</f>
        <v>0.04042764632682753</v>
      </c>
    </row>
    <row r="203" ht="15" customHeight="1">
      <c r="A203" t="s" s="2">
        <v>221</v>
      </c>
      <c r="B203" t="s" s="2">
        <v>194</v>
      </c>
      <c r="C203" s="3">
        <v>11</v>
      </c>
      <c r="D203" s="3">
        <v>1</v>
      </c>
      <c r="E203" s="3">
        <v>259</v>
      </c>
      <c r="F203" s="3">
        <v>288</v>
      </c>
      <c r="G203" s="3">
        <v>12</v>
      </c>
      <c r="H203" s="3">
        <f>IF(G202=0,0,STDEV(G202:G203)/AVERAGE(G202:G203))</f>
        <v>0.0565685424949238</v>
      </c>
      <c r="I203" s="3">
        <f>IFERROR(STDEV(G194:G203)/AVERAGE(G194:G203),0)</f>
        <v>0.02451378031138279</v>
      </c>
      <c r="J203" s="3">
        <f>IFERROR(VLOOKUP(0,G193:G203,1,FALSE),1)</f>
        <v>1</v>
      </c>
      <c r="K203" s="3">
        <v>15</v>
      </c>
      <c r="L203" s="3">
        <v>15</v>
      </c>
      <c r="M203" s="3">
        <v>388</v>
      </c>
      <c r="N203" s="3">
        <v>20</v>
      </c>
      <c r="O203" s="3">
        <v>61</v>
      </c>
      <c r="P203" s="3">
        <v>19</v>
      </c>
      <c r="Q203" s="3">
        <v>526</v>
      </c>
      <c r="R203" s="3">
        <v>272</v>
      </c>
      <c r="S203" s="3">
        <v>150</v>
      </c>
      <c r="T203" s="3">
        <f>SQRT(3)*(R203/1000)*M203*(G203+K203+L203)/30</f>
        <v>255.9111996386247</v>
      </c>
      <c r="U203" s="3">
        <f>IF(T202=0,0,STDEV(T202:T203)/AVERAGE(T202:T203))</f>
        <v>0.08399740829352445</v>
      </c>
      <c r="V203" s="3">
        <f>IFERROR(STDEV(T194:T203)/AVERAGE(T194:T203),0)</f>
        <v>0.05661679264941417</v>
      </c>
    </row>
    <row r="204" ht="15" customHeight="1">
      <c r="A204" t="s" s="2">
        <v>222</v>
      </c>
      <c r="B204" t="s" s="2">
        <v>194</v>
      </c>
      <c r="C204" s="3">
        <v>11</v>
      </c>
      <c r="D204" s="3">
        <v>1</v>
      </c>
      <c r="E204" s="3">
        <v>259</v>
      </c>
      <c r="F204" s="3">
        <v>288</v>
      </c>
      <c r="G204" s="3">
        <v>13</v>
      </c>
      <c r="H204" s="3">
        <f>IF(G203=0,0,STDEV(G203:G204)/AVERAGE(G203:G204))</f>
        <v>0.0565685424949238</v>
      </c>
      <c r="I204" s="3">
        <f>IFERROR(STDEV(G195:G204)/AVERAGE(G195:G204),0)</f>
        <v>0.02451378031138279</v>
      </c>
      <c r="J204" s="3">
        <f>IFERROR(VLOOKUP(0,G194:G204,1,FALSE),1)</f>
        <v>1</v>
      </c>
      <c r="K204" s="3">
        <v>15</v>
      </c>
      <c r="L204" s="3">
        <v>15</v>
      </c>
      <c r="M204" s="3">
        <v>386</v>
      </c>
      <c r="N204" s="3">
        <v>20</v>
      </c>
      <c r="O204" s="3">
        <v>61</v>
      </c>
      <c r="P204" s="3">
        <v>19</v>
      </c>
      <c r="Q204" s="3">
        <v>526</v>
      </c>
      <c r="R204" s="3">
        <v>293</v>
      </c>
      <c r="S204" s="3">
        <v>151</v>
      </c>
      <c r="T204" s="3">
        <f>SQRT(3)*(R204/1000)*M204*(G204+K204+L204)/30</f>
        <v>280.7777912026756</v>
      </c>
      <c r="U204" s="3">
        <f>IF(T203=0,0,STDEV(T203:T204)/AVERAGE(T203:T204))</f>
        <v>0.06552523275118222</v>
      </c>
      <c r="V204" s="3">
        <f>IFERROR(STDEV(T195:T204)/AVERAGE(T195:T204),0)</f>
        <v>0.05644618910019045</v>
      </c>
    </row>
    <row r="205" ht="15" customHeight="1">
      <c r="A205" t="s" s="2">
        <v>223</v>
      </c>
      <c r="B205" t="s" s="2">
        <v>194</v>
      </c>
      <c r="C205" s="3">
        <v>11</v>
      </c>
      <c r="D205" s="3">
        <v>1</v>
      </c>
      <c r="E205" s="3">
        <v>259</v>
      </c>
      <c r="F205" s="3">
        <v>288</v>
      </c>
      <c r="G205" s="3">
        <v>13</v>
      </c>
      <c r="H205" s="3">
        <f>IF(G204=0,0,STDEV(G204:G205)/AVERAGE(G204:G205))</f>
        <v>0</v>
      </c>
      <c r="I205" s="3">
        <f>IFERROR(STDEV(G196:G205)/AVERAGE(G196:G205),0)</f>
        <v>0.02451378031138279</v>
      </c>
      <c r="J205" s="3">
        <f>IFERROR(VLOOKUP(0,G195:G205,1,FALSE),1)</f>
        <v>1</v>
      </c>
      <c r="K205" s="3">
        <v>15</v>
      </c>
      <c r="L205" s="3">
        <v>15</v>
      </c>
      <c r="M205" s="3">
        <v>388</v>
      </c>
      <c r="N205" s="3">
        <v>20</v>
      </c>
      <c r="O205" s="3">
        <v>61</v>
      </c>
      <c r="P205" s="3">
        <v>19</v>
      </c>
      <c r="Q205" s="3">
        <v>526</v>
      </c>
      <c r="R205" s="3">
        <v>284</v>
      </c>
      <c r="S205" s="3">
        <v>144</v>
      </c>
      <c r="T205" s="3">
        <f>SQRT(3)*(R205/1000)*M205*(G205+K205+L205)/30</f>
        <v>273.5633377089359</v>
      </c>
      <c r="U205" s="3">
        <f>IF(T204=0,0,STDEV(T204:T205)/AVERAGE(T204:T205))</f>
        <v>0.01840523360766823</v>
      </c>
      <c r="V205" s="3">
        <f>IFERROR(STDEV(T196:T205)/AVERAGE(T196:T205),0)</f>
        <v>0.05832995080699901</v>
      </c>
    </row>
    <row r="206" ht="15" customHeight="1">
      <c r="A206" t="s" s="2">
        <v>224</v>
      </c>
      <c r="B206" t="s" s="2">
        <v>194</v>
      </c>
      <c r="C206" s="3">
        <v>11</v>
      </c>
      <c r="D206" s="3">
        <v>1</v>
      </c>
      <c r="E206" s="3">
        <v>259</v>
      </c>
      <c r="F206" s="3">
        <v>288</v>
      </c>
      <c r="G206" s="3">
        <v>12</v>
      </c>
      <c r="H206" s="3">
        <f>IF(G205=0,0,STDEV(G205:G206)/AVERAGE(G205:G206))</f>
        <v>0.0565685424949238</v>
      </c>
      <c r="I206" s="3">
        <f>IFERROR(STDEV(G197:G206)/AVERAGE(G197:G206),0)</f>
        <v>0.03294039229342061</v>
      </c>
      <c r="J206" s="3">
        <f>IFERROR(VLOOKUP(0,G196:G206,1,FALSE),1)</f>
        <v>1</v>
      </c>
      <c r="K206" s="3">
        <v>15</v>
      </c>
      <c r="L206" s="3">
        <v>15</v>
      </c>
      <c r="M206" s="3">
        <v>386</v>
      </c>
      <c r="N206" s="3">
        <v>20</v>
      </c>
      <c r="O206" s="3">
        <v>61</v>
      </c>
      <c r="P206" s="3">
        <v>19</v>
      </c>
      <c r="Q206" s="3">
        <v>525</v>
      </c>
      <c r="R206" s="3">
        <v>260</v>
      </c>
      <c r="S206" s="3">
        <v>140</v>
      </c>
      <c r="T206" s="3">
        <f>SQRT(3)*(R206/1000)*M206*(G206+K206+L206)/30</f>
        <v>243.3600666666576</v>
      </c>
      <c r="U206" s="3">
        <f>IF(T205=0,0,STDEV(T205:T206)/AVERAGE(T205:T206))</f>
        <v>0.08263095687767488</v>
      </c>
      <c r="V206" s="3">
        <f>IFERROR(STDEV(T197:T206)/AVERAGE(T197:T206),0)</f>
        <v>0.07230067155556942</v>
      </c>
    </row>
    <row r="207" ht="15" customHeight="1">
      <c r="A207" t="s" s="2">
        <v>225</v>
      </c>
      <c r="B207" t="s" s="2">
        <v>194</v>
      </c>
      <c r="C207" s="3">
        <v>11</v>
      </c>
      <c r="D207" s="3">
        <v>1</v>
      </c>
      <c r="E207" s="3">
        <v>259</v>
      </c>
      <c r="F207" s="3">
        <v>256</v>
      </c>
      <c r="G207" s="3">
        <v>13</v>
      </c>
      <c r="H207" s="3">
        <f>IF(G206=0,0,STDEV(G206:G207)/AVERAGE(G206:G207))</f>
        <v>0.0565685424949238</v>
      </c>
      <c r="I207" s="3">
        <f>IFERROR(STDEV(G198:G207)/AVERAGE(G198:G207),0)</f>
        <v>0.03294039229342061</v>
      </c>
      <c r="J207" s="3">
        <f>IFERROR(VLOOKUP(0,G197:G207,1,FALSE),1)</f>
        <v>1</v>
      </c>
      <c r="K207" s="3">
        <v>15</v>
      </c>
      <c r="L207" s="3">
        <v>15</v>
      </c>
      <c r="M207" s="3">
        <v>387</v>
      </c>
      <c r="N207" s="3">
        <v>20</v>
      </c>
      <c r="O207" s="3">
        <v>61</v>
      </c>
      <c r="P207" s="3">
        <v>19</v>
      </c>
      <c r="Q207" s="3">
        <v>525</v>
      </c>
      <c r="R207" s="3">
        <v>273</v>
      </c>
      <c r="S207" s="3">
        <v>141</v>
      </c>
      <c r="T207" s="3">
        <f>SQRT(3)*(R207/1000)*M207*(G207+K207+L207)/30</f>
        <v>262.2898231476586</v>
      </c>
      <c r="U207" s="3">
        <f>IF(T206=0,0,STDEV(T206:T207)/AVERAGE(T206:T207))</f>
        <v>0.05294319031233713</v>
      </c>
      <c r="V207" s="3">
        <f>IFERROR(STDEV(T198:T207)/AVERAGE(T198:T207),0)</f>
        <v>0.07415652039822535</v>
      </c>
    </row>
    <row r="208" ht="15" customHeight="1">
      <c r="A208" t="s" s="2">
        <v>226</v>
      </c>
      <c r="B208" t="s" s="2">
        <v>194</v>
      </c>
      <c r="C208" s="3">
        <v>11</v>
      </c>
      <c r="D208" s="3">
        <v>1</v>
      </c>
      <c r="E208" s="3">
        <v>259</v>
      </c>
      <c r="F208" s="3">
        <v>272</v>
      </c>
      <c r="G208" s="3">
        <v>13</v>
      </c>
      <c r="H208" s="3">
        <f>IF(G207=0,0,STDEV(G207:G208)/AVERAGE(G207:G208))</f>
        <v>0</v>
      </c>
      <c r="I208" s="3">
        <f>IFERROR(STDEV(G199:G208)/AVERAGE(G199:G208),0)</f>
        <v>0.03294039229342061</v>
      </c>
      <c r="J208" s="3">
        <f>IFERROR(VLOOKUP(0,G198:G208,1,FALSE),1)</f>
        <v>1</v>
      </c>
      <c r="K208" s="3">
        <v>15</v>
      </c>
      <c r="L208" s="3">
        <v>15</v>
      </c>
      <c r="M208" s="3">
        <v>387</v>
      </c>
      <c r="N208" s="3">
        <v>20</v>
      </c>
      <c r="O208" s="3">
        <v>61</v>
      </c>
      <c r="P208" s="3">
        <v>19</v>
      </c>
      <c r="Q208" s="3">
        <v>520</v>
      </c>
      <c r="R208" s="3">
        <v>280</v>
      </c>
      <c r="S208" s="3">
        <v>143</v>
      </c>
      <c r="T208" s="3">
        <f>SQRT(3)*(R208/1000)*M208*(G208+K208+L208)/30</f>
        <v>269.0152032283677</v>
      </c>
      <c r="U208" s="3">
        <f>IF(T207=0,0,STDEV(T207:T208)/AVERAGE(T207:T208))</f>
        <v>0.01790143749839351</v>
      </c>
      <c r="V208" s="3">
        <f>IFERROR(STDEV(T199:T208)/AVERAGE(T199:T208),0)</f>
        <v>0.07251028327870664</v>
      </c>
    </row>
    <row r="209" ht="15" customHeight="1">
      <c r="A209" t="s" s="2">
        <v>227</v>
      </c>
      <c r="B209" t="s" s="2">
        <v>194</v>
      </c>
      <c r="C209" s="3">
        <v>11</v>
      </c>
      <c r="D209" s="3">
        <v>1</v>
      </c>
      <c r="E209" s="3">
        <v>259</v>
      </c>
      <c r="F209" s="3">
        <v>272</v>
      </c>
      <c r="G209" s="3">
        <v>13</v>
      </c>
      <c r="H209" s="3">
        <f>IF(G208=0,0,STDEV(G208:G209)/AVERAGE(G208:G209))</f>
        <v>0</v>
      </c>
      <c r="I209" s="3">
        <f>IFERROR(STDEV(G200:G209)/AVERAGE(G200:G209),0)</f>
        <v>0.03294039229342062</v>
      </c>
      <c r="J209" s="3">
        <f>IFERROR(VLOOKUP(0,G199:G209,1,FALSE),1)</f>
        <v>1</v>
      </c>
      <c r="K209" s="3">
        <v>15</v>
      </c>
      <c r="L209" s="3">
        <v>15</v>
      </c>
      <c r="M209" s="3">
        <v>388</v>
      </c>
      <c r="N209" s="3">
        <v>20</v>
      </c>
      <c r="O209" s="3">
        <v>61</v>
      </c>
      <c r="P209" s="3">
        <v>19</v>
      </c>
      <c r="Q209" s="3">
        <v>520</v>
      </c>
      <c r="R209" s="3">
        <v>307</v>
      </c>
      <c r="S209" s="3">
        <v>155</v>
      </c>
      <c r="T209" s="3">
        <f>SQRT(3)*(R209/1000)*M209*(G209+K209+L209)/30</f>
        <v>295.7181150586032</v>
      </c>
      <c r="U209" s="3">
        <f>IF(T208=0,0,STDEV(T208:T209)/AVERAGE(T208:T209))</f>
        <v>0.06686982836380537</v>
      </c>
      <c r="V209" s="3">
        <f>IFERROR(STDEV(T200:T209)/AVERAGE(T200:T209),0)</f>
        <v>0.07543287938455523</v>
      </c>
    </row>
    <row r="210" ht="15" customHeight="1">
      <c r="A210" t="s" s="2">
        <v>228</v>
      </c>
      <c r="B210" t="s" s="2">
        <v>194</v>
      </c>
      <c r="C210" s="3">
        <v>11</v>
      </c>
      <c r="D210" s="3">
        <v>1</v>
      </c>
      <c r="E210" s="3">
        <v>259</v>
      </c>
      <c r="F210" s="3">
        <v>288</v>
      </c>
      <c r="G210" s="3">
        <v>13</v>
      </c>
      <c r="H210" s="3">
        <f>IF(G209=0,0,STDEV(G209:G210)/AVERAGE(G209:G210))</f>
        <v>0</v>
      </c>
      <c r="I210" s="3">
        <f>IFERROR(STDEV(G201:G210)/AVERAGE(G201:G210),0)</f>
        <v>0.03294039229342062</v>
      </c>
      <c r="J210" s="3">
        <f>IFERROR(VLOOKUP(0,G200:G210,1,FALSE),1)</f>
        <v>1</v>
      </c>
      <c r="K210" s="3">
        <v>15</v>
      </c>
      <c r="L210" s="3">
        <v>15</v>
      </c>
      <c r="M210" s="3">
        <v>388</v>
      </c>
      <c r="N210" s="3">
        <v>20</v>
      </c>
      <c r="O210" s="3">
        <v>61</v>
      </c>
      <c r="P210" s="3">
        <v>19</v>
      </c>
      <c r="Q210" s="3">
        <v>520</v>
      </c>
      <c r="R210" s="3">
        <v>308</v>
      </c>
      <c r="S210" s="3">
        <v>166</v>
      </c>
      <c r="T210" s="3">
        <f>SQRT(3)*(R210/1000)*M210*(G210+K210+L210)/30</f>
        <v>296.6813662477192</v>
      </c>
      <c r="U210" s="3">
        <f>IF(T209=0,0,STDEV(T209:T210)/AVERAGE(T209:T210))</f>
        <v>0.002299534247761115</v>
      </c>
      <c r="V210" s="3">
        <f>IFERROR(STDEV(T201:T210)/AVERAGE(T201:T210),0)</f>
        <v>0.07046058735041047</v>
      </c>
    </row>
    <row r="211" ht="15" customHeight="1">
      <c r="A211" t="s" s="2">
        <v>229</v>
      </c>
      <c r="B211" t="s" s="2">
        <v>194</v>
      </c>
      <c r="C211" s="3">
        <v>11</v>
      </c>
      <c r="D211" s="3">
        <v>1</v>
      </c>
      <c r="E211" s="3">
        <v>259</v>
      </c>
      <c r="F211" s="3">
        <v>256</v>
      </c>
      <c r="G211" s="3">
        <v>13</v>
      </c>
      <c r="H211" s="3">
        <f>IF(G210=0,0,STDEV(G210:G211)/AVERAGE(G210:G211))</f>
        <v>0</v>
      </c>
      <c r="I211" s="3">
        <f>IFERROR(STDEV(G202:G211)/AVERAGE(G202:G211),0)</f>
        <v>0.03294039229342062</v>
      </c>
      <c r="J211" s="3">
        <f>IFERROR(VLOOKUP(0,G201:G211,1,FALSE),1)</f>
        <v>1</v>
      </c>
      <c r="K211" s="3">
        <v>15</v>
      </c>
      <c r="L211" s="3">
        <v>15</v>
      </c>
      <c r="M211" s="3">
        <v>389</v>
      </c>
      <c r="N211" s="3">
        <v>20</v>
      </c>
      <c r="O211" s="3">
        <v>60</v>
      </c>
      <c r="P211" s="3">
        <v>19</v>
      </c>
      <c r="Q211" s="3">
        <v>520</v>
      </c>
      <c r="R211" s="3">
        <v>306</v>
      </c>
      <c r="S211" s="3">
        <v>163</v>
      </c>
      <c r="T211" s="3">
        <f>SQRT(3)*(R211/1000)*M211*(G211+K211+L211)/30</f>
        <v>295.514541353687</v>
      </c>
      <c r="U211" s="3">
        <f>IF(T210=0,0,STDEV(T210:T211)/AVERAGE(T210:T211))</f>
        <v>0.002786475841649354</v>
      </c>
      <c r="V211" s="3">
        <f>IFERROR(STDEV(T202:T211)/AVERAGE(T202:T211),0)</f>
        <v>0.06701419363474574</v>
      </c>
    </row>
    <row r="212" ht="15" customHeight="1">
      <c r="A212" t="s" s="2">
        <v>229</v>
      </c>
      <c r="B212" t="s" s="2">
        <v>23</v>
      </c>
      <c r="C212" s="3">
        <v>11</v>
      </c>
      <c r="D212" s="3">
        <v>1</v>
      </c>
      <c r="E212" s="3">
        <v>259</v>
      </c>
      <c r="F212" s="3">
        <v>312</v>
      </c>
      <c r="G212" s="3">
        <v>0</v>
      </c>
      <c r="H212" s="3">
        <f>IF(G211=0,0,STDEV(G211:G212)/AVERAGE(G211:G212))</f>
        <v>1.414213562373095</v>
      </c>
      <c r="I212" s="3">
        <f>IFERROR(STDEV(G203:G212)/AVERAGE(G203:G212),0)</f>
        <v>0.3532190610711287</v>
      </c>
      <c r="J212" s="3">
        <f>IFERROR(VLOOKUP(0,G202:G212,1,FALSE),1)</f>
        <v>0</v>
      </c>
      <c r="K212" s="3">
        <v>0</v>
      </c>
      <c r="L212" s="3">
        <v>0</v>
      </c>
      <c r="M212" s="3">
        <v>0</v>
      </c>
      <c r="N212" s="3">
        <v>20</v>
      </c>
      <c r="O212" s="3">
        <v>60</v>
      </c>
      <c r="P212" s="3">
        <v>19</v>
      </c>
      <c r="Q212" s="3">
        <v>518</v>
      </c>
      <c r="R212" s="3">
        <v>0</v>
      </c>
      <c r="S212" s="3">
        <v>0</v>
      </c>
      <c r="T212" s="3">
        <f>SQRT(3)*(R212/1000)*M212*(G212+K212+L212)/30</f>
        <v>0</v>
      </c>
      <c r="U212" s="3">
        <f>IF(T211=0,0,STDEV(T211:T212)/AVERAGE(T211:T212))</f>
        <v>1.414213562373095</v>
      </c>
      <c r="V212" s="3">
        <f>IFERROR(STDEV(T203:T212)/AVERAGE(T203:T212),0)</f>
        <v>0.3588298040608907</v>
      </c>
    </row>
    <row r="213" ht="15" customHeight="1">
      <c r="A213" t="s" s="2">
        <v>230</v>
      </c>
      <c r="B213" t="s" s="2">
        <v>23</v>
      </c>
      <c r="C213" s="3">
        <v>11</v>
      </c>
      <c r="D213" s="3">
        <v>1</v>
      </c>
      <c r="E213" s="3">
        <v>259</v>
      </c>
      <c r="F213" s="3">
        <v>312</v>
      </c>
      <c r="G213" s="3">
        <v>0</v>
      </c>
      <c r="H213" s="3">
        <f>IF(G212=0,0,STDEV(G212:G213)/AVERAGE(G212:G213))</f>
        <v>0</v>
      </c>
      <c r="I213" s="3">
        <f>IFERROR(STDEV(G204:G213)/AVERAGE(G204:G213),0)</f>
        <v>0.5279149462434393</v>
      </c>
      <c r="J213" s="3">
        <f>IFERROR(VLOOKUP(0,G203:G213,1,FALSE),1)</f>
        <v>0</v>
      </c>
      <c r="K213" s="3">
        <v>0</v>
      </c>
      <c r="L213" s="3">
        <v>0</v>
      </c>
      <c r="M213" s="3">
        <v>0</v>
      </c>
      <c r="N213" s="3">
        <v>20</v>
      </c>
      <c r="O213" s="3">
        <v>60</v>
      </c>
      <c r="P213" s="3">
        <v>19</v>
      </c>
      <c r="Q213" s="3">
        <v>520</v>
      </c>
      <c r="R213" s="3">
        <v>0</v>
      </c>
      <c r="S213" s="3">
        <v>0</v>
      </c>
      <c r="T213" s="3">
        <f>SQRT(3)*(R213/1000)*M213*(G213+K213+L213)/30</f>
        <v>0</v>
      </c>
      <c r="U213" s="3">
        <f>IF(T212=0,0,STDEV(T212:T213)/AVERAGE(T212:T213))</f>
        <v>0</v>
      </c>
      <c r="V213" s="3">
        <f>IFERROR(STDEV(T204:T213)/AVERAGE(T204:T213),0)</f>
        <v>0.5324199871367326</v>
      </c>
    </row>
    <row r="214" ht="15" customHeight="1">
      <c r="A214" t="s" s="2">
        <v>231</v>
      </c>
      <c r="B214" t="s" s="2">
        <v>23</v>
      </c>
      <c r="C214" s="3">
        <v>11</v>
      </c>
      <c r="D214" s="3">
        <v>1</v>
      </c>
      <c r="E214" s="3">
        <v>259</v>
      </c>
      <c r="F214" s="3">
        <v>312</v>
      </c>
      <c r="G214" s="3">
        <v>0</v>
      </c>
      <c r="H214" s="3">
        <f>IF(G213=0,0,STDEV(G213:G214)/AVERAGE(G213:G214))</f>
        <v>0</v>
      </c>
      <c r="I214" s="3">
        <f>IFERROR(STDEV(G205:G214)/AVERAGE(G205:G214),0)</f>
        <v>0.6909169668954678</v>
      </c>
      <c r="J214" s="3">
        <f>IFERROR(VLOOKUP(0,G204:G214,1,FALSE),1)</f>
        <v>0</v>
      </c>
      <c r="K214" s="3">
        <v>0</v>
      </c>
      <c r="L214" s="3">
        <v>0</v>
      </c>
      <c r="M214" s="3">
        <v>0</v>
      </c>
      <c r="N214" s="3">
        <v>20</v>
      </c>
      <c r="O214" s="3">
        <v>60</v>
      </c>
      <c r="P214" s="3">
        <v>21</v>
      </c>
      <c r="Q214" s="3">
        <v>521</v>
      </c>
      <c r="R214" s="3">
        <v>0</v>
      </c>
      <c r="S214" s="3">
        <v>0</v>
      </c>
      <c r="T214" s="3">
        <f>SQRT(3)*(R214/1000)*M214*(G214+K214+L214)/30</f>
        <v>0</v>
      </c>
      <c r="U214" s="3">
        <f>IF(T213=0,0,STDEV(T213:T214)/AVERAGE(T213:T214))</f>
        <v>0</v>
      </c>
      <c r="V214" s="3">
        <f>IFERROR(STDEV(T205:T214)/AVERAGE(T205:T214),0)</f>
        <v>0.6954202278460352</v>
      </c>
    </row>
    <row r="215" ht="15" customHeight="1">
      <c r="A215" t="s" s="2">
        <v>231</v>
      </c>
      <c r="B215" t="s" s="2">
        <v>23</v>
      </c>
      <c r="C215" s="3">
        <v>11</v>
      </c>
      <c r="D215" s="3">
        <v>1</v>
      </c>
      <c r="E215" s="3">
        <v>259</v>
      </c>
      <c r="F215" s="3">
        <v>304</v>
      </c>
      <c r="G215" s="3">
        <v>0</v>
      </c>
      <c r="H215" s="3">
        <f>IF(G214=0,0,STDEV(G214:G215)/AVERAGE(G214:G215))</f>
        <v>0</v>
      </c>
      <c r="I215" s="3">
        <f>IFERROR(STDEV(G206:G215)/AVERAGE(G206:G215),0)</f>
        <v>0.8615697479682762</v>
      </c>
      <c r="J215" s="3">
        <f>IFERROR(VLOOKUP(0,G205:G215,1,FALSE),1)</f>
        <v>0</v>
      </c>
      <c r="K215" s="3">
        <v>0</v>
      </c>
      <c r="L215" s="3">
        <v>0</v>
      </c>
      <c r="M215" s="3">
        <v>0</v>
      </c>
      <c r="N215" s="3">
        <v>20</v>
      </c>
      <c r="O215" s="3">
        <v>60</v>
      </c>
      <c r="P215" s="3">
        <v>21</v>
      </c>
      <c r="Q215" s="3">
        <v>523</v>
      </c>
      <c r="R215" s="3">
        <v>253</v>
      </c>
      <c r="S215" s="3">
        <v>0</v>
      </c>
      <c r="T215" s="3">
        <f>SQRT(3)*(R215/1000)*M215*(G215+K215+L215)/30</f>
        <v>0</v>
      </c>
      <c r="U215" s="3">
        <f>IF(T214=0,0,STDEV(T214:T215)/AVERAGE(T214:T215))</f>
        <v>0</v>
      </c>
      <c r="V215" s="3">
        <f>IFERROR(STDEV(T206:T215)/AVERAGE(T206:T215),0)</f>
        <v>0.8664633926112705</v>
      </c>
    </row>
    <row r="216" ht="15" customHeight="1">
      <c r="A216" t="s" s="2">
        <v>231</v>
      </c>
      <c r="B216" t="s" s="2">
        <v>232</v>
      </c>
      <c r="C216" s="3">
        <v>11</v>
      </c>
      <c r="D216" s="3">
        <v>1</v>
      </c>
      <c r="E216" s="3">
        <v>259</v>
      </c>
      <c r="F216" s="3">
        <v>304</v>
      </c>
      <c r="G216" s="3">
        <v>18</v>
      </c>
      <c r="H216" s="3">
        <f>IF(G215=0,0,STDEV(G215:G216)/AVERAGE(G215:G216))</f>
        <v>0</v>
      </c>
      <c r="I216" s="3">
        <f>IFERROR(STDEV(G207:G216)/AVERAGE(G207:G216),0)</f>
        <v>0.879967243320424</v>
      </c>
      <c r="J216" s="3">
        <f>IFERROR(VLOOKUP(0,G206:G216,1,FALSE),1)</f>
        <v>0</v>
      </c>
      <c r="K216" s="3">
        <v>16</v>
      </c>
      <c r="L216" s="3">
        <v>24</v>
      </c>
      <c r="M216" s="3">
        <v>392</v>
      </c>
      <c r="N216" s="3">
        <v>20</v>
      </c>
      <c r="O216" s="3">
        <v>60</v>
      </c>
      <c r="P216" s="3">
        <v>21</v>
      </c>
      <c r="Q216" s="3">
        <v>523</v>
      </c>
      <c r="R216" s="3">
        <v>253</v>
      </c>
      <c r="S216" s="3">
        <v>0</v>
      </c>
      <c r="T216" s="3">
        <f>SQRT(3)*(R216/1000)*M216*(G216+K216+L216)/30</f>
        <v>332.1038837234719</v>
      </c>
      <c r="U216" s="3">
        <f>IF(T215=0,0,STDEV(T215:T216)/AVERAGE(T215:T216))</f>
        <v>0</v>
      </c>
      <c r="V216" s="3">
        <f>IFERROR(STDEV(T207:T216)/AVERAGE(T207:T216),0)</f>
        <v>0.8670943298524649</v>
      </c>
    </row>
    <row r="217" ht="15" customHeight="1">
      <c r="A217" t="s" s="2">
        <v>233</v>
      </c>
      <c r="B217" t="s" s="2">
        <v>232</v>
      </c>
      <c r="C217" s="3">
        <v>11</v>
      </c>
      <c r="D217" s="3">
        <v>1</v>
      </c>
      <c r="E217" s="3">
        <v>259</v>
      </c>
      <c r="F217" s="3">
        <v>272</v>
      </c>
      <c r="G217" s="3">
        <v>13</v>
      </c>
      <c r="H217" s="3">
        <f>IF(G216=0,0,STDEV(G216:G217)/AVERAGE(G216:G217))</f>
        <v>0.2280989616730799</v>
      </c>
      <c r="I217" s="3">
        <f>IFERROR(STDEV(G208:G217)/AVERAGE(G208:G217),0)</f>
        <v>0.879967243320424</v>
      </c>
      <c r="J217" s="3">
        <f>IFERROR(VLOOKUP(0,G207:G217,1,FALSE),1)</f>
        <v>0</v>
      </c>
      <c r="K217" s="3">
        <v>16</v>
      </c>
      <c r="L217" s="3">
        <v>15</v>
      </c>
      <c r="M217" s="3">
        <v>393</v>
      </c>
      <c r="N217" s="3">
        <v>20</v>
      </c>
      <c r="O217" s="3">
        <v>60</v>
      </c>
      <c r="P217" s="3">
        <v>21</v>
      </c>
      <c r="Q217" s="3">
        <v>520</v>
      </c>
      <c r="R217" s="3">
        <v>140</v>
      </c>
      <c r="S217" s="3">
        <v>0</v>
      </c>
      <c r="T217" s="3">
        <f>SQRT(3)*(R217/1000)*M217*(G217+K217+L217)/30</f>
        <v>139.7695719675781</v>
      </c>
      <c r="U217" s="3">
        <f>IF(T216=0,0,STDEV(T216:T217)/AVERAGE(T216:T217))</f>
        <v>0.5764295255738391</v>
      </c>
      <c r="V217" s="3">
        <f>IFERROR(STDEV(T208:T217)/AVERAGE(T208:T217),0)</f>
        <v>0.9145231376791654</v>
      </c>
    </row>
    <row r="218" ht="15" customHeight="1">
      <c r="A218" t="s" s="2">
        <v>234</v>
      </c>
      <c r="B218" t="s" s="2">
        <v>232</v>
      </c>
      <c r="C218" s="3">
        <v>11</v>
      </c>
      <c r="D218" s="3">
        <v>1</v>
      </c>
      <c r="E218" s="3">
        <v>259</v>
      </c>
      <c r="F218" s="3">
        <v>272</v>
      </c>
      <c r="G218" s="3">
        <v>13</v>
      </c>
      <c r="H218" s="3">
        <f>IF(G217=0,0,STDEV(G217:G218)/AVERAGE(G217:G218))</f>
        <v>0</v>
      </c>
      <c r="I218" s="3">
        <f>IFERROR(STDEV(G209:G218)/AVERAGE(G209:G218),0)</f>
        <v>0.879967243320424</v>
      </c>
      <c r="J218" s="3">
        <f>IFERROR(VLOOKUP(0,G208:G218,1,FALSE),1)</f>
        <v>0</v>
      </c>
      <c r="K218" s="3">
        <v>16</v>
      </c>
      <c r="L218" s="3">
        <v>15</v>
      </c>
      <c r="M218" s="3">
        <v>393</v>
      </c>
      <c r="N218" s="3">
        <v>20</v>
      </c>
      <c r="O218" s="3">
        <v>60</v>
      </c>
      <c r="P218" s="3">
        <v>21</v>
      </c>
      <c r="Q218" s="3">
        <v>526</v>
      </c>
      <c r="R218" s="3">
        <v>139</v>
      </c>
      <c r="S218" s="3">
        <v>0</v>
      </c>
      <c r="T218" s="3">
        <f>SQRT(3)*(R218/1000)*M218*(G218+K218+L218)/30</f>
        <v>138.7712178820954</v>
      </c>
      <c r="U218" s="3">
        <f>IF(T217=0,0,STDEV(T217:T218)/AVERAGE(T217:T218))</f>
        <v>0.005068865814957339</v>
      </c>
      <c r="V218" s="3">
        <f>IFERROR(STDEV(T209:T218)/AVERAGE(T209:T218),0)</f>
        <v>0.96270331789486</v>
      </c>
    </row>
    <row r="219" ht="15" customHeight="1">
      <c r="A219" t="s" s="2">
        <v>235</v>
      </c>
      <c r="B219" t="s" s="2">
        <v>232</v>
      </c>
      <c r="C219" s="3">
        <v>11</v>
      </c>
      <c r="D219" s="3">
        <v>1</v>
      </c>
      <c r="E219" s="3">
        <v>259</v>
      </c>
      <c r="F219" s="3">
        <v>288</v>
      </c>
      <c r="G219" s="3">
        <v>13</v>
      </c>
      <c r="H219" s="3">
        <f>IF(G218=0,0,STDEV(G218:G219)/AVERAGE(G218:G219))</f>
        <v>0</v>
      </c>
      <c r="I219" s="3">
        <f>IFERROR(STDEV(G210:G219)/AVERAGE(G210:G219),0)</f>
        <v>0.879967243320424</v>
      </c>
      <c r="J219" s="3">
        <f>IFERROR(VLOOKUP(0,G209:G219,1,FALSE),1)</f>
        <v>0</v>
      </c>
      <c r="K219" s="3">
        <v>16</v>
      </c>
      <c r="L219" s="3">
        <v>15</v>
      </c>
      <c r="M219" s="3">
        <v>394</v>
      </c>
      <c r="N219" s="3">
        <v>20</v>
      </c>
      <c r="O219" s="3">
        <v>60</v>
      </c>
      <c r="P219" s="3">
        <v>21</v>
      </c>
      <c r="Q219" s="3">
        <v>525</v>
      </c>
      <c r="R219" s="3">
        <v>140</v>
      </c>
      <c r="S219" s="3">
        <v>0</v>
      </c>
      <c r="T219" s="3">
        <f>SQRT(3)*(R219/1000)*M219*(G219+K219+L219)/30</f>
        <v>140.1252197333989</v>
      </c>
      <c r="U219" s="3">
        <f>IF(T218=0,0,STDEV(T218:T219)/AVERAGE(T218:T219))</f>
        <v>0.006865802223804808</v>
      </c>
      <c r="V219" s="3">
        <f>IFERROR(STDEV(T210:T219)/AVERAGE(T210:T219),0)</f>
        <v>1.004284408344895</v>
      </c>
    </row>
    <row r="220" ht="15" customHeight="1">
      <c r="A220" t="s" s="2">
        <v>236</v>
      </c>
      <c r="B220" t="s" s="2">
        <v>232</v>
      </c>
      <c r="C220" s="3">
        <v>11</v>
      </c>
      <c r="D220" s="3">
        <v>1</v>
      </c>
      <c r="E220" s="3">
        <v>259</v>
      </c>
      <c r="F220" s="3">
        <v>304</v>
      </c>
      <c r="G220" s="3">
        <v>13</v>
      </c>
      <c r="H220" s="3">
        <f>IF(G219=0,0,STDEV(G219:G220)/AVERAGE(G219:G220))</f>
        <v>0</v>
      </c>
      <c r="I220" s="3">
        <f>IFERROR(STDEV(G211:G220)/AVERAGE(G211:G220),0)</f>
        <v>0.879967243320424</v>
      </c>
      <c r="J220" s="3">
        <f>IFERROR(VLOOKUP(0,G210:G220,1,FALSE),1)</f>
        <v>0</v>
      </c>
      <c r="K220" s="3">
        <v>16</v>
      </c>
      <c r="L220" s="3">
        <v>15</v>
      </c>
      <c r="M220" s="3">
        <v>394</v>
      </c>
      <c r="N220" s="3">
        <v>20</v>
      </c>
      <c r="O220" s="3">
        <v>60</v>
      </c>
      <c r="P220" s="3">
        <v>21</v>
      </c>
      <c r="Q220" s="3">
        <v>526</v>
      </c>
      <c r="R220" s="3">
        <v>131</v>
      </c>
      <c r="S220" s="3">
        <v>0</v>
      </c>
      <c r="T220" s="3">
        <f>SQRT(3)*(R220/1000)*M220*(G220+K220+L220)/30</f>
        <v>131.1171698933947</v>
      </c>
      <c r="U220" s="3">
        <f>IF(T219=0,0,STDEV(T219:T220)/AVERAGE(T219:T220))</f>
        <v>0.04696650207143107</v>
      </c>
      <c r="V220" s="3">
        <f>IFERROR(STDEV(T211:T220)/AVERAGE(T211:T220),0)</f>
        <v>1.03872236882996</v>
      </c>
    </row>
    <row r="221" ht="15" customHeight="1">
      <c r="A221" t="s" s="2">
        <v>237</v>
      </c>
      <c r="B221" t="s" s="2">
        <v>232</v>
      </c>
      <c r="C221" s="3">
        <v>11</v>
      </c>
      <c r="D221" s="3">
        <v>1</v>
      </c>
      <c r="E221" s="3">
        <v>259</v>
      </c>
      <c r="F221" s="3">
        <v>288</v>
      </c>
      <c r="G221" s="3">
        <v>13</v>
      </c>
      <c r="H221" s="3">
        <f>IF(G220=0,0,STDEV(G220:G221)/AVERAGE(G220:G221))</f>
        <v>0</v>
      </c>
      <c r="I221" s="3">
        <f>IFERROR(STDEV(G212:G221)/AVERAGE(G212:G221),0)</f>
        <v>0.879967243320424</v>
      </c>
      <c r="J221" s="3">
        <f>IFERROR(VLOOKUP(0,G211:G221,1,FALSE),1)</f>
        <v>0</v>
      </c>
      <c r="K221" s="3">
        <v>16</v>
      </c>
      <c r="L221" s="3">
        <v>15</v>
      </c>
      <c r="M221" s="3">
        <v>393</v>
      </c>
      <c r="N221" s="3">
        <v>20</v>
      </c>
      <c r="O221" s="3">
        <v>60</v>
      </c>
      <c r="P221" s="3">
        <v>21</v>
      </c>
      <c r="Q221" s="3">
        <v>520</v>
      </c>
      <c r="R221" s="3">
        <v>132</v>
      </c>
      <c r="S221" s="3">
        <v>0</v>
      </c>
      <c r="T221" s="3">
        <f>SQRT(3)*(R221/1000)*M221*(G221+K221+L221)/30</f>
        <v>131.7827392837165</v>
      </c>
      <c r="U221" s="3">
        <f>IF(T220=0,0,STDEV(T220:T221)/AVERAGE(T220:T221))</f>
        <v>0.003580287499678524</v>
      </c>
      <c r="V221" s="3">
        <f>IFERROR(STDEV(T212:T221)/AVERAGE(T212:T221),0)</f>
        <v>1.042613106232355</v>
      </c>
    </row>
    <row r="222" ht="15" customHeight="1">
      <c r="A222" t="s" s="2">
        <v>238</v>
      </c>
      <c r="B222" t="s" s="2">
        <v>232</v>
      </c>
      <c r="C222" s="3">
        <v>11</v>
      </c>
      <c r="D222" s="3">
        <v>1</v>
      </c>
      <c r="E222" s="3">
        <v>259</v>
      </c>
      <c r="F222" s="3">
        <v>304</v>
      </c>
      <c r="G222" s="3">
        <v>13</v>
      </c>
      <c r="H222" s="3">
        <f>IF(G221=0,0,STDEV(G221:G222)/AVERAGE(G221:G222))</f>
        <v>0</v>
      </c>
      <c r="I222" s="3">
        <f>IFERROR(STDEV(G213:G222)/AVERAGE(G213:G222),0)</f>
        <v>0.7085375522602617</v>
      </c>
      <c r="J222" s="3">
        <f>IFERROR(VLOOKUP(0,G212:G222,1,FALSE),1)</f>
        <v>0</v>
      </c>
      <c r="K222" s="3">
        <v>16</v>
      </c>
      <c r="L222" s="3">
        <v>15</v>
      </c>
      <c r="M222" s="3">
        <v>394</v>
      </c>
      <c r="N222" s="3">
        <v>20</v>
      </c>
      <c r="O222" s="3">
        <v>60</v>
      </c>
      <c r="P222" s="3">
        <v>21</v>
      </c>
      <c r="Q222" s="3">
        <v>520</v>
      </c>
      <c r="R222" s="3">
        <v>132</v>
      </c>
      <c r="S222" s="3">
        <v>0</v>
      </c>
      <c r="T222" s="3">
        <f>SQRT(3)*(R222/1000)*M222*(G222+K222+L222)/30</f>
        <v>132.1180643200618</v>
      </c>
      <c r="U222" s="3">
        <f>IF(T221=0,0,STDEV(T221:T222)/AVERAGE(T221:T222))</f>
        <v>0.001796967677729417</v>
      </c>
      <c r="V222" s="3">
        <f>IFERROR(STDEV(T213:T222)/AVERAGE(T213:T222),0)</f>
        <v>0.8700990836008982</v>
      </c>
    </row>
    <row r="223" ht="15" customHeight="1">
      <c r="A223" t="s" s="2">
        <v>239</v>
      </c>
      <c r="B223" t="s" s="2">
        <v>232</v>
      </c>
      <c r="C223" s="3">
        <v>11</v>
      </c>
      <c r="D223" s="3">
        <v>1</v>
      </c>
      <c r="E223" s="3">
        <v>259</v>
      </c>
      <c r="F223" s="3">
        <v>288</v>
      </c>
      <c r="G223" s="3">
        <v>13</v>
      </c>
      <c r="H223" s="3">
        <f>IF(G222=0,0,STDEV(G222:G223)/AVERAGE(G222:G223))</f>
        <v>0</v>
      </c>
      <c r="I223" s="3">
        <f>IFERROR(STDEV(G214:G223)/AVERAGE(G214:G223),0)</f>
        <v>0.5461092176608247</v>
      </c>
      <c r="J223" s="3">
        <f>IFERROR(VLOOKUP(0,G213:G223,1,FALSE),1)</f>
        <v>0</v>
      </c>
      <c r="K223" s="3">
        <v>16</v>
      </c>
      <c r="L223" s="3">
        <v>15</v>
      </c>
      <c r="M223" s="3">
        <v>392</v>
      </c>
      <c r="N223" s="3">
        <v>20</v>
      </c>
      <c r="O223" s="3">
        <v>60</v>
      </c>
      <c r="P223" s="3">
        <v>21</v>
      </c>
      <c r="Q223" s="3">
        <v>520</v>
      </c>
      <c r="R223" s="3">
        <v>139</v>
      </c>
      <c r="S223" s="3">
        <v>0</v>
      </c>
      <c r="T223" s="3">
        <f>SQRT(3)*(R223/1000)*M223*(G223+K223+L223)/30</f>
        <v>138.4181104574591</v>
      </c>
      <c r="U223" s="3">
        <f>IF(T222=0,0,STDEV(T222:T223)/AVERAGE(T222:T223))</f>
        <v>0.03293315837858038</v>
      </c>
      <c r="V223" s="3">
        <f>IFERROR(STDEV(T214:T223)/AVERAGE(T214:T223),0)</f>
        <v>0.7107295190036083</v>
      </c>
    </row>
    <row r="224" ht="15" customHeight="1">
      <c r="A224" t="s" s="2">
        <v>240</v>
      </c>
      <c r="B224" t="s" s="2">
        <v>232</v>
      </c>
      <c r="C224" s="3">
        <v>11</v>
      </c>
      <c r="D224" s="3">
        <v>1</v>
      </c>
      <c r="E224" s="3">
        <v>259</v>
      </c>
      <c r="F224" s="3">
        <v>288</v>
      </c>
      <c r="G224" s="3">
        <v>13</v>
      </c>
      <c r="H224" s="3">
        <f>IF(G223=0,0,STDEV(G223:G224)/AVERAGE(G223:G224))</f>
        <v>0</v>
      </c>
      <c r="I224" s="3">
        <f>IFERROR(STDEV(G215:G224)/AVERAGE(G215:G224),0)</f>
        <v>0.3742271840057692</v>
      </c>
      <c r="J224" s="3">
        <f>IFERROR(VLOOKUP(0,G214:G224,1,FALSE),1)</f>
        <v>0</v>
      </c>
      <c r="K224" s="3">
        <v>16</v>
      </c>
      <c r="L224" s="3">
        <v>15</v>
      </c>
      <c r="M224" s="3">
        <v>392</v>
      </c>
      <c r="N224" s="3">
        <v>20</v>
      </c>
      <c r="O224" s="3">
        <v>60</v>
      </c>
      <c r="P224" s="3">
        <v>21</v>
      </c>
      <c r="Q224" s="3">
        <v>520</v>
      </c>
      <c r="R224" s="3">
        <v>132</v>
      </c>
      <c r="S224" s="3">
        <v>0</v>
      </c>
      <c r="T224" s="3">
        <f>SQRT(3)*(R224/1000)*M224*(G224+K224+L224)/30</f>
        <v>131.4474142473712</v>
      </c>
      <c r="U224" s="3">
        <f>IF(T223=0,0,STDEV(T223:T224)/AVERAGE(T223:T224))</f>
        <v>0.03652950161111322</v>
      </c>
      <c r="V224" s="3">
        <f>IFERROR(STDEV(T215:T224)/AVERAGE(T215:T224),0)</f>
        <v>0.560999948314575</v>
      </c>
    </row>
    <row r="225" ht="15" customHeight="1">
      <c r="A225" t="s" s="2">
        <v>241</v>
      </c>
      <c r="B225" t="s" s="2">
        <v>232</v>
      </c>
      <c r="C225" s="3">
        <v>11</v>
      </c>
      <c r="D225" s="3">
        <v>1</v>
      </c>
      <c r="E225" s="3">
        <v>259</v>
      </c>
      <c r="F225" s="3">
        <v>256</v>
      </c>
      <c r="G225" s="3">
        <v>13</v>
      </c>
      <c r="H225" s="3">
        <f>IF(G224=0,0,STDEV(G224:G225)/AVERAGE(G224:G225))</f>
        <v>0</v>
      </c>
      <c r="I225" s="3">
        <f>IFERROR(STDEV(G216:G225)/AVERAGE(G216:G225),0)</f>
        <v>0.1171213948210511</v>
      </c>
      <c r="J225" s="3">
        <f>IFERROR(VLOOKUP(0,G215:G225,1,FALSE),1)</f>
        <v>0</v>
      </c>
      <c r="K225" s="3">
        <v>16</v>
      </c>
      <c r="L225" s="3">
        <v>15</v>
      </c>
      <c r="M225" s="3">
        <v>394</v>
      </c>
      <c r="N225" s="3">
        <v>20</v>
      </c>
      <c r="O225" s="3">
        <v>60</v>
      </c>
      <c r="P225" s="3">
        <v>21</v>
      </c>
      <c r="Q225" s="3">
        <v>520</v>
      </c>
      <c r="R225" s="3">
        <v>129</v>
      </c>
      <c r="S225" s="3">
        <v>0</v>
      </c>
      <c r="T225" s="3">
        <f>SQRT(3)*(R225/1000)*M225*(G225+K225+L225)/30</f>
        <v>129.1153810400604</v>
      </c>
      <c r="U225" s="3">
        <f>IF(T224=0,0,STDEV(T224:T225)/AVERAGE(T224:T225))</f>
        <v>0.01265719070155501</v>
      </c>
      <c r="V225" s="3">
        <f>IFERROR(STDEV(T216:T225)/AVERAGE(T216:T225),0)</f>
        <v>0.4049140237388248</v>
      </c>
    </row>
    <row r="226" ht="15" customHeight="1">
      <c r="A226" t="s" s="2">
        <v>242</v>
      </c>
      <c r="B226" t="s" s="2">
        <v>232</v>
      </c>
      <c r="C226" s="3">
        <v>11</v>
      </c>
      <c r="D226" s="3">
        <v>1</v>
      </c>
      <c r="E226" s="3">
        <v>259</v>
      </c>
      <c r="F226" s="3">
        <v>304</v>
      </c>
      <c r="G226" s="3">
        <v>13</v>
      </c>
      <c r="H226" s="3">
        <f>IF(G225=0,0,STDEV(G225:G226)/AVERAGE(G225:G226))</f>
        <v>0</v>
      </c>
      <c r="I226" s="3">
        <f>IFERROR(STDEV(G217:G226)/AVERAGE(G217:G226),0)</f>
        <v>0</v>
      </c>
      <c r="J226" s="3">
        <f>IFERROR(VLOOKUP(0,G216:G226,1,FALSE),1)</f>
        <v>1</v>
      </c>
      <c r="K226" s="3">
        <v>16</v>
      </c>
      <c r="L226" s="3">
        <v>15</v>
      </c>
      <c r="M226" s="3">
        <v>395</v>
      </c>
      <c r="N226" s="3">
        <v>20</v>
      </c>
      <c r="O226" s="3">
        <v>60</v>
      </c>
      <c r="P226" s="3">
        <v>23</v>
      </c>
      <c r="Q226" s="3">
        <v>525</v>
      </c>
      <c r="R226" s="3">
        <v>135</v>
      </c>
      <c r="S226" s="3">
        <v>0</v>
      </c>
      <c r="T226" s="3">
        <f>SQRT(3)*(R226/1000)*M226*(G226+K226+L226)/30</f>
        <v>135.4636936599619</v>
      </c>
      <c r="U226" s="3">
        <f>IF(T225=0,0,STDEV(T225:T226)/AVERAGE(T225:T226))</f>
        <v>0.03393265251769424</v>
      </c>
      <c r="V226" s="3">
        <f>IFERROR(STDEV(T217:T226)/AVERAGE(T217:T226),0)</f>
        <v>0.03085946726725174</v>
      </c>
    </row>
    <row r="227" ht="15" customHeight="1">
      <c r="A227" t="s" s="2">
        <v>243</v>
      </c>
      <c r="B227" t="s" s="2">
        <v>232</v>
      </c>
      <c r="C227" s="3">
        <v>11</v>
      </c>
      <c r="D227" s="3">
        <v>1</v>
      </c>
      <c r="E227" s="3">
        <v>259</v>
      </c>
      <c r="F227" s="3">
        <v>292</v>
      </c>
      <c r="G227" s="3">
        <v>13</v>
      </c>
      <c r="H227" s="3">
        <f>IF(G226=0,0,STDEV(G226:G227)/AVERAGE(G226:G227))</f>
        <v>0</v>
      </c>
      <c r="I227" s="3">
        <f>IFERROR(STDEV(G218:G227)/AVERAGE(G218:G227),0)</f>
        <v>0</v>
      </c>
      <c r="J227" s="3">
        <f>IFERROR(VLOOKUP(0,G217:G227,1,FALSE),1)</f>
        <v>1</v>
      </c>
      <c r="K227" s="3">
        <v>16</v>
      </c>
      <c r="L227" s="3">
        <v>15</v>
      </c>
      <c r="M227" s="3">
        <v>393</v>
      </c>
      <c r="N227" s="3">
        <v>20</v>
      </c>
      <c r="O227" s="3">
        <v>60</v>
      </c>
      <c r="P227" s="3">
        <v>23</v>
      </c>
      <c r="Q227" s="3">
        <v>526</v>
      </c>
      <c r="R227" s="3">
        <v>132</v>
      </c>
      <c r="S227" s="3">
        <v>0</v>
      </c>
      <c r="T227" s="3">
        <f>SQRT(3)*(R227/1000)*M227*(G227+K227+L227)/30</f>
        <v>131.7827392837165</v>
      </c>
      <c r="U227" s="3">
        <f>IF(T226=0,0,STDEV(T226:T227)/AVERAGE(T226:T227))</f>
        <v>0.01947885905912142</v>
      </c>
      <c r="V227" s="3">
        <f>IFERROR(STDEV(T218:T227)/AVERAGE(T218:T227),0)</f>
        <v>0.02879289120741335</v>
      </c>
    </row>
    <row r="228" ht="15" customHeight="1">
      <c r="A228" t="s" s="2">
        <v>244</v>
      </c>
      <c r="B228" t="s" s="2">
        <v>232</v>
      </c>
      <c r="C228" s="3">
        <v>11</v>
      </c>
      <c r="D228" s="3">
        <v>1</v>
      </c>
      <c r="E228" s="3">
        <v>259</v>
      </c>
      <c r="F228" s="3">
        <v>276</v>
      </c>
      <c r="G228" s="3">
        <v>13</v>
      </c>
      <c r="H228" s="3">
        <f>IF(G227=0,0,STDEV(G227:G228)/AVERAGE(G227:G228))</f>
        <v>0</v>
      </c>
      <c r="I228" s="3">
        <f>IFERROR(STDEV(G219:G228)/AVERAGE(G219:G228),0)</f>
        <v>0</v>
      </c>
      <c r="J228" s="3">
        <f>IFERROR(VLOOKUP(0,G218:G228,1,FALSE),1)</f>
        <v>1</v>
      </c>
      <c r="K228" s="3">
        <v>16</v>
      </c>
      <c r="L228" s="3">
        <v>15</v>
      </c>
      <c r="M228" s="3">
        <v>393</v>
      </c>
      <c r="N228" s="3">
        <v>20</v>
      </c>
      <c r="O228" s="3">
        <v>60</v>
      </c>
      <c r="P228" s="3">
        <v>23</v>
      </c>
      <c r="Q228" s="3">
        <v>525</v>
      </c>
      <c r="R228" s="3">
        <v>130</v>
      </c>
      <c r="S228" s="3">
        <v>0</v>
      </c>
      <c r="T228" s="3">
        <f>SQRT(3)*(R228/1000)*M228*(G228+K228+L228)/30</f>
        <v>129.7860311127511</v>
      </c>
      <c r="U228" s="3">
        <f>IF(T227=0,0,STDEV(T227:T228)/AVERAGE(T227:T228))</f>
        <v>0.01079552337689372</v>
      </c>
      <c r="V228" s="3">
        <f>IFERROR(STDEV(T219:T228)/AVERAGE(T219:T228),0)</f>
        <v>0.02756515281186099</v>
      </c>
    </row>
    <row r="229" ht="15" customHeight="1">
      <c r="A229" t="s" s="2">
        <v>245</v>
      </c>
      <c r="B229" t="s" s="2">
        <v>232</v>
      </c>
      <c r="C229" s="3">
        <v>11</v>
      </c>
      <c r="D229" s="3">
        <v>1</v>
      </c>
      <c r="E229" s="3">
        <v>259</v>
      </c>
      <c r="F229" s="3">
        <v>292</v>
      </c>
      <c r="G229" s="3">
        <v>13</v>
      </c>
      <c r="H229" s="3">
        <f>IF(G228=0,0,STDEV(G228:G229)/AVERAGE(G228:G229))</f>
        <v>0</v>
      </c>
      <c r="I229" s="3">
        <f>IFERROR(STDEV(G220:G229)/AVERAGE(G220:G229),0)</f>
        <v>0</v>
      </c>
      <c r="J229" s="3">
        <f>IFERROR(VLOOKUP(0,G219:G229,1,FALSE),1)</f>
        <v>1</v>
      </c>
      <c r="K229" s="3">
        <v>16</v>
      </c>
      <c r="L229" s="3">
        <v>15</v>
      </c>
      <c r="M229" s="3">
        <v>393</v>
      </c>
      <c r="N229" s="3">
        <v>20</v>
      </c>
      <c r="O229" s="3">
        <v>60</v>
      </c>
      <c r="P229" s="3">
        <v>23</v>
      </c>
      <c r="Q229" s="3">
        <v>525</v>
      </c>
      <c r="R229" s="3">
        <v>134</v>
      </c>
      <c r="S229" s="3">
        <v>0</v>
      </c>
      <c r="T229" s="3">
        <f>SQRT(3)*(R229/1000)*M229*(G229+K229+L229)/30</f>
        <v>133.7794474546819</v>
      </c>
      <c r="U229" s="3">
        <f>IF(T228=0,0,STDEV(T228:T229)/AVERAGE(T228:T229))</f>
        <v>0.0214274782177742</v>
      </c>
      <c r="V229" s="3">
        <f>IFERROR(STDEV(T220:T229)/AVERAGE(T220:T229),0)</f>
        <v>0.0208177737701995</v>
      </c>
    </row>
    <row r="230" ht="15" customHeight="1">
      <c r="A230" t="s" s="2">
        <v>246</v>
      </c>
      <c r="B230" t="s" s="2">
        <v>232</v>
      </c>
      <c r="C230" s="3">
        <v>11</v>
      </c>
      <c r="D230" s="3">
        <v>1</v>
      </c>
      <c r="E230" s="3">
        <v>259</v>
      </c>
      <c r="F230" s="3">
        <v>260</v>
      </c>
      <c r="G230" s="3">
        <v>13</v>
      </c>
      <c r="H230" s="3">
        <f>IF(G229=0,0,STDEV(G229:G230)/AVERAGE(G229:G230))</f>
        <v>0</v>
      </c>
      <c r="I230" s="3">
        <f>IFERROR(STDEV(G221:G230)/AVERAGE(G221:G230),0)</f>
        <v>0</v>
      </c>
      <c r="J230" s="3">
        <f>IFERROR(VLOOKUP(0,G220:G230,1,FALSE),1)</f>
        <v>1</v>
      </c>
      <c r="K230" s="3">
        <v>16</v>
      </c>
      <c r="L230" s="3">
        <v>15</v>
      </c>
      <c r="M230" s="3">
        <v>395</v>
      </c>
      <c r="N230" s="3">
        <v>20</v>
      </c>
      <c r="O230" s="3">
        <v>60</v>
      </c>
      <c r="P230" s="3">
        <v>23</v>
      </c>
      <c r="Q230" s="3">
        <v>525</v>
      </c>
      <c r="R230" s="3">
        <v>142</v>
      </c>
      <c r="S230" s="3">
        <v>0</v>
      </c>
      <c r="T230" s="3">
        <f>SQRT(3)*(R230/1000)*M230*(G230+K230+L230)/30</f>
        <v>142.4877370349228</v>
      </c>
      <c r="U230" s="3">
        <f>IF(T229=0,0,STDEV(T229:T230)/AVERAGE(T229:T230))</f>
        <v>0.04457779251705663</v>
      </c>
      <c r="V230" s="3">
        <f>IFERROR(STDEV(T221:T230)/AVERAGE(T221:T230),0)</f>
        <v>0.03093806082332455</v>
      </c>
    </row>
    <row r="231" ht="15" customHeight="1">
      <c r="A231" t="s" s="2">
        <v>247</v>
      </c>
      <c r="B231" t="s" s="2">
        <v>232</v>
      </c>
      <c r="C231" s="3">
        <v>11</v>
      </c>
      <c r="D231" s="3">
        <v>1</v>
      </c>
      <c r="E231" s="3">
        <v>259</v>
      </c>
      <c r="F231" s="3">
        <v>276</v>
      </c>
      <c r="G231" s="3">
        <v>13</v>
      </c>
      <c r="H231" s="3">
        <f>IF(G230=0,0,STDEV(G230:G231)/AVERAGE(G230:G231))</f>
        <v>0</v>
      </c>
      <c r="I231" s="3">
        <f>IFERROR(STDEV(G222:G231)/AVERAGE(G222:G231),0)</f>
        <v>0</v>
      </c>
      <c r="J231" s="3">
        <f>IFERROR(VLOOKUP(0,G221:G231,1,FALSE),1)</f>
        <v>1</v>
      </c>
      <c r="K231" s="3">
        <v>16</v>
      </c>
      <c r="L231" s="3">
        <v>15</v>
      </c>
      <c r="M231" s="3">
        <v>394</v>
      </c>
      <c r="N231" s="3">
        <v>20</v>
      </c>
      <c r="O231" s="3">
        <v>60</v>
      </c>
      <c r="P231" s="3">
        <v>23</v>
      </c>
      <c r="Q231" s="3">
        <v>526</v>
      </c>
      <c r="R231" s="3">
        <v>130</v>
      </c>
      <c r="S231" s="3">
        <v>0</v>
      </c>
      <c r="T231" s="3">
        <f>SQRT(3)*(R231/1000)*M231*(G231+K231+L231)/30</f>
        <v>130.1162754667276</v>
      </c>
      <c r="U231" s="3">
        <f>IF(T230=0,0,STDEV(T230:T231)/AVERAGE(T230:T231))</f>
        <v>0.06418059872105999</v>
      </c>
      <c r="V231" s="3">
        <f>IFERROR(STDEV(T222:T231)/AVERAGE(T222:T231),0)</f>
        <v>0.03183259726610068</v>
      </c>
    </row>
    <row r="232" ht="15" customHeight="1">
      <c r="A232" t="s" s="2">
        <v>248</v>
      </c>
      <c r="B232" t="s" s="2">
        <v>232</v>
      </c>
      <c r="C232" s="3">
        <v>11</v>
      </c>
      <c r="D232" s="3">
        <v>1</v>
      </c>
      <c r="E232" s="3">
        <v>259</v>
      </c>
      <c r="F232" s="3">
        <v>308</v>
      </c>
      <c r="G232" s="3">
        <v>13</v>
      </c>
      <c r="H232" s="3">
        <f>IF(G231=0,0,STDEV(G231:G232)/AVERAGE(G231:G232))</f>
        <v>0</v>
      </c>
      <c r="I232" s="3">
        <f>IFERROR(STDEV(G223:G232)/AVERAGE(G223:G232),0)</f>
        <v>0</v>
      </c>
      <c r="J232" s="3">
        <f>IFERROR(VLOOKUP(0,G222:G232,1,FALSE),1)</f>
        <v>1</v>
      </c>
      <c r="K232" s="3">
        <v>16</v>
      </c>
      <c r="L232" s="3">
        <v>15</v>
      </c>
      <c r="M232" s="3">
        <v>393</v>
      </c>
      <c r="N232" s="3">
        <v>20</v>
      </c>
      <c r="O232" s="3">
        <v>60</v>
      </c>
      <c r="P232" s="3">
        <v>23</v>
      </c>
      <c r="Q232" s="3">
        <v>525</v>
      </c>
      <c r="R232" s="3">
        <v>128</v>
      </c>
      <c r="S232" s="3">
        <v>0</v>
      </c>
      <c r="T232" s="3">
        <f>SQRT(3)*(R232/1000)*M232*(G232+K232+L232)/30</f>
        <v>127.7893229417857</v>
      </c>
      <c r="U232" s="3">
        <f>IF(T231=0,0,STDEV(T231:T232)/AVERAGE(T231:T232))</f>
        <v>0.01275973782685637</v>
      </c>
      <c r="V232" s="3">
        <f>IFERROR(STDEV(T223:T232)/AVERAGE(T223:T232),0)</f>
        <v>0.03461666049649822</v>
      </c>
    </row>
    <row r="233" ht="15" customHeight="1">
      <c r="A233" t="s" s="2">
        <v>249</v>
      </c>
      <c r="B233" t="s" s="2">
        <v>232</v>
      </c>
      <c r="C233" s="3">
        <v>11</v>
      </c>
      <c r="D233" s="3">
        <v>1</v>
      </c>
      <c r="E233" s="3">
        <v>259</v>
      </c>
      <c r="F233" s="3">
        <v>292</v>
      </c>
      <c r="G233" s="3">
        <v>13</v>
      </c>
      <c r="H233" s="3">
        <f>IF(G232=0,0,STDEV(G232:G233)/AVERAGE(G232:G233))</f>
        <v>0</v>
      </c>
      <c r="I233" s="3">
        <f>IFERROR(STDEV(G224:G233)/AVERAGE(G224:G233),0)</f>
        <v>0</v>
      </c>
      <c r="J233" s="3">
        <f>IFERROR(VLOOKUP(0,G223:G233,1,FALSE),1)</f>
        <v>1</v>
      </c>
      <c r="K233" s="3">
        <v>16</v>
      </c>
      <c r="L233" s="3">
        <v>15</v>
      </c>
      <c r="M233" s="3">
        <v>393</v>
      </c>
      <c r="N233" s="3">
        <v>20</v>
      </c>
      <c r="O233" s="3">
        <v>60</v>
      </c>
      <c r="P233" s="3">
        <v>23</v>
      </c>
      <c r="Q233" s="3">
        <v>520</v>
      </c>
      <c r="R233" s="3">
        <v>128</v>
      </c>
      <c r="S233" s="3">
        <v>0</v>
      </c>
      <c r="T233" s="3">
        <f>SQRT(3)*(R233/1000)*M233*(G233+K233+L233)/30</f>
        <v>127.7893229417857</v>
      </c>
      <c r="U233" s="3">
        <f>IF(T232=0,0,STDEV(T232:T233)/AVERAGE(T232:T233))</f>
        <v>0</v>
      </c>
      <c r="V233" s="3">
        <f>IFERROR(STDEV(T224:T233)/AVERAGE(T224:T233),0)</f>
        <v>0.03367584499553648</v>
      </c>
    </row>
    <row r="234" ht="15" customHeight="1">
      <c r="A234" t="s" s="2">
        <v>250</v>
      </c>
      <c r="B234" t="s" s="2">
        <v>232</v>
      </c>
      <c r="C234" s="3">
        <v>11</v>
      </c>
      <c r="D234" s="3">
        <v>1</v>
      </c>
      <c r="E234" s="3">
        <v>259</v>
      </c>
      <c r="F234" s="3">
        <v>276</v>
      </c>
      <c r="G234" s="3">
        <v>13</v>
      </c>
      <c r="H234" s="3">
        <f>IF(G233=0,0,STDEV(G233:G234)/AVERAGE(G233:G234))</f>
        <v>0</v>
      </c>
      <c r="I234" s="3">
        <f>IFERROR(STDEV(G225:G234)/AVERAGE(G225:G234),0)</f>
        <v>0</v>
      </c>
      <c r="J234" s="3">
        <f>IFERROR(VLOOKUP(0,G224:G234,1,FALSE),1)</f>
        <v>1</v>
      </c>
      <c r="K234" s="3">
        <v>16</v>
      </c>
      <c r="L234" s="3">
        <v>15</v>
      </c>
      <c r="M234" s="3">
        <v>394</v>
      </c>
      <c r="N234" s="3">
        <v>20</v>
      </c>
      <c r="O234" s="3">
        <v>60</v>
      </c>
      <c r="P234" s="3">
        <v>23</v>
      </c>
      <c r="Q234" s="3">
        <v>521</v>
      </c>
      <c r="R234" s="3">
        <v>133</v>
      </c>
      <c r="S234" s="3">
        <v>0</v>
      </c>
      <c r="T234" s="3">
        <f>SQRT(3)*(R234/1000)*M234*(G234+K234+L234)/30</f>
        <v>133.118958746729</v>
      </c>
      <c r="U234" s="3">
        <f>IF(T233=0,0,STDEV(T233:T234)/AVERAGE(T233:T234))</f>
        <v>0.02888847831537364</v>
      </c>
      <c r="V234" s="3">
        <f>IFERROR(STDEV(T225:T234)/AVERAGE(T225:T234),0)</f>
        <v>0.03371029801761094</v>
      </c>
    </row>
    <row r="235" ht="15" customHeight="1">
      <c r="A235" t="s" s="2">
        <v>251</v>
      </c>
      <c r="B235" t="s" s="2">
        <v>232</v>
      </c>
      <c r="C235" s="3">
        <v>11</v>
      </c>
      <c r="D235" s="3">
        <v>1</v>
      </c>
      <c r="E235" s="3">
        <v>259</v>
      </c>
      <c r="F235" s="3">
        <v>276</v>
      </c>
      <c r="G235" s="3">
        <v>13</v>
      </c>
      <c r="H235" s="3">
        <f>IF(G234=0,0,STDEV(G234:G235)/AVERAGE(G234:G235))</f>
        <v>0</v>
      </c>
      <c r="I235" s="3">
        <f>IFERROR(STDEV(G226:G235)/AVERAGE(G226:G235),0)</f>
        <v>0</v>
      </c>
      <c r="J235" s="3">
        <f>IFERROR(VLOOKUP(0,G225:G235,1,FALSE),1)</f>
        <v>1</v>
      </c>
      <c r="K235" s="3">
        <v>16</v>
      </c>
      <c r="L235" s="3">
        <v>15</v>
      </c>
      <c r="M235" s="3">
        <v>392</v>
      </c>
      <c r="N235" s="3">
        <v>20</v>
      </c>
      <c r="O235" s="3">
        <v>60</v>
      </c>
      <c r="P235" s="3">
        <v>23</v>
      </c>
      <c r="Q235" s="3">
        <v>520</v>
      </c>
      <c r="R235" s="3">
        <v>122</v>
      </c>
      <c r="S235" s="3">
        <v>0</v>
      </c>
      <c r="T235" s="3">
        <f>SQRT(3)*(R235/1000)*M235*(G235+K235+L235)/30</f>
        <v>121.4892768043885</v>
      </c>
      <c r="U235" s="3">
        <f>IF(T234=0,0,STDEV(T234:T235)/AVERAGE(T234:T235))</f>
        <v>0.06459670832462672</v>
      </c>
      <c r="V235" s="3">
        <f>IFERROR(STDEV(T226:T235)/AVERAGE(T226:T235),0)</f>
        <v>0.04221404648973897</v>
      </c>
    </row>
    <row r="236" ht="15" customHeight="1">
      <c r="A236" t="s" s="2">
        <v>252</v>
      </c>
      <c r="B236" t="s" s="2">
        <v>232</v>
      </c>
      <c r="C236" s="3">
        <v>11</v>
      </c>
      <c r="D236" s="3">
        <v>1</v>
      </c>
      <c r="E236" s="3">
        <v>259</v>
      </c>
      <c r="F236" s="3">
        <v>260</v>
      </c>
      <c r="G236" s="3">
        <v>13</v>
      </c>
      <c r="H236" s="3">
        <f>IF(G235=0,0,STDEV(G235:G236)/AVERAGE(G235:G236))</f>
        <v>0</v>
      </c>
      <c r="I236" s="3">
        <f>IFERROR(STDEV(G227:G236)/AVERAGE(G227:G236),0)</f>
        <v>0</v>
      </c>
      <c r="J236" s="3">
        <f>IFERROR(VLOOKUP(0,G226:G236,1,FALSE),1)</f>
        <v>1</v>
      </c>
      <c r="K236" s="3">
        <v>16</v>
      </c>
      <c r="L236" s="3">
        <v>15</v>
      </c>
      <c r="M236" s="3">
        <v>392</v>
      </c>
      <c r="N236" s="3">
        <v>20</v>
      </c>
      <c r="O236" s="3">
        <v>60</v>
      </c>
      <c r="P236" s="3">
        <v>23</v>
      </c>
      <c r="Q236" s="3">
        <v>520</v>
      </c>
      <c r="R236" s="3">
        <v>125</v>
      </c>
      <c r="S236" s="3">
        <v>0</v>
      </c>
      <c r="T236" s="3">
        <f>SQRT(3)*(R236/1000)*M236*(G236+K236+L236)/30</f>
        <v>124.4767180372833</v>
      </c>
      <c r="U236" s="3">
        <f>IF(T235=0,0,STDEV(T235:T236)/AVERAGE(T235:T236))</f>
        <v>0.01717668294380275</v>
      </c>
      <c r="V236" s="3">
        <f>IFERROR(STDEV(T227:T236)/AVERAGE(T227:T236),0)</f>
        <v>0.04396801520604647</v>
      </c>
    </row>
    <row r="237" ht="15" customHeight="1">
      <c r="A237" t="s" s="2">
        <v>253</v>
      </c>
      <c r="B237" t="s" s="2">
        <v>232</v>
      </c>
      <c r="C237" s="3">
        <v>11</v>
      </c>
      <c r="D237" s="3">
        <v>1</v>
      </c>
      <c r="E237" s="3">
        <v>259</v>
      </c>
      <c r="F237" s="3">
        <v>260</v>
      </c>
      <c r="G237" s="3">
        <v>13</v>
      </c>
      <c r="H237" s="3">
        <f>IF(G236=0,0,STDEV(G236:G237)/AVERAGE(G236:G237))</f>
        <v>0</v>
      </c>
      <c r="I237" s="3">
        <f>IFERROR(STDEV(G228:G237)/AVERAGE(G228:G237),0)</f>
        <v>0</v>
      </c>
      <c r="J237" s="3">
        <f>IFERROR(VLOOKUP(0,G227:G237,1,FALSE),1)</f>
        <v>1</v>
      </c>
      <c r="K237" s="3">
        <v>16</v>
      </c>
      <c r="L237" s="3">
        <v>15</v>
      </c>
      <c r="M237" s="3">
        <v>393</v>
      </c>
      <c r="N237" s="3">
        <v>20</v>
      </c>
      <c r="O237" s="3">
        <v>60</v>
      </c>
      <c r="P237" s="3">
        <v>23</v>
      </c>
      <c r="Q237" s="3">
        <v>520</v>
      </c>
      <c r="R237" s="3">
        <v>125</v>
      </c>
      <c r="S237" s="3">
        <v>0</v>
      </c>
      <c r="T237" s="3">
        <f>SQRT(3)*(R237/1000)*M237*(G237+K237+L237)/30</f>
        <v>124.7942606853376</v>
      </c>
      <c r="U237" s="3">
        <f>IF(T236=0,0,STDEV(T236:T237)/AVERAGE(T236:T237))</f>
        <v>0.001801545939328734</v>
      </c>
      <c r="V237" s="3">
        <f>IFERROR(STDEV(T228:T237)/AVERAGE(T228:T237),0)</f>
        <v>0.04587275290547786</v>
      </c>
    </row>
    <row r="238" ht="15" customHeight="1">
      <c r="A238" t="s" s="2">
        <v>254</v>
      </c>
      <c r="B238" t="s" s="2">
        <v>232</v>
      </c>
      <c r="C238" s="3">
        <v>11</v>
      </c>
      <c r="D238" s="3">
        <v>1</v>
      </c>
      <c r="E238" s="3">
        <v>259</v>
      </c>
      <c r="F238" s="3">
        <v>276</v>
      </c>
      <c r="G238" s="3">
        <v>13</v>
      </c>
      <c r="H238" s="3">
        <f>IF(G237=0,0,STDEV(G237:G238)/AVERAGE(G237:G238))</f>
        <v>0</v>
      </c>
      <c r="I238" s="3">
        <f>IFERROR(STDEV(G229:G238)/AVERAGE(G229:G238),0)</f>
        <v>0</v>
      </c>
      <c r="J238" s="3">
        <f>IFERROR(VLOOKUP(0,G228:G238,1,FALSE),1)</f>
        <v>1</v>
      </c>
      <c r="K238" s="3">
        <v>16</v>
      </c>
      <c r="L238" s="3">
        <v>15</v>
      </c>
      <c r="M238" s="3">
        <v>392</v>
      </c>
      <c r="N238" s="3">
        <v>20</v>
      </c>
      <c r="O238" s="3">
        <v>59</v>
      </c>
      <c r="P238" s="3">
        <v>23</v>
      </c>
      <c r="Q238" s="3">
        <v>520</v>
      </c>
      <c r="R238" s="3">
        <v>129</v>
      </c>
      <c r="S238" s="3">
        <v>0</v>
      </c>
      <c r="T238" s="3">
        <f>SQRT(3)*(R238/1000)*M238*(G238+K238+L238)/30</f>
        <v>128.4599730144764</v>
      </c>
      <c r="U238" s="3">
        <f>IF(T237=0,0,STDEV(T237:T238)/AVERAGE(T237:T238))</f>
        <v>0.02046994443445754</v>
      </c>
      <c r="V238" s="3">
        <f>IFERROR(STDEV(T229:T238)/AVERAGE(T229:T238),0)</f>
        <v>0.04599122077659875</v>
      </c>
    </row>
    <row r="239" ht="15" customHeight="1">
      <c r="A239" t="s" s="2">
        <v>255</v>
      </c>
      <c r="B239" t="s" s="2">
        <v>232</v>
      </c>
      <c r="C239" s="3">
        <v>11</v>
      </c>
      <c r="D239" s="3">
        <v>1</v>
      </c>
      <c r="E239" s="3">
        <v>259</v>
      </c>
      <c r="F239" s="3">
        <v>276</v>
      </c>
      <c r="G239" s="3">
        <v>13</v>
      </c>
      <c r="H239" s="3">
        <f>IF(G238=0,0,STDEV(G238:G239)/AVERAGE(G238:G239))</f>
        <v>0</v>
      </c>
      <c r="I239" s="3">
        <f>IFERROR(STDEV(G230:G239)/AVERAGE(G230:G239),0)</f>
        <v>0</v>
      </c>
      <c r="J239" s="3">
        <f>IFERROR(VLOOKUP(0,G229:G239,1,FALSE),1)</f>
        <v>1</v>
      </c>
      <c r="K239" s="3">
        <v>16</v>
      </c>
      <c r="L239" s="3">
        <v>15</v>
      </c>
      <c r="M239" s="3">
        <v>393</v>
      </c>
      <c r="N239" s="3">
        <v>20</v>
      </c>
      <c r="O239" s="3">
        <v>59</v>
      </c>
      <c r="P239" s="3">
        <v>23</v>
      </c>
      <c r="Q239" s="3">
        <v>518</v>
      </c>
      <c r="R239" s="3">
        <v>130</v>
      </c>
      <c r="S239" s="3">
        <v>0</v>
      </c>
      <c r="T239" s="3">
        <f>SQRT(3)*(R239/1000)*M239*(G239+K239+L239)/30</f>
        <v>129.7860311127511</v>
      </c>
      <c r="U239" s="3">
        <f>IF(T238=0,0,STDEV(T238:T239)/AVERAGE(T238:T239))</f>
        <v>0.007261794246972882</v>
      </c>
      <c r="V239" s="3">
        <f>IFERROR(STDEV(T230:T239)/AVERAGE(T230:T239),0)</f>
        <v>0.04463477510120536</v>
      </c>
    </row>
    <row r="240" ht="15" customHeight="1">
      <c r="A240" t="s" s="2">
        <v>255</v>
      </c>
      <c r="B240" t="s" s="2">
        <v>23</v>
      </c>
      <c r="C240" s="3">
        <v>11</v>
      </c>
      <c r="D240" s="3">
        <v>1</v>
      </c>
      <c r="E240" s="3">
        <v>259</v>
      </c>
      <c r="F240" s="3">
        <v>312</v>
      </c>
      <c r="G240" s="3">
        <v>0</v>
      </c>
      <c r="H240" s="3">
        <f>IF(G239=0,0,STDEV(G239:G240)/AVERAGE(G239:G240))</f>
        <v>1.414213562373095</v>
      </c>
      <c r="I240" s="3">
        <f>IFERROR(STDEV(G231:G240)/AVERAGE(G231:G240),0)</f>
        <v>0.3513641844631533</v>
      </c>
      <c r="J240" s="3">
        <f>IFERROR(VLOOKUP(0,G230:G240,1,FALSE),1)</f>
        <v>0</v>
      </c>
      <c r="K240" s="3">
        <v>0</v>
      </c>
      <c r="L240" s="3">
        <v>0</v>
      </c>
      <c r="M240" s="3">
        <v>0</v>
      </c>
      <c r="N240" s="3">
        <v>20</v>
      </c>
      <c r="O240" s="3">
        <v>59</v>
      </c>
      <c r="P240" s="3">
        <v>23</v>
      </c>
      <c r="Q240" s="3">
        <v>520</v>
      </c>
      <c r="R240" s="3">
        <v>0</v>
      </c>
      <c r="S240" s="3">
        <v>0</v>
      </c>
      <c r="T240" s="3">
        <f>SQRT(3)*(R240/1000)*M240*(G240+K240+L240)/30</f>
        <v>0</v>
      </c>
      <c r="U240" s="3">
        <f>IF(T239=0,0,STDEV(T239:T240)/AVERAGE(T239:T240))</f>
        <v>1.414213562373095</v>
      </c>
      <c r="V240" s="3">
        <f>IFERROR(STDEV(T231:T240)/AVERAGE(T231:T240),0)</f>
        <v>0.3525300944693636</v>
      </c>
    </row>
    <row r="241" ht="15" customHeight="1">
      <c r="A241" t="s" s="2">
        <v>256</v>
      </c>
      <c r="B241" t="s" s="2">
        <v>23</v>
      </c>
      <c r="C241" s="3">
        <v>11</v>
      </c>
      <c r="D241" s="3">
        <v>1</v>
      </c>
      <c r="E241" s="3">
        <v>259</v>
      </c>
      <c r="F241" s="3">
        <v>312</v>
      </c>
      <c r="G241" s="3">
        <v>0</v>
      </c>
      <c r="H241" s="3">
        <f>IF(G240=0,0,STDEV(G240:G241)/AVERAGE(G240:G241))</f>
        <v>0</v>
      </c>
      <c r="I241" s="3">
        <f>IFERROR(STDEV(G232:G241)/AVERAGE(G232:G241),0)</f>
        <v>0.5270462766947299</v>
      </c>
      <c r="J241" s="3">
        <f>IFERROR(VLOOKUP(0,G231:G241,1,FALSE),1)</f>
        <v>0</v>
      </c>
      <c r="K241" s="3">
        <v>0</v>
      </c>
      <c r="L241" s="3">
        <v>0</v>
      </c>
      <c r="M241" s="3">
        <v>0</v>
      </c>
      <c r="N241" s="3">
        <v>20</v>
      </c>
      <c r="O241" s="3">
        <v>59</v>
      </c>
      <c r="P241" s="3">
        <v>23</v>
      </c>
      <c r="Q241" s="3">
        <v>520</v>
      </c>
      <c r="R241" s="3">
        <v>0</v>
      </c>
      <c r="S241" s="3">
        <v>0</v>
      </c>
      <c r="T241" s="3">
        <f>SQRT(3)*(R241/1000)*M241*(G241+K241+L241)/30</f>
        <v>0</v>
      </c>
      <c r="U241" s="3">
        <f>IF(T240=0,0,STDEV(T240:T241)/AVERAGE(T240:T241))</f>
        <v>0</v>
      </c>
      <c r="V241" s="3">
        <f>IFERROR(STDEV(T232:T241)/AVERAGE(T232:T241),0)</f>
        <v>0.5279596033873383</v>
      </c>
    </row>
    <row r="242" ht="15" customHeight="1">
      <c r="A242" t="s" s="2">
        <v>257</v>
      </c>
      <c r="B242" t="s" s="2">
        <v>23</v>
      </c>
      <c r="C242" s="3">
        <v>11</v>
      </c>
      <c r="D242" s="3">
        <v>1</v>
      </c>
      <c r="E242" s="3">
        <v>259</v>
      </c>
      <c r="F242" s="3">
        <v>312</v>
      </c>
      <c r="G242" s="3">
        <v>0</v>
      </c>
      <c r="H242" s="3">
        <f>IF(G241=0,0,STDEV(G241:G242)/AVERAGE(G241:G242))</f>
        <v>0</v>
      </c>
      <c r="I242" s="3">
        <f>IFERROR(STDEV(G233:G242)/AVERAGE(G233:G242),0)</f>
        <v>0.6900655593423543</v>
      </c>
      <c r="J242" s="3">
        <f>IFERROR(VLOOKUP(0,G232:G242,1,FALSE),1)</f>
        <v>0</v>
      </c>
      <c r="K242" s="3">
        <v>0</v>
      </c>
      <c r="L242" s="3">
        <v>0</v>
      </c>
      <c r="M242" s="3">
        <v>0</v>
      </c>
      <c r="N242" s="3">
        <v>21</v>
      </c>
      <c r="O242" s="3">
        <v>59</v>
      </c>
      <c r="P242" s="3">
        <v>23</v>
      </c>
      <c r="Q242" s="3">
        <v>520</v>
      </c>
      <c r="R242" s="3">
        <v>0</v>
      </c>
      <c r="S242" s="3">
        <v>0</v>
      </c>
      <c r="T242" s="3">
        <f>SQRT(3)*(R242/1000)*M242*(G242+K242+L242)/30</f>
        <v>0</v>
      </c>
      <c r="U242" s="3">
        <f>IF(T241=0,0,STDEV(T241:T242)/AVERAGE(T241:T242))</f>
        <v>0</v>
      </c>
      <c r="V242" s="3">
        <f>IFERROR(STDEV(T233:T242)/AVERAGE(T233:T242),0)</f>
        <v>0.6909741780031095</v>
      </c>
    </row>
    <row r="243" ht="15" customHeight="1">
      <c r="A243" t="s" s="2">
        <v>258</v>
      </c>
      <c r="B243" t="s" s="2">
        <v>23</v>
      </c>
      <c r="C243" s="3">
        <v>11</v>
      </c>
      <c r="D243" s="3">
        <v>1</v>
      </c>
      <c r="E243" s="3">
        <v>259</v>
      </c>
      <c r="F243" s="3">
        <v>312</v>
      </c>
      <c r="G243" s="3">
        <v>0</v>
      </c>
      <c r="H243" s="3">
        <f>IF(G242=0,0,STDEV(G242:G243)/AVERAGE(G242:G243))</f>
        <v>0</v>
      </c>
      <c r="I243" s="3">
        <f>IFERROR(STDEV(G234:G243)/AVERAGE(G234:G243),0)</f>
        <v>0.8606629658238705</v>
      </c>
      <c r="J243" s="3">
        <f>IFERROR(VLOOKUP(0,G233:G243,1,FALSE),1)</f>
        <v>0</v>
      </c>
      <c r="K243" s="3">
        <v>0</v>
      </c>
      <c r="L243" s="3">
        <v>0</v>
      </c>
      <c r="M243" s="3">
        <v>0</v>
      </c>
      <c r="N243" s="3">
        <v>21</v>
      </c>
      <c r="O243" s="3">
        <v>59</v>
      </c>
      <c r="P243" s="3">
        <v>23</v>
      </c>
      <c r="Q243" s="3">
        <v>520</v>
      </c>
      <c r="R243" s="3">
        <v>0</v>
      </c>
      <c r="S243" s="3">
        <v>0</v>
      </c>
      <c r="T243" s="3">
        <f>SQRT(3)*(R243/1000)*M243*(G243+K243+L243)/30</f>
        <v>0</v>
      </c>
      <c r="U243" s="3">
        <f>IF(T242=0,0,STDEV(T242:T243)/AVERAGE(T242:T243))</f>
        <v>0</v>
      </c>
      <c r="V243" s="3">
        <f>IFERROR(STDEV(T234:T243)/AVERAGE(T234:T243),0)</f>
        <v>0.8616507333351904</v>
      </c>
    </row>
    <row r="244" ht="15" customHeight="1">
      <c r="A244" t="s" s="2">
        <v>259</v>
      </c>
      <c r="B244" t="s" s="2">
        <v>23</v>
      </c>
      <c r="C244" s="3">
        <v>11</v>
      </c>
      <c r="D244" s="3">
        <v>1</v>
      </c>
      <c r="E244" s="3">
        <v>259</v>
      </c>
      <c r="F244" s="3">
        <v>312</v>
      </c>
      <c r="G244" s="3">
        <v>0</v>
      </c>
      <c r="H244" s="3">
        <f>IF(G243=0,0,STDEV(G243:G244)/AVERAGE(G243:G244))</f>
        <v>0</v>
      </c>
      <c r="I244" s="3">
        <f>IFERROR(STDEV(G235:G244)/AVERAGE(G235:G244),0)</f>
        <v>1.05409255338946</v>
      </c>
      <c r="J244" s="3">
        <f>IFERROR(VLOOKUP(0,G234:G244,1,FALSE),1)</f>
        <v>0</v>
      </c>
      <c r="K244" s="3">
        <v>0</v>
      </c>
      <c r="L244" s="3">
        <v>0</v>
      </c>
      <c r="M244" s="3">
        <v>0</v>
      </c>
      <c r="N244" s="3">
        <v>21</v>
      </c>
      <c r="O244" s="3">
        <v>59</v>
      </c>
      <c r="P244" s="3">
        <v>23</v>
      </c>
      <c r="Q244" s="3">
        <v>520</v>
      </c>
      <c r="R244" s="3">
        <v>0</v>
      </c>
      <c r="S244" s="3">
        <v>0</v>
      </c>
      <c r="T244" s="3">
        <f>SQRT(3)*(R244/1000)*M244*(G244+K244+L244)/30</f>
        <v>0</v>
      </c>
      <c r="U244" s="3">
        <f>IF(T243=0,0,STDEV(T243:T244)/AVERAGE(T243:T244))</f>
        <v>0</v>
      </c>
      <c r="V244" s="3">
        <f>IFERROR(STDEV(T235:T244)/AVERAGE(T235:T244),0)</f>
        <v>1.05468262863774</v>
      </c>
    </row>
    <row r="245" ht="15" customHeight="1">
      <c r="A245" t="s" s="2">
        <v>260</v>
      </c>
      <c r="B245" t="s" s="2">
        <v>23</v>
      </c>
      <c r="C245" s="3">
        <v>11</v>
      </c>
      <c r="D245" s="3">
        <v>1</v>
      </c>
      <c r="E245" s="3">
        <v>259</v>
      </c>
      <c r="F245" s="3">
        <v>312</v>
      </c>
      <c r="G245" s="3">
        <v>0</v>
      </c>
      <c r="H245" s="3">
        <f>IF(G244=0,0,STDEV(G244:G245)/AVERAGE(G244:G245))</f>
        <v>0</v>
      </c>
      <c r="I245" s="3">
        <f>IFERROR(STDEV(G236:G245)/AVERAGE(G236:G245),0)</f>
        <v>1.290994448735806</v>
      </c>
      <c r="J245" s="3">
        <f>IFERROR(VLOOKUP(0,G235:G245,1,FALSE),1)</f>
        <v>0</v>
      </c>
      <c r="K245" s="3">
        <v>0</v>
      </c>
      <c r="L245" s="3">
        <v>0</v>
      </c>
      <c r="M245" s="3">
        <v>0</v>
      </c>
      <c r="N245" s="3">
        <v>21</v>
      </c>
      <c r="O245" s="3">
        <v>59</v>
      </c>
      <c r="P245" s="3">
        <v>23</v>
      </c>
      <c r="Q245" s="3">
        <v>520</v>
      </c>
      <c r="R245" s="3">
        <v>0</v>
      </c>
      <c r="S245" s="3">
        <v>0</v>
      </c>
      <c r="T245" s="3">
        <f>SQRT(3)*(R245/1000)*M245*(G245+K245+L245)/30</f>
        <v>0</v>
      </c>
      <c r="U245" s="3">
        <f>IF(T244=0,0,STDEV(T244:T245)/AVERAGE(T244:T245))</f>
        <v>0</v>
      </c>
      <c r="V245" s="3">
        <f>IFERROR(STDEV(T236:T245)/AVERAGE(T236:T245),0)</f>
        <v>1.291346376679488</v>
      </c>
    </row>
    <row r="246" ht="15" customHeight="1">
      <c r="A246" t="s" s="2">
        <v>260</v>
      </c>
      <c r="B246" t="s" s="2">
        <v>23</v>
      </c>
      <c r="C246" s="3">
        <v>11</v>
      </c>
      <c r="D246" s="3">
        <v>1</v>
      </c>
      <c r="E246" s="3">
        <v>259</v>
      </c>
      <c r="F246" s="3">
        <v>276</v>
      </c>
      <c r="G246" s="3">
        <v>0</v>
      </c>
      <c r="H246" s="3">
        <f>IF(G245=0,0,STDEV(G245:G246)/AVERAGE(G245:G246))</f>
        <v>0</v>
      </c>
      <c r="I246" s="3">
        <f>IFERROR(STDEV(G237:G246)/AVERAGE(G237:G246),0)</f>
        <v>1.610152971798826</v>
      </c>
      <c r="J246" s="3">
        <f>IFERROR(VLOOKUP(0,G236:G246,1,FALSE),1)</f>
        <v>0</v>
      </c>
      <c r="K246" s="3">
        <v>0</v>
      </c>
      <c r="L246" s="3">
        <v>0</v>
      </c>
      <c r="M246" s="3">
        <v>0</v>
      </c>
      <c r="N246" s="3">
        <v>21</v>
      </c>
      <c r="O246" s="3">
        <v>59</v>
      </c>
      <c r="P246" s="3">
        <v>23</v>
      </c>
      <c r="Q246" s="3">
        <v>520</v>
      </c>
      <c r="R246" s="3">
        <v>332</v>
      </c>
      <c r="S246" s="3">
        <v>300</v>
      </c>
      <c r="T246" s="3">
        <f>SQRT(3)*(R246/1000)*M246*(G246+K246+L246)/30</f>
        <v>0</v>
      </c>
      <c r="U246" s="3">
        <f>IF(T245=0,0,STDEV(T245:T246)/AVERAGE(T245:T246))</f>
        <v>0</v>
      </c>
      <c r="V246" s="3">
        <f>IFERROR(STDEV(T237:T246)/AVERAGE(T237:T246),0)</f>
        <v>1.610467384450918</v>
      </c>
    </row>
    <row r="247" ht="15" customHeight="1">
      <c r="A247" t="s" s="2">
        <v>260</v>
      </c>
      <c r="B247" t="s" s="2">
        <v>34</v>
      </c>
      <c r="C247" s="3">
        <v>11</v>
      </c>
      <c r="D247" s="3">
        <v>1</v>
      </c>
      <c r="E247" s="3">
        <v>259</v>
      </c>
      <c r="F247" s="3">
        <v>276</v>
      </c>
      <c r="G247" s="3">
        <v>61</v>
      </c>
      <c r="H247" s="3">
        <f>IF(G246=0,0,STDEV(G246:G247)/AVERAGE(G246:G247))</f>
        <v>0</v>
      </c>
      <c r="I247" s="3">
        <f>IFERROR(STDEV(G238:G247)/AVERAGE(G238:G247),0)</f>
        <v>2.201682057942237</v>
      </c>
      <c r="J247" s="3">
        <f>IFERROR(VLOOKUP(0,G237:G247,1,FALSE),1)</f>
        <v>0</v>
      </c>
      <c r="K247" s="3">
        <v>61</v>
      </c>
      <c r="L247" s="3">
        <v>60</v>
      </c>
      <c r="M247" s="3">
        <v>382</v>
      </c>
      <c r="N247" s="3">
        <v>21</v>
      </c>
      <c r="O247" s="3">
        <v>59</v>
      </c>
      <c r="P247" s="3">
        <v>23</v>
      </c>
      <c r="Q247" s="3">
        <v>520</v>
      </c>
      <c r="R247" s="3">
        <v>332</v>
      </c>
      <c r="S247" s="3">
        <v>300</v>
      </c>
      <c r="T247" s="3">
        <f>SQRT(3)*(R247/1000)*M247*(G247+K247+L247)/30</f>
        <v>1332.638043822633</v>
      </c>
      <c r="U247" s="3">
        <f>IF(T246=0,0,STDEV(T246:T247)/AVERAGE(T246:T247))</f>
        <v>0</v>
      </c>
      <c r="V247" s="3">
        <f>IFERROR(STDEV(T238:T247)/AVERAGE(T238:T247),0)</f>
        <v>2.613786071039238</v>
      </c>
    </row>
    <row r="248" ht="15" customHeight="1">
      <c r="A248" t="s" s="2">
        <v>261</v>
      </c>
      <c r="B248" t="s" s="2">
        <v>34</v>
      </c>
      <c r="C248" s="3">
        <v>11</v>
      </c>
      <c r="D248" s="3">
        <v>1</v>
      </c>
      <c r="E248" s="3">
        <v>259</v>
      </c>
      <c r="F248" s="3">
        <v>256</v>
      </c>
      <c r="G248" s="3">
        <v>19</v>
      </c>
      <c r="H248" s="3">
        <f>IF(G247=0,0,STDEV(G247:G248)/AVERAGE(G247:G248))</f>
        <v>0.7424621202458749</v>
      </c>
      <c r="I248" s="3">
        <f>IFERROR(STDEV(G239:G248)/AVERAGE(G239:G248),0)</f>
        <v>2.085670443060345</v>
      </c>
      <c r="J248" s="3">
        <f>IFERROR(VLOOKUP(0,G238:G248,1,FALSE),1)</f>
        <v>0</v>
      </c>
      <c r="K248" s="3">
        <v>21</v>
      </c>
      <c r="L248" s="3">
        <v>20</v>
      </c>
      <c r="M248" s="3">
        <v>392</v>
      </c>
      <c r="N248" s="3">
        <v>21</v>
      </c>
      <c r="O248" s="3">
        <v>59</v>
      </c>
      <c r="P248" s="3">
        <v>23</v>
      </c>
      <c r="Q248" s="3">
        <v>520</v>
      </c>
      <c r="R248" s="3">
        <v>743</v>
      </c>
      <c r="S248" s="3">
        <v>351</v>
      </c>
      <c r="T248" s="3">
        <f>SQRT(3)*(R248/1000)*M248*(G248+K248+L248)/30</f>
        <v>1008.940380018562</v>
      </c>
      <c r="U248" s="3">
        <f>IF(T247=0,0,STDEV(T247:T248)/AVERAGE(T247:T248))</f>
        <v>0.1954995918988915</v>
      </c>
      <c r="V248" s="3">
        <f>IFERROR(STDEV(T239:T248)/AVERAGE(T239:T248),0)</f>
        <v>2.000551971876835</v>
      </c>
    </row>
    <row r="249" ht="15" customHeight="1">
      <c r="A249" t="s" s="2">
        <v>262</v>
      </c>
      <c r="B249" t="s" s="2">
        <v>34</v>
      </c>
      <c r="C249" s="3">
        <v>11</v>
      </c>
      <c r="D249" s="3">
        <v>1</v>
      </c>
      <c r="E249" s="3">
        <v>259</v>
      </c>
      <c r="F249" s="3">
        <v>256</v>
      </c>
      <c r="G249" s="3">
        <v>19</v>
      </c>
      <c r="H249" s="3">
        <f>IF(G248=0,0,STDEV(G248:G249)/AVERAGE(G248:G249))</f>
        <v>0</v>
      </c>
      <c r="I249" s="3">
        <f>IFERROR(STDEV(G240:G249)/AVERAGE(G240:G249),0)</f>
        <v>1.981360614675139</v>
      </c>
      <c r="J249" s="3">
        <f>IFERROR(VLOOKUP(0,G239:G249,1,FALSE),1)</f>
        <v>0</v>
      </c>
      <c r="K249" s="3">
        <v>21</v>
      </c>
      <c r="L249" s="3">
        <v>20</v>
      </c>
      <c r="M249" s="3">
        <v>393</v>
      </c>
      <c r="N249" s="3">
        <v>21</v>
      </c>
      <c r="O249" s="3">
        <v>59</v>
      </c>
      <c r="P249" s="3">
        <v>23</v>
      </c>
      <c r="Q249" s="3">
        <v>526</v>
      </c>
      <c r="R249" s="3">
        <v>736</v>
      </c>
      <c r="S249" s="3">
        <v>347</v>
      </c>
      <c r="T249" s="3">
        <f>SQRT(3)*(R249/1000)*M249*(G249+K249+L249)/30</f>
        <v>1001.984463975365</v>
      </c>
      <c r="U249" s="3">
        <f>IF(T248=0,0,STDEV(T248:T249)/AVERAGE(T248:T249))</f>
        <v>0.004891854032436037</v>
      </c>
      <c r="V249" s="3">
        <f>IFERROR(STDEV(T240:T249)/AVERAGE(T240:T249),0)</f>
        <v>1.632036529120738</v>
      </c>
    </row>
    <row r="250" ht="15" customHeight="1">
      <c r="A250" t="s" s="2">
        <v>263</v>
      </c>
      <c r="B250" t="s" s="2">
        <v>34</v>
      </c>
      <c r="C250" s="3">
        <v>11</v>
      </c>
      <c r="D250" s="3">
        <v>1</v>
      </c>
      <c r="E250" s="3">
        <v>259</v>
      </c>
      <c r="F250" s="3">
        <v>304</v>
      </c>
      <c r="G250" s="3">
        <v>19</v>
      </c>
      <c r="H250" s="3">
        <f>IF(G249=0,0,STDEV(G249:G250)/AVERAGE(G249:G250))</f>
        <v>0</v>
      </c>
      <c r="I250" s="3">
        <f>IFERROR(STDEV(G241:G250)/AVERAGE(G241:G250),0)</f>
        <v>1.649969023471703</v>
      </c>
      <c r="J250" s="3">
        <f>IFERROR(VLOOKUP(0,G240:G250,1,FALSE),1)</f>
        <v>0</v>
      </c>
      <c r="K250" s="3">
        <v>21</v>
      </c>
      <c r="L250" s="3">
        <v>20</v>
      </c>
      <c r="M250" s="3">
        <v>392</v>
      </c>
      <c r="N250" s="3">
        <v>21</v>
      </c>
      <c r="O250" s="3">
        <v>58</v>
      </c>
      <c r="P250" s="3">
        <v>23</v>
      </c>
      <c r="Q250" s="3">
        <v>525</v>
      </c>
      <c r="R250" s="3">
        <v>742</v>
      </c>
      <c r="S250" s="3">
        <v>348</v>
      </c>
      <c r="T250" s="3">
        <f>SQRT(3)*(R250/1000)*M250*(G250+K250+L250)/30</f>
        <v>1007.582452185428</v>
      </c>
      <c r="U250" s="3">
        <f>IF(T249=0,0,STDEV(T249:T250)/AVERAGE(T249:T250))</f>
        <v>0.003939530843690443</v>
      </c>
      <c r="V250" s="3">
        <f>IFERROR(STDEV(T241:T250)/AVERAGE(T241:T250),0)</f>
        <v>1.309043869456752</v>
      </c>
    </row>
    <row r="251" ht="15" customHeight="1">
      <c r="A251" t="s" s="2">
        <v>264</v>
      </c>
      <c r="B251" t="s" s="2">
        <v>34</v>
      </c>
      <c r="C251" s="3">
        <v>11</v>
      </c>
      <c r="D251" s="3">
        <v>1</v>
      </c>
      <c r="E251" s="3">
        <v>259</v>
      </c>
      <c r="F251" s="3">
        <v>304</v>
      </c>
      <c r="G251" s="3">
        <v>19</v>
      </c>
      <c r="H251" s="3">
        <f>IF(G250=0,0,STDEV(G250:G251)/AVERAGE(G250:G251))</f>
        <v>0</v>
      </c>
      <c r="I251" s="3">
        <f>IFERROR(STDEV(G242:G251)/AVERAGE(G242:G251),0)</f>
        <v>1.395181428608977</v>
      </c>
      <c r="J251" s="3">
        <f>IFERROR(VLOOKUP(0,G241:G251,1,FALSE),1)</f>
        <v>0</v>
      </c>
      <c r="K251" s="3">
        <v>21</v>
      </c>
      <c r="L251" s="3">
        <v>20</v>
      </c>
      <c r="M251" s="3">
        <v>390</v>
      </c>
      <c r="N251" s="3">
        <v>21</v>
      </c>
      <c r="O251" s="3">
        <v>58</v>
      </c>
      <c r="P251" s="3">
        <v>21</v>
      </c>
      <c r="Q251" s="3">
        <v>526</v>
      </c>
      <c r="R251" s="3">
        <v>756</v>
      </c>
      <c r="S251" s="3">
        <v>348</v>
      </c>
      <c r="T251" s="3">
        <f>SQRT(3)*(R251/1000)*M251*(G251+K251+L251)/30</f>
        <v>1021.355720207215</v>
      </c>
      <c r="U251" s="3">
        <f>IF(T250=0,0,STDEV(T250:T251)/AVERAGE(T250:T251))</f>
        <v>0.009600264167557944</v>
      </c>
      <c r="V251" s="3">
        <f>IFERROR(STDEV(T242:T251)/AVERAGE(T242:T251),0)</f>
        <v>1.069229709451372</v>
      </c>
    </row>
    <row r="252" ht="15" customHeight="1">
      <c r="A252" t="s" s="2">
        <v>265</v>
      </c>
      <c r="B252" t="s" s="2">
        <v>34</v>
      </c>
      <c r="C252" s="3">
        <v>11</v>
      </c>
      <c r="D252" s="3">
        <v>1</v>
      </c>
      <c r="E252" s="3">
        <v>259</v>
      </c>
      <c r="F252" s="3">
        <v>288</v>
      </c>
      <c r="G252" s="3">
        <v>19</v>
      </c>
      <c r="H252" s="3">
        <f>IF(G251=0,0,STDEV(G251:G252)/AVERAGE(G251:G252))</f>
        <v>0</v>
      </c>
      <c r="I252" s="3">
        <f>IFERROR(STDEV(G243:G252)/AVERAGE(G243:G252),0)</f>
        <v>1.188234011357283</v>
      </c>
      <c r="J252" s="3">
        <f>IFERROR(VLOOKUP(0,G242:G252,1,FALSE),1)</f>
        <v>0</v>
      </c>
      <c r="K252" s="3">
        <v>21</v>
      </c>
      <c r="L252" s="3">
        <v>20</v>
      </c>
      <c r="M252" s="3">
        <v>390</v>
      </c>
      <c r="N252" s="3">
        <v>21</v>
      </c>
      <c r="O252" s="3">
        <v>58</v>
      </c>
      <c r="P252" s="3">
        <v>21</v>
      </c>
      <c r="Q252" s="3">
        <v>526</v>
      </c>
      <c r="R252" s="3">
        <v>758</v>
      </c>
      <c r="S252" s="3">
        <v>347</v>
      </c>
      <c r="T252" s="3">
        <f>SQRT(3)*(R252/1000)*M252*(G252+K252+L252)/30</f>
        <v>1024.057719467023</v>
      </c>
      <c r="U252" s="3">
        <f>IF(T251=0,0,STDEV(T251:T252)/AVERAGE(T251:T252))</f>
        <v>0.001868181720440061</v>
      </c>
      <c r="V252" s="3">
        <f>IFERROR(STDEV(T243:T252)/AVERAGE(T243:T252),0)</f>
        <v>0.8740652976880635</v>
      </c>
    </row>
    <row r="253" ht="15" customHeight="1">
      <c r="A253" t="s" s="2">
        <v>266</v>
      </c>
      <c r="B253" t="s" s="2">
        <v>34</v>
      </c>
      <c r="C253" s="3">
        <v>11</v>
      </c>
      <c r="D253" s="3">
        <v>1</v>
      </c>
      <c r="E253" s="3">
        <v>259</v>
      </c>
      <c r="F253" s="3">
        <v>272</v>
      </c>
      <c r="G253" s="3">
        <v>19</v>
      </c>
      <c r="H253" s="3">
        <f>IF(G252=0,0,STDEV(G252:G253)/AVERAGE(G252:G253))</f>
        <v>0</v>
      </c>
      <c r="I253" s="3">
        <f>IFERROR(STDEV(G244:G253)/AVERAGE(G244:G253),0)</f>
        <v>1.012305242879787</v>
      </c>
      <c r="J253" s="3">
        <f>IFERROR(VLOOKUP(0,G243:G253,1,FALSE),1)</f>
        <v>0</v>
      </c>
      <c r="K253" s="3">
        <v>21</v>
      </c>
      <c r="L253" s="3">
        <v>20</v>
      </c>
      <c r="M253" s="3">
        <v>392</v>
      </c>
      <c r="N253" s="3">
        <v>21</v>
      </c>
      <c r="O253" s="3">
        <v>58</v>
      </c>
      <c r="P253" s="3">
        <v>21</v>
      </c>
      <c r="Q253" s="3">
        <v>525</v>
      </c>
      <c r="R253" s="3">
        <v>763</v>
      </c>
      <c r="S253" s="3">
        <v>347</v>
      </c>
      <c r="T253" s="3">
        <f>SQRT(3)*(R253/1000)*M253*(G253+K253+L253)/30</f>
        <v>1036.098936681242</v>
      </c>
      <c r="U253" s="3">
        <f>IF(T252=0,0,STDEV(T252:T253)/AVERAGE(T252:T253))</f>
        <v>0.008265804758588836</v>
      </c>
      <c r="V253" s="3">
        <f>IFERROR(STDEV(T244:T253)/AVERAGE(T244:T253),0)</f>
        <v>0.7025417458404207</v>
      </c>
    </row>
    <row r="254" ht="15" customHeight="1">
      <c r="A254" t="s" s="2">
        <v>267</v>
      </c>
      <c r="B254" t="s" s="2">
        <v>34</v>
      </c>
      <c r="C254" s="3">
        <v>11</v>
      </c>
      <c r="D254" s="3">
        <v>1</v>
      </c>
      <c r="E254" s="3">
        <v>259</v>
      </c>
      <c r="F254" s="3">
        <v>272</v>
      </c>
      <c r="G254" s="3">
        <v>19</v>
      </c>
      <c r="H254" s="3">
        <f>IF(G253=0,0,STDEV(G253:G254)/AVERAGE(G253:G254))</f>
        <v>0</v>
      </c>
      <c r="I254" s="3">
        <f>IFERROR(STDEV(G245:G254)/AVERAGE(G245:G254),0)</f>
        <v>0.8564219222979826</v>
      </c>
      <c r="J254" s="3">
        <f>IFERROR(VLOOKUP(0,G244:G254,1,FALSE),1)</f>
        <v>0</v>
      </c>
      <c r="K254" s="3">
        <v>21</v>
      </c>
      <c r="L254" s="3">
        <v>20</v>
      </c>
      <c r="M254" s="3">
        <v>392</v>
      </c>
      <c r="N254" s="3">
        <v>21</v>
      </c>
      <c r="O254" s="3">
        <v>58</v>
      </c>
      <c r="P254" s="3">
        <v>21</v>
      </c>
      <c r="Q254" s="3">
        <v>526</v>
      </c>
      <c r="R254" s="3">
        <v>761</v>
      </c>
      <c r="S254" s="3">
        <v>348</v>
      </c>
      <c r="T254" s="3">
        <f>SQRT(3)*(R254/1000)*M254*(G254+K254+L254)/30</f>
        <v>1033.383081014974</v>
      </c>
      <c r="U254" s="3">
        <f>IF(T253=0,0,STDEV(T253:T254)/AVERAGE(T253:T254))</f>
        <v>0.001855923310200911</v>
      </c>
      <c r="V254" s="3">
        <f>IFERROR(STDEV(T245:T254)/AVERAGE(T245:T254),0)</f>
        <v>0.5397028357032996</v>
      </c>
    </row>
    <row r="255" ht="15" customHeight="1">
      <c r="A255" t="s" s="2">
        <v>268</v>
      </c>
      <c r="B255" t="s" s="2">
        <v>34</v>
      </c>
      <c r="C255" s="3">
        <v>11</v>
      </c>
      <c r="D255" s="3">
        <v>1</v>
      </c>
      <c r="E255" s="3">
        <v>259</v>
      </c>
      <c r="F255" s="3">
        <v>304</v>
      </c>
      <c r="G255" s="3">
        <v>19</v>
      </c>
      <c r="H255" s="3">
        <f>IF(G254=0,0,STDEV(G254:G255)/AVERAGE(G254:G255))</f>
        <v>0</v>
      </c>
      <c r="I255" s="3">
        <f>IFERROR(STDEV(G246:G255)/AVERAGE(G246:G255),0)</f>
        <v>0.7123681554092184</v>
      </c>
      <c r="J255" s="3">
        <f>IFERROR(VLOOKUP(0,G245:G255,1,FALSE),1)</f>
        <v>0</v>
      </c>
      <c r="K255" s="3">
        <v>21</v>
      </c>
      <c r="L255" s="3">
        <v>20</v>
      </c>
      <c r="M255" s="3">
        <v>392</v>
      </c>
      <c r="N255" s="3">
        <v>21</v>
      </c>
      <c r="O255" s="3">
        <v>58</v>
      </c>
      <c r="P255" s="3">
        <v>21</v>
      </c>
      <c r="Q255" s="3">
        <v>525</v>
      </c>
      <c r="R255" s="3">
        <v>753</v>
      </c>
      <c r="S255" s="3">
        <v>347</v>
      </c>
      <c r="T255" s="3">
        <f>SQRT(3)*(R255/1000)*M255*(G255+K255+L255)/30</f>
        <v>1022.519658349902</v>
      </c>
      <c r="U255" s="3">
        <f>IF(T254=0,0,STDEV(T254:T255)/AVERAGE(T254:T255))</f>
        <v>0.007472726881760155</v>
      </c>
      <c r="V255" s="3">
        <f>IFERROR(STDEV(T246:T255)/AVERAGE(T246:T255),0)</f>
        <v>0.3665312189695988</v>
      </c>
    </row>
    <row r="256" ht="15" customHeight="1">
      <c r="A256" t="s" s="2">
        <v>269</v>
      </c>
      <c r="B256" t="s" s="2">
        <v>34</v>
      </c>
      <c r="C256" s="3">
        <v>11</v>
      </c>
      <c r="D256" s="3">
        <v>1</v>
      </c>
      <c r="E256" s="3">
        <v>259</v>
      </c>
      <c r="F256" s="3">
        <v>304</v>
      </c>
      <c r="G256" s="3">
        <v>19</v>
      </c>
      <c r="H256" s="3">
        <f>IF(G255=0,0,STDEV(G255:G256)/AVERAGE(G255:G256))</f>
        <v>0</v>
      </c>
      <c r="I256" s="3">
        <f>IFERROR(STDEV(G247:G256)/AVERAGE(G247:G256),0)</f>
        <v>0.5724813005477239</v>
      </c>
      <c r="J256" s="3">
        <f>IFERROR(VLOOKUP(0,G246:G256,1,FALSE),1)</f>
        <v>0</v>
      </c>
      <c r="K256" s="3">
        <v>21</v>
      </c>
      <c r="L256" s="3">
        <v>20</v>
      </c>
      <c r="M256" s="3">
        <v>392</v>
      </c>
      <c r="N256" s="3">
        <v>21</v>
      </c>
      <c r="O256" s="3">
        <v>58</v>
      </c>
      <c r="P256" s="3">
        <v>21</v>
      </c>
      <c r="Q256" s="3">
        <v>526</v>
      </c>
      <c r="R256" s="3">
        <v>752</v>
      </c>
      <c r="S256" s="3">
        <v>347</v>
      </c>
      <c r="T256" s="3">
        <f>SQRT(3)*(R256/1000)*M256*(G256+K256+L256)/30</f>
        <v>1021.161730516768</v>
      </c>
      <c r="U256" s="3">
        <f>IF(T255=0,0,STDEV(T255:T256)/AVERAGE(T255:T256))</f>
        <v>0.0009396767856299632</v>
      </c>
      <c r="V256" s="3">
        <f>IFERROR(STDEV(T247:T256)/AVERAGE(T247:T256),0)</f>
        <v>0.0947341875371932</v>
      </c>
    </row>
    <row r="257" ht="15" customHeight="1">
      <c r="A257" t="s" s="2">
        <v>270</v>
      </c>
      <c r="B257" t="s" s="2">
        <v>271</v>
      </c>
      <c r="C257" s="3">
        <v>11</v>
      </c>
      <c r="D257" s="3">
        <v>1</v>
      </c>
      <c r="E257" s="3">
        <v>259</v>
      </c>
      <c r="F257" s="3">
        <v>260</v>
      </c>
      <c r="G257" s="3">
        <v>19</v>
      </c>
      <c r="H257" s="3">
        <f>IF(G256=0,0,STDEV(G256:G257)/AVERAGE(G256:G257))</f>
        <v>0</v>
      </c>
      <c r="I257" s="3">
        <f>IFERROR(STDEV(G248:G257)/AVERAGE(G248:G257),0)</f>
        <v>0</v>
      </c>
      <c r="J257" s="3">
        <f>IFERROR(VLOOKUP(0,G247:G257,1,FALSE),1)</f>
        <v>1</v>
      </c>
      <c r="K257" s="3">
        <v>21</v>
      </c>
      <c r="L257" s="3">
        <v>20</v>
      </c>
      <c r="M257" s="3">
        <v>392</v>
      </c>
      <c r="N257" s="3">
        <v>21</v>
      </c>
      <c r="O257" s="3">
        <v>58</v>
      </c>
      <c r="P257" s="3">
        <v>21</v>
      </c>
      <c r="Q257" s="3">
        <v>525</v>
      </c>
      <c r="R257" s="3">
        <v>753</v>
      </c>
      <c r="S257" s="3">
        <v>347</v>
      </c>
      <c r="T257" s="3">
        <f>SQRT(3)*(R257/1000)*M257*(G257+K257+L257)/30</f>
        <v>1022.519658349902</v>
      </c>
      <c r="U257" s="3">
        <f>IF(T256=0,0,STDEV(T256:T257)/AVERAGE(T256:T257))</f>
        <v>0.0009396767856299632</v>
      </c>
      <c r="V257" s="3">
        <f>IFERROR(STDEV(T248:T257)/AVERAGE(T248:T257),0)</f>
        <v>0.01069866188192736</v>
      </c>
    </row>
    <row r="258" ht="15" customHeight="1">
      <c r="A258" t="s" s="2">
        <v>272</v>
      </c>
      <c r="B258" t="s" s="2">
        <v>271</v>
      </c>
      <c r="C258" s="3">
        <v>11</v>
      </c>
      <c r="D258" s="3">
        <v>1</v>
      </c>
      <c r="E258" s="3">
        <v>259</v>
      </c>
      <c r="F258" s="3">
        <v>276</v>
      </c>
      <c r="G258" s="3">
        <v>19</v>
      </c>
      <c r="H258" s="3">
        <f>IF(G257=0,0,STDEV(G257:G258)/AVERAGE(G257:G258))</f>
        <v>0</v>
      </c>
      <c r="I258" s="3">
        <f>IFERROR(STDEV(G249:G258)/AVERAGE(G249:G258),0)</f>
        <v>0</v>
      </c>
      <c r="J258" s="3">
        <f>IFERROR(VLOOKUP(0,G248:G258,1,FALSE),1)</f>
        <v>1</v>
      </c>
      <c r="K258" s="3">
        <v>21</v>
      </c>
      <c r="L258" s="3">
        <v>20</v>
      </c>
      <c r="M258" s="3">
        <v>392</v>
      </c>
      <c r="N258" s="3">
        <v>21</v>
      </c>
      <c r="O258" s="3">
        <v>58</v>
      </c>
      <c r="P258" s="3">
        <v>21</v>
      </c>
      <c r="Q258" s="3">
        <v>526</v>
      </c>
      <c r="R258" s="3">
        <v>755</v>
      </c>
      <c r="S258" s="3">
        <v>348</v>
      </c>
      <c r="T258" s="3">
        <f>SQRT(3)*(R258/1000)*M258*(G258+K258+L258)/30</f>
        <v>1025.235514016170</v>
      </c>
      <c r="U258" s="3">
        <f>IF(T257=0,0,STDEV(T257:T258)/AVERAGE(T257:T258))</f>
        <v>0.00187561480420827</v>
      </c>
      <c r="V258" s="3">
        <f>IFERROR(STDEV(T249:T258)/AVERAGE(T249:T258),0)</f>
        <v>0.01006494194741626</v>
      </c>
    </row>
    <row r="259" ht="15" customHeight="1">
      <c r="A259" t="s" s="2">
        <v>273</v>
      </c>
      <c r="B259" t="s" s="2">
        <v>271</v>
      </c>
      <c r="C259" s="3">
        <v>11</v>
      </c>
      <c r="D259" s="3">
        <v>1</v>
      </c>
      <c r="E259" s="3">
        <v>259</v>
      </c>
      <c r="F259" s="3">
        <v>276</v>
      </c>
      <c r="G259" s="3">
        <v>19</v>
      </c>
      <c r="H259" s="3">
        <f>IF(G258=0,0,STDEV(G258:G259)/AVERAGE(G258:G259))</f>
        <v>0</v>
      </c>
      <c r="I259" s="3">
        <f>IFERROR(STDEV(G250:G259)/AVERAGE(G250:G259),0)</f>
        <v>0</v>
      </c>
      <c r="J259" s="3">
        <f>IFERROR(VLOOKUP(0,G249:G259,1,FALSE),1)</f>
        <v>1</v>
      </c>
      <c r="K259" s="3">
        <v>21</v>
      </c>
      <c r="L259" s="3">
        <v>20</v>
      </c>
      <c r="M259" s="3">
        <v>394</v>
      </c>
      <c r="N259" s="3">
        <v>21</v>
      </c>
      <c r="O259" s="3">
        <v>58</v>
      </c>
      <c r="P259" s="3">
        <v>21</v>
      </c>
      <c r="Q259" s="3">
        <v>526</v>
      </c>
      <c r="R259" s="3">
        <v>754</v>
      </c>
      <c r="S259" s="3">
        <v>347</v>
      </c>
      <c r="T259" s="3">
        <f>SQRT(3)*(R259/1000)*M259*(G259+K259+L259)/30</f>
        <v>1029.101451418663</v>
      </c>
      <c r="U259" s="3">
        <f>IF(T258=0,0,STDEV(T258:T259)/AVERAGE(T258:T259))</f>
        <v>0.002661326353894825</v>
      </c>
      <c r="V259" s="3">
        <f>IFERROR(STDEV(T250:T259)/AVERAGE(T250:T259),0)</f>
        <v>0.007632157635756455</v>
      </c>
    </row>
    <row r="260" ht="15" customHeight="1">
      <c r="A260" t="s" s="2">
        <v>274</v>
      </c>
      <c r="B260" t="s" s="2">
        <v>271</v>
      </c>
      <c r="C260" s="3">
        <v>11</v>
      </c>
      <c r="D260" s="3">
        <v>1</v>
      </c>
      <c r="E260" s="3">
        <v>259</v>
      </c>
      <c r="F260" s="3">
        <v>276</v>
      </c>
      <c r="G260" s="3">
        <v>19</v>
      </c>
      <c r="H260" s="3">
        <f>IF(G259=0,0,STDEV(G259:G260)/AVERAGE(G259:G260))</f>
        <v>0</v>
      </c>
      <c r="I260" s="3">
        <f>IFERROR(STDEV(G251:G260)/AVERAGE(G251:G260),0)</f>
        <v>0</v>
      </c>
      <c r="J260" s="3">
        <f>IFERROR(VLOOKUP(0,G250:G260,1,FALSE),1)</f>
        <v>1</v>
      </c>
      <c r="K260" s="3">
        <v>21</v>
      </c>
      <c r="L260" s="3">
        <v>20</v>
      </c>
      <c r="M260" s="3">
        <v>393</v>
      </c>
      <c r="N260" s="3">
        <v>21</v>
      </c>
      <c r="O260" s="3">
        <v>58</v>
      </c>
      <c r="P260" s="3">
        <v>21</v>
      </c>
      <c r="Q260" s="3">
        <v>525</v>
      </c>
      <c r="R260" s="3">
        <v>751</v>
      </c>
      <c r="S260" s="3">
        <v>347</v>
      </c>
      <c r="T260" s="3">
        <f>SQRT(3)*(R260/1000)*M260*(G260+K260+L260)/30</f>
        <v>1022.405342996602</v>
      </c>
      <c r="U260" s="3">
        <f>IF(T259=0,0,STDEV(T259:T260)/AVERAGE(T259:T260))</f>
        <v>0.004615986343003471</v>
      </c>
      <c r="V260" s="3">
        <f>IFERROR(STDEV(T251:T260)/AVERAGE(T251:T260),0)</f>
        <v>0.00515985283209079</v>
      </c>
    </row>
    <row r="261" ht="15" customHeight="1">
      <c r="A261" t="s" s="2">
        <v>275</v>
      </c>
      <c r="B261" t="s" s="2">
        <v>271</v>
      </c>
      <c r="C261" s="3">
        <v>11</v>
      </c>
      <c r="D261" s="3">
        <v>1</v>
      </c>
      <c r="E261" s="3">
        <v>259</v>
      </c>
      <c r="F261" s="3">
        <v>292</v>
      </c>
      <c r="G261" s="3">
        <v>19</v>
      </c>
      <c r="H261" s="3">
        <f>IF(G260=0,0,STDEV(G260:G261)/AVERAGE(G260:G261))</f>
        <v>0</v>
      </c>
      <c r="I261" s="3">
        <f>IFERROR(STDEV(G252:G261)/AVERAGE(G252:G261),0)</f>
        <v>0</v>
      </c>
      <c r="J261" s="3">
        <f>IFERROR(VLOOKUP(0,G251:G261,1,FALSE),1)</f>
        <v>1</v>
      </c>
      <c r="K261" s="3">
        <v>21</v>
      </c>
      <c r="L261" s="3">
        <v>20</v>
      </c>
      <c r="M261" s="3">
        <v>393</v>
      </c>
      <c r="N261" s="3">
        <v>21</v>
      </c>
      <c r="O261" s="3">
        <v>58</v>
      </c>
      <c r="P261" s="3">
        <v>21</v>
      </c>
      <c r="Q261" s="3">
        <v>525</v>
      </c>
      <c r="R261" s="3">
        <v>749</v>
      </c>
      <c r="S261" s="3">
        <v>348</v>
      </c>
      <c r="T261" s="3">
        <f>SQRT(3)*(R261/1000)*M261*(G261+K261+L261)/30</f>
        <v>1019.682559127104</v>
      </c>
      <c r="U261" s="3">
        <f>IF(T260=0,0,STDEV(T260:T261)/AVERAGE(T260:T261))</f>
        <v>0.001885618083164027</v>
      </c>
      <c r="V261" s="3">
        <f>IFERROR(STDEV(T252:T261)/AVERAGE(T252:T261),0)</f>
        <v>0.005335179228254052</v>
      </c>
    </row>
    <row r="262" ht="15" customHeight="1">
      <c r="A262" t="s" s="2">
        <v>276</v>
      </c>
      <c r="B262" t="s" s="2">
        <v>271</v>
      </c>
      <c r="C262" s="3">
        <v>11</v>
      </c>
      <c r="D262" s="3">
        <v>1</v>
      </c>
      <c r="E262" s="3">
        <v>259</v>
      </c>
      <c r="F262" s="3">
        <v>292</v>
      </c>
      <c r="G262" s="3">
        <v>19</v>
      </c>
      <c r="H262" s="3">
        <f>IF(G261=0,0,STDEV(G261:G262)/AVERAGE(G261:G262))</f>
        <v>0</v>
      </c>
      <c r="I262" s="3">
        <f>IFERROR(STDEV(G253:G262)/AVERAGE(G253:G262),0)</f>
        <v>0</v>
      </c>
      <c r="J262" s="3">
        <f>IFERROR(VLOOKUP(0,G252:G262,1,FALSE),1)</f>
        <v>1</v>
      </c>
      <c r="K262" s="3">
        <v>21</v>
      </c>
      <c r="L262" s="3">
        <v>20</v>
      </c>
      <c r="M262" s="3">
        <v>393</v>
      </c>
      <c r="N262" s="3">
        <v>21</v>
      </c>
      <c r="O262" s="3">
        <v>58</v>
      </c>
      <c r="P262" s="3">
        <v>21</v>
      </c>
      <c r="Q262" s="3">
        <v>526</v>
      </c>
      <c r="R262" s="3">
        <v>754</v>
      </c>
      <c r="S262" s="3">
        <v>347</v>
      </c>
      <c r="T262" s="3">
        <f>SQRT(3)*(R262/1000)*M262*(G262+K262+L262)/30</f>
        <v>1026.489518800850</v>
      </c>
      <c r="U262" s="3">
        <f>IF(T261=0,0,STDEV(T261:T262)/AVERAGE(T261:T262))</f>
        <v>0.004704635936038109</v>
      </c>
      <c r="V262" s="3">
        <f>IFERROR(STDEV(T253:T262)/AVERAGE(T253:T262),0)</f>
        <v>0.005311506901757201</v>
      </c>
    </row>
    <row r="263" ht="15" customHeight="1">
      <c r="A263" t="s" s="2">
        <v>277</v>
      </c>
      <c r="B263" t="s" s="2">
        <v>271</v>
      </c>
      <c r="C263" s="3">
        <v>11</v>
      </c>
      <c r="D263" s="3">
        <v>1</v>
      </c>
      <c r="E263" s="3">
        <v>259</v>
      </c>
      <c r="F263" s="3">
        <v>308</v>
      </c>
      <c r="G263" s="3">
        <v>19</v>
      </c>
      <c r="H263" s="3">
        <f>IF(G262=0,0,STDEV(G262:G263)/AVERAGE(G262:G263))</f>
        <v>0</v>
      </c>
      <c r="I263" s="3">
        <f>IFERROR(STDEV(G254:G263)/AVERAGE(G254:G263),0)</f>
        <v>0</v>
      </c>
      <c r="J263" s="3">
        <f>IFERROR(VLOOKUP(0,G253:G263,1,FALSE),1)</f>
        <v>1</v>
      </c>
      <c r="K263" s="3">
        <v>21</v>
      </c>
      <c r="L263" s="3">
        <v>20</v>
      </c>
      <c r="M263" s="3">
        <v>392</v>
      </c>
      <c r="N263" s="3">
        <v>21</v>
      </c>
      <c r="O263" s="3">
        <v>57</v>
      </c>
      <c r="P263" s="3">
        <v>21</v>
      </c>
      <c r="Q263" s="3">
        <v>526</v>
      </c>
      <c r="R263" s="3">
        <v>742</v>
      </c>
      <c r="S263" s="3">
        <v>347</v>
      </c>
      <c r="T263" s="3">
        <f>SQRT(3)*(R263/1000)*M263*(G263+K263+L263)/30</f>
        <v>1007.582452185428</v>
      </c>
      <c r="U263" s="3">
        <f>IF(T262=0,0,STDEV(T262:T263)/AVERAGE(T262:T263))</f>
        <v>0.01314537067203962</v>
      </c>
      <c r="V263" s="3">
        <f>IFERROR(STDEV(T254:T263)/AVERAGE(T254:T263),0)</f>
        <v>0.0066386744576753</v>
      </c>
    </row>
    <row r="264" ht="15" customHeight="1">
      <c r="A264" t="s" s="2">
        <v>278</v>
      </c>
      <c r="B264" t="s" s="2">
        <v>271</v>
      </c>
      <c r="C264" s="3">
        <v>11</v>
      </c>
      <c r="D264" s="3">
        <v>1</v>
      </c>
      <c r="E264" s="3">
        <v>259</v>
      </c>
      <c r="F264" s="3">
        <v>308</v>
      </c>
      <c r="G264" s="3">
        <v>19</v>
      </c>
      <c r="H264" s="3">
        <f>IF(G263=0,0,STDEV(G263:G264)/AVERAGE(G263:G264))</f>
        <v>0</v>
      </c>
      <c r="I264" s="3">
        <f>IFERROR(STDEV(G255:G264)/AVERAGE(G255:G264),0)</f>
        <v>0</v>
      </c>
      <c r="J264" s="3">
        <f>IFERROR(VLOOKUP(0,G254:G264,1,FALSE),1)</f>
        <v>1</v>
      </c>
      <c r="K264" s="3">
        <v>21</v>
      </c>
      <c r="L264" s="3">
        <v>20</v>
      </c>
      <c r="M264" s="3">
        <v>392</v>
      </c>
      <c r="N264" s="3">
        <v>21</v>
      </c>
      <c r="O264" s="3">
        <v>57</v>
      </c>
      <c r="P264" s="3">
        <v>21</v>
      </c>
      <c r="Q264" s="3">
        <v>525</v>
      </c>
      <c r="R264" s="3">
        <v>746</v>
      </c>
      <c r="S264" s="3">
        <v>348</v>
      </c>
      <c r="T264" s="3">
        <f>SQRT(3)*(R264/1000)*M264*(G264+K264+L264)/30</f>
        <v>1013.014163517964</v>
      </c>
      <c r="U264" s="3">
        <f>IF(T263=0,0,STDEV(T263:T264)/AVERAGE(T263:T264))</f>
        <v>0.003801649361217996</v>
      </c>
      <c r="V264" s="3">
        <f>IFERROR(STDEV(T255:T264)/AVERAGE(T255:T264),0)</f>
        <v>0.006244854273456403</v>
      </c>
    </row>
    <row r="265" ht="15" customHeight="1">
      <c r="A265" t="s" s="2">
        <v>279</v>
      </c>
      <c r="B265" t="s" s="2">
        <v>271</v>
      </c>
      <c r="C265" s="3">
        <v>11</v>
      </c>
      <c r="D265" s="3">
        <v>1</v>
      </c>
      <c r="E265" s="3">
        <v>259</v>
      </c>
      <c r="F265" s="3">
        <v>292</v>
      </c>
      <c r="G265" s="3">
        <v>19</v>
      </c>
      <c r="H265" s="3">
        <f>IF(G264=0,0,STDEV(G264:G265)/AVERAGE(G264:G265))</f>
        <v>0</v>
      </c>
      <c r="I265" s="3">
        <f>IFERROR(STDEV(G256:G265)/AVERAGE(G256:G265),0)</f>
        <v>0</v>
      </c>
      <c r="J265" s="3">
        <f>IFERROR(VLOOKUP(0,G255:G265,1,FALSE),1)</f>
        <v>1</v>
      </c>
      <c r="K265" s="3">
        <v>21</v>
      </c>
      <c r="L265" s="3">
        <v>20</v>
      </c>
      <c r="M265" s="3">
        <v>392</v>
      </c>
      <c r="N265" s="3">
        <v>21</v>
      </c>
      <c r="O265" s="3">
        <v>57</v>
      </c>
      <c r="P265" s="3">
        <v>21</v>
      </c>
      <c r="Q265" s="3">
        <v>521</v>
      </c>
      <c r="R265" s="3">
        <v>745</v>
      </c>
      <c r="S265" s="3">
        <v>347</v>
      </c>
      <c r="T265" s="3">
        <f>SQRT(3)*(R265/1000)*M265*(G265+K265+L265)/30</f>
        <v>1011.656235684830</v>
      </c>
      <c r="U265" s="3">
        <f>IF(T264=0,0,STDEV(T264:T265)/AVERAGE(T264:T265))</f>
        <v>0.0009485000418330613</v>
      </c>
      <c r="V265" s="3">
        <f>IFERROR(STDEV(T256:T265)/AVERAGE(T256:T265),0)</f>
        <v>0.006843482592029745</v>
      </c>
    </row>
    <row r="266" ht="15" customHeight="1">
      <c r="A266" t="s" s="2">
        <v>280</v>
      </c>
      <c r="B266" t="s" s="2">
        <v>271</v>
      </c>
      <c r="C266" s="3">
        <v>11</v>
      </c>
      <c r="D266" s="3">
        <v>1</v>
      </c>
      <c r="E266" s="3">
        <v>259</v>
      </c>
      <c r="F266" s="3">
        <v>292</v>
      </c>
      <c r="G266" s="3">
        <v>19</v>
      </c>
      <c r="H266" s="3">
        <f>IF(G265=0,0,STDEV(G265:G266)/AVERAGE(G265:G266))</f>
        <v>0</v>
      </c>
      <c r="I266" s="3">
        <f>IFERROR(STDEV(G257:G266)/AVERAGE(G257:G266),0)</f>
        <v>0</v>
      </c>
      <c r="J266" s="3">
        <f>IFERROR(VLOOKUP(0,G256:G266,1,FALSE),1)</f>
        <v>1</v>
      </c>
      <c r="K266" s="3">
        <v>21</v>
      </c>
      <c r="L266" s="3">
        <v>20</v>
      </c>
      <c r="M266" s="3">
        <v>392</v>
      </c>
      <c r="N266" s="3">
        <v>21</v>
      </c>
      <c r="O266" s="3">
        <v>57</v>
      </c>
      <c r="P266" s="3">
        <v>21</v>
      </c>
      <c r="Q266" s="3">
        <v>526</v>
      </c>
      <c r="R266" s="3">
        <v>745</v>
      </c>
      <c r="S266" s="3">
        <v>347</v>
      </c>
      <c r="T266" s="3">
        <f>SQRT(3)*(R266/1000)*M266*(G266+K266+L266)/30</f>
        <v>1011.656235684830</v>
      </c>
      <c r="U266" s="3">
        <f>IF(T265=0,0,STDEV(T265:T266)/AVERAGE(T265:T266))</f>
        <v>0</v>
      </c>
      <c r="V266" s="3">
        <f>IFERROR(STDEV(T257:T266)/AVERAGE(T257:T266),0)</f>
        <v>0.007281866255583891</v>
      </c>
    </row>
    <row r="267" ht="15" customHeight="1">
      <c r="A267" t="s" s="2">
        <v>281</v>
      </c>
      <c r="B267" t="s" s="2">
        <v>271</v>
      </c>
      <c r="C267" s="3">
        <v>11</v>
      </c>
      <c r="D267" s="3">
        <v>1</v>
      </c>
      <c r="E267" s="3">
        <v>259</v>
      </c>
      <c r="F267" s="3">
        <v>308</v>
      </c>
      <c r="G267" s="3">
        <v>19</v>
      </c>
      <c r="H267" s="3">
        <f>IF(G266=0,0,STDEV(G266:G267)/AVERAGE(G266:G267))</f>
        <v>0</v>
      </c>
      <c r="I267" s="3">
        <f>IFERROR(STDEV(G258:G267)/AVERAGE(G258:G267),0)</f>
        <v>0</v>
      </c>
      <c r="J267" s="3">
        <f>IFERROR(VLOOKUP(0,G257:G267,1,FALSE),1)</f>
        <v>1</v>
      </c>
      <c r="K267" s="3">
        <v>21</v>
      </c>
      <c r="L267" s="3">
        <v>20</v>
      </c>
      <c r="M267" s="3">
        <v>393</v>
      </c>
      <c r="N267" s="3">
        <v>21</v>
      </c>
      <c r="O267" s="3">
        <v>57</v>
      </c>
      <c r="P267" s="3">
        <v>21</v>
      </c>
      <c r="Q267" s="3">
        <v>520</v>
      </c>
      <c r="R267" s="3">
        <v>733</v>
      </c>
      <c r="S267" s="3">
        <v>347</v>
      </c>
      <c r="T267" s="3">
        <f>SQRT(3)*(R267/1000)*M267*(G267+K267+L267)/30</f>
        <v>997.9002881711177</v>
      </c>
      <c r="U267" s="3">
        <f>IF(T266=0,0,STDEV(T266:T267)/AVERAGE(T266:T267))</f>
        <v>0.009680667005999934</v>
      </c>
      <c r="V267" s="3">
        <f>IFERROR(STDEV(T258:T267)/AVERAGE(T258:T267),0)</f>
        <v>0.009641618942665251</v>
      </c>
    </row>
    <row r="268" ht="15" customHeight="1">
      <c r="A268" t="s" s="2">
        <v>282</v>
      </c>
      <c r="B268" t="s" s="2">
        <v>271</v>
      </c>
      <c r="C268" s="3">
        <v>11</v>
      </c>
      <c r="D268" s="3">
        <v>1</v>
      </c>
      <c r="E268" s="3">
        <v>259</v>
      </c>
      <c r="F268" s="3">
        <v>260</v>
      </c>
      <c r="G268" s="3">
        <v>19</v>
      </c>
      <c r="H268" s="3">
        <f>IF(G267=0,0,STDEV(G267:G268)/AVERAGE(G267:G268))</f>
        <v>0</v>
      </c>
      <c r="I268" s="3">
        <f>IFERROR(STDEV(G259:G268)/AVERAGE(G259:G268),0)</f>
        <v>0</v>
      </c>
      <c r="J268" s="3">
        <f>IFERROR(VLOOKUP(0,G258:G268,1,FALSE),1)</f>
        <v>1</v>
      </c>
      <c r="K268" s="3">
        <v>21</v>
      </c>
      <c r="L268" s="3">
        <v>20</v>
      </c>
      <c r="M268" s="3">
        <v>392</v>
      </c>
      <c r="N268" s="3">
        <v>21</v>
      </c>
      <c r="O268" s="3">
        <v>57</v>
      </c>
      <c r="P268" s="3">
        <v>21</v>
      </c>
      <c r="Q268" s="3">
        <v>520</v>
      </c>
      <c r="R268" s="3">
        <v>742</v>
      </c>
      <c r="S268" s="3">
        <v>348</v>
      </c>
      <c r="T268" s="3">
        <f>SQRT(3)*(R268/1000)*M268*(G268+K268+L268)/30</f>
        <v>1007.582452185428</v>
      </c>
      <c r="U268" s="3">
        <f>IF(T267=0,0,STDEV(T267:T268)/AVERAGE(T267:T268))</f>
        <v>0.006827606833317252</v>
      </c>
      <c r="V268" s="3">
        <f>IFERROR(STDEV(T259:T268)/AVERAGE(T259:T268),0)</f>
        <v>0.009495428351033321</v>
      </c>
    </row>
    <row r="269" ht="15" customHeight="1">
      <c r="A269" t="s" s="2">
        <v>283</v>
      </c>
      <c r="B269" t="s" s="2">
        <v>271</v>
      </c>
      <c r="C269" s="3">
        <v>11</v>
      </c>
      <c r="D269" s="3">
        <v>1</v>
      </c>
      <c r="E269" s="3">
        <v>259</v>
      </c>
      <c r="F269" s="3">
        <v>288</v>
      </c>
      <c r="G269" s="3">
        <v>19</v>
      </c>
      <c r="H269" s="3">
        <f>IF(G268=0,0,STDEV(G268:G269)/AVERAGE(G268:G269))</f>
        <v>0</v>
      </c>
      <c r="I269" s="3">
        <f>IFERROR(STDEV(G260:G269)/AVERAGE(G260:G269),0)</f>
        <v>0</v>
      </c>
      <c r="J269" s="3">
        <f>IFERROR(VLOOKUP(0,G259:G269,1,FALSE),1)</f>
        <v>1</v>
      </c>
      <c r="K269" s="3">
        <v>21</v>
      </c>
      <c r="L269" s="3">
        <v>20</v>
      </c>
      <c r="M269" s="3">
        <v>392</v>
      </c>
      <c r="N269" s="3">
        <v>21</v>
      </c>
      <c r="O269" s="3">
        <v>57</v>
      </c>
      <c r="P269" s="3">
        <v>21</v>
      </c>
      <c r="Q269" s="3">
        <v>520</v>
      </c>
      <c r="R269" s="3">
        <v>745</v>
      </c>
      <c r="S269" s="3">
        <v>348</v>
      </c>
      <c r="T269" s="3">
        <f>SQRT(3)*(R269/1000)*M269*(G269+K269+L269)/30</f>
        <v>1011.656235684830</v>
      </c>
      <c r="U269" s="3">
        <f>IF(T268=0,0,STDEV(T268:T269)/AVERAGE(T268:T269))</f>
        <v>0.002853154463429242</v>
      </c>
      <c r="V269" s="3">
        <f>IFERROR(STDEV(T260:T269)/AVERAGE(T260:T269),0)</f>
        <v>0.008108622763079568</v>
      </c>
    </row>
    <row r="270" ht="15" customHeight="1">
      <c r="A270" t="s" s="2">
        <v>284</v>
      </c>
      <c r="B270" t="s" s="2">
        <v>271</v>
      </c>
      <c r="C270" s="3">
        <v>11</v>
      </c>
      <c r="D270" s="3">
        <v>1</v>
      </c>
      <c r="E270" s="3">
        <v>259</v>
      </c>
      <c r="F270" s="3">
        <v>276</v>
      </c>
      <c r="G270" s="3">
        <v>19</v>
      </c>
      <c r="H270" s="3">
        <f>IF(G269=0,0,STDEV(G269:G270)/AVERAGE(G269:G270))</f>
        <v>0</v>
      </c>
      <c r="I270" s="3">
        <f>IFERROR(STDEV(G261:G270)/AVERAGE(G261:G270),0)</f>
        <v>0</v>
      </c>
      <c r="J270" s="3">
        <f>IFERROR(VLOOKUP(0,G260:G270,1,FALSE),1)</f>
        <v>1</v>
      </c>
      <c r="K270" s="3">
        <v>21</v>
      </c>
      <c r="L270" s="3">
        <v>20</v>
      </c>
      <c r="M270" s="3">
        <v>391</v>
      </c>
      <c r="N270" s="3">
        <v>21</v>
      </c>
      <c r="O270" s="3">
        <v>57</v>
      </c>
      <c r="P270" s="3">
        <v>21</v>
      </c>
      <c r="Q270" s="3">
        <v>520</v>
      </c>
      <c r="R270" s="3">
        <v>740</v>
      </c>
      <c r="S270" s="3">
        <v>347</v>
      </c>
      <c r="T270" s="3">
        <f>SQRT(3)*(R270/1000)*M270*(G270+K270+L270)/30</f>
        <v>1002.303161323958</v>
      </c>
      <c r="U270" s="3">
        <f>IF(T269=0,0,STDEV(T269:T270)/AVERAGE(T269:T270))</f>
        <v>0.006567781173083687</v>
      </c>
      <c r="V270" s="3">
        <f>IFERROR(STDEV(T261:T270)/AVERAGE(T261:T270),0)</f>
        <v>0.008017298731272092</v>
      </c>
    </row>
    <row r="271" ht="15" customHeight="1">
      <c r="A271" t="s" s="2">
        <v>285</v>
      </c>
      <c r="B271" t="s" s="2">
        <v>271</v>
      </c>
      <c r="C271" s="3">
        <v>11</v>
      </c>
      <c r="D271" s="3">
        <v>1</v>
      </c>
      <c r="E271" s="3">
        <v>259</v>
      </c>
      <c r="F271" s="3">
        <v>304</v>
      </c>
      <c r="G271" s="3">
        <v>19</v>
      </c>
      <c r="H271" s="3">
        <f>IF(G270=0,0,STDEV(G270:G271)/AVERAGE(G270:G271))</f>
        <v>0</v>
      </c>
      <c r="I271" s="3">
        <f>IFERROR(STDEV(G262:G271)/AVERAGE(G262:G271),0)</f>
        <v>0</v>
      </c>
      <c r="J271" s="3">
        <f>IFERROR(VLOOKUP(0,G261:G271,1,FALSE),1)</f>
        <v>1</v>
      </c>
      <c r="K271" s="3">
        <v>21</v>
      </c>
      <c r="L271" s="3">
        <v>20</v>
      </c>
      <c r="M271" s="3">
        <v>393</v>
      </c>
      <c r="N271" s="3">
        <v>21</v>
      </c>
      <c r="O271" s="3">
        <v>57</v>
      </c>
      <c r="P271" s="3">
        <v>21</v>
      </c>
      <c r="Q271" s="3">
        <v>520</v>
      </c>
      <c r="R271" s="3">
        <v>745</v>
      </c>
      <c r="S271" s="3">
        <v>347</v>
      </c>
      <c r="T271" s="3">
        <f>SQRT(3)*(R271/1000)*M271*(G271+K271+L271)/30</f>
        <v>1014.236991388107</v>
      </c>
      <c r="U271" s="3">
        <f>IF(T270=0,0,STDEV(T270:T271)/AVERAGE(T270:T271))</f>
        <v>0.008369277599098666</v>
      </c>
      <c r="V271" s="3">
        <f>IFERROR(STDEV(T262:T271)/AVERAGE(T262:T271),0)</f>
        <v>0.00754339916748584</v>
      </c>
    </row>
    <row r="272" ht="15" customHeight="1">
      <c r="A272" t="s" s="2">
        <v>286</v>
      </c>
      <c r="B272" t="s" s="2">
        <v>271</v>
      </c>
      <c r="C272" s="3">
        <v>11</v>
      </c>
      <c r="D272" s="3">
        <v>1</v>
      </c>
      <c r="E272" s="3">
        <v>259</v>
      </c>
      <c r="F272" s="3">
        <v>272</v>
      </c>
      <c r="G272" s="3">
        <v>19</v>
      </c>
      <c r="H272" s="3">
        <f>IF(G271=0,0,STDEV(G271:G272)/AVERAGE(G271:G272))</f>
        <v>0</v>
      </c>
      <c r="I272" s="3">
        <f>IFERROR(STDEV(G263:G272)/AVERAGE(G263:G272),0)</f>
        <v>0</v>
      </c>
      <c r="J272" s="3">
        <f>IFERROR(VLOOKUP(0,G262:G272,1,FALSE),1)</f>
        <v>1</v>
      </c>
      <c r="K272" s="3">
        <v>21</v>
      </c>
      <c r="L272" s="3">
        <v>20</v>
      </c>
      <c r="M272" s="3">
        <v>391</v>
      </c>
      <c r="N272" s="3">
        <v>21</v>
      </c>
      <c r="O272" s="3">
        <v>57</v>
      </c>
      <c r="P272" s="3">
        <v>21</v>
      </c>
      <c r="Q272" s="3">
        <v>520</v>
      </c>
      <c r="R272" s="3">
        <v>749</v>
      </c>
      <c r="S272" s="3">
        <v>347</v>
      </c>
      <c r="T272" s="3">
        <f>SQRT(3)*(R272/1000)*M272*(G272+K272+L272)/30</f>
        <v>1014.493334907628</v>
      </c>
      <c r="U272" s="3">
        <f>IF(T271=0,0,STDEV(T271:T272)/AVERAGE(T271:T272))</f>
        <v>0.0001786952544816713</v>
      </c>
      <c r="V272" s="3">
        <f>IFERROR(STDEV(T263:T272)/AVERAGE(T263:T272),0)</f>
        <v>0.005392160847178127</v>
      </c>
    </row>
    <row r="273" ht="15" customHeight="1">
      <c r="A273" t="s" s="2">
        <v>287</v>
      </c>
      <c r="B273" t="s" s="2">
        <v>271</v>
      </c>
      <c r="C273" s="3">
        <v>11</v>
      </c>
      <c r="D273" s="3">
        <v>1</v>
      </c>
      <c r="E273" s="3">
        <v>259</v>
      </c>
      <c r="F273" s="3">
        <v>272</v>
      </c>
      <c r="G273" s="3">
        <v>19</v>
      </c>
      <c r="H273" s="3">
        <f>IF(G272=0,0,STDEV(G272:G273)/AVERAGE(G272:G273))</f>
        <v>0</v>
      </c>
      <c r="I273" s="3">
        <f>IFERROR(STDEV(G264:G273)/AVERAGE(G264:G273),0)</f>
        <v>0</v>
      </c>
      <c r="J273" s="3">
        <f>IFERROR(VLOOKUP(0,G263:G273,1,FALSE),1)</f>
        <v>1</v>
      </c>
      <c r="K273" s="3">
        <v>21</v>
      </c>
      <c r="L273" s="3">
        <v>20</v>
      </c>
      <c r="M273" s="3">
        <v>391</v>
      </c>
      <c r="N273" s="3">
        <v>21</v>
      </c>
      <c r="O273" s="3">
        <v>57</v>
      </c>
      <c r="P273" s="3">
        <v>21</v>
      </c>
      <c r="Q273" s="3">
        <v>520</v>
      </c>
      <c r="R273" s="3">
        <v>739</v>
      </c>
      <c r="S273" s="3">
        <v>347</v>
      </c>
      <c r="T273" s="3">
        <f>SQRT(3)*(R273/1000)*M273*(G273+K273+L273)/30</f>
        <v>1000.948697592439</v>
      </c>
      <c r="U273" s="3">
        <f>IF(T272=0,0,STDEV(T272:T273)/AVERAGE(T272:T273))</f>
        <v>0.009504123403045095</v>
      </c>
      <c r="V273" s="3">
        <f>IFERROR(STDEV(T264:T273)/AVERAGE(T264:T273),0)</f>
        <v>0.005982992501134461</v>
      </c>
    </row>
    <row r="274" ht="15" customHeight="1">
      <c r="A274" t="s" s="2">
        <v>288</v>
      </c>
      <c r="B274" t="s" s="2">
        <v>271</v>
      </c>
      <c r="C274" s="3">
        <v>11</v>
      </c>
      <c r="D274" s="3">
        <v>1</v>
      </c>
      <c r="E274" s="3">
        <v>259</v>
      </c>
      <c r="F274" s="3">
        <v>288</v>
      </c>
      <c r="G274" s="3">
        <v>19</v>
      </c>
      <c r="H274" s="3">
        <f>IF(G273=0,0,STDEV(G273:G274)/AVERAGE(G273:G274))</f>
        <v>0</v>
      </c>
      <c r="I274" s="3">
        <f>IFERROR(STDEV(G265:G274)/AVERAGE(G265:G274),0)</f>
        <v>0</v>
      </c>
      <c r="J274" s="3">
        <f>IFERROR(VLOOKUP(0,G264:G274,1,FALSE),1)</f>
        <v>1</v>
      </c>
      <c r="K274" s="3">
        <v>21</v>
      </c>
      <c r="L274" s="3">
        <v>20</v>
      </c>
      <c r="M274" s="3">
        <v>392</v>
      </c>
      <c r="N274" s="3">
        <v>21</v>
      </c>
      <c r="O274" s="3">
        <v>57</v>
      </c>
      <c r="P274" s="3">
        <v>21</v>
      </c>
      <c r="Q274" s="3">
        <v>520</v>
      </c>
      <c r="R274" s="3">
        <v>739</v>
      </c>
      <c r="S274" s="3">
        <v>347</v>
      </c>
      <c r="T274" s="3">
        <f>SQRT(3)*(R274/1000)*M274*(G274+K274+L274)/30</f>
        <v>1003.508668686026</v>
      </c>
      <c r="U274" s="3">
        <f>IF(T273=0,0,STDEV(T273:T274)/AVERAGE(T273:T274))</f>
        <v>0.001806147589237666</v>
      </c>
      <c r="V274" s="3">
        <f>IFERROR(STDEV(T265:T274)/AVERAGE(T265:T274),0)</f>
        <v>0.005955205935712638</v>
      </c>
    </row>
    <row r="275" ht="15" customHeight="1">
      <c r="A275" t="s" s="2">
        <v>289</v>
      </c>
      <c r="B275" t="s" s="2">
        <v>271</v>
      </c>
      <c r="C275" s="3">
        <v>11</v>
      </c>
      <c r="D275" s="3">
        <v>1</v>
      </c>
      <c r="E275" s="3">
        <v>259</v>
      </c>
      <c r="F275" s="3">
        <v>288</v>
      </c>
      <c r="G275" s="3">
        <v>19</v>
      </c>
      <c r="H275" s="3">
        <f>IF(G274=0,0,STDEV(G274:G275)/AVERAGE(G274:G275))</f>
        <v>0</v>
      </c>
      <c r="I275" s="3">
        <f>IFERROR(STDEV(G266:G275)/AVERAGE(G266:G275),0)</f>
        <v>0</v>
      </c>
      <c r="J275" s="3">
        <f>IFERROR(VLOOKUP(0,G265:G275,1,FALSE),1)</f>
        <v>1</v>
      </c>
      <c r="K275" s="3">
        <v>21</v>
      </c>
      <c r="L275" s="3">
        <v>20</v>
      </c>
      <c r="M275" s="3">
        <v>390</v>
      </c>
      <c r="N275" s="3">
        <v>21</v>
      </c>
      <c r="O275" s="3">
        <v>57</v>
      </c>
      <c r="P275" s="3">
        <v>21</v>
      </c>
      <c r="Q275" s="3">
        <v>518</v>
      </c>
      <c r="R275" s="3">
        <v>747</v>
      </c>
      <c r="S275" s="3">
        <v>347</v>
      </c>
      <c r="T275" s="3">
        <f>SQRT(3)*(R275/1000)*M275*(G275+K275+L275)/30</f>
        <v>1009.196723538082</v>
      </c>
      <c r="U275" s="3">
        <f>IF(T274=0,0,STDEV(T274:T275)/AVERAGE(T274:T275))</f>
        <v>0.003996672511723692</v>
      </c>
      <c r="V275" s="3">
        <f>IFERROR(STDEV(T266:T275)/AVERAGE(T266:T275),0)</f>
        <v>0.005821518169793647</v>
      </c>
    </row>
    <row r="276" ht="15" customHeight="1">
      <c r="A276" t="s" s="2">
        <v>290</v>
      </c>
      <c r="B276" t="s" s="2">
        <v>271</v>
      </c>
      <c r="C276" s="3">
        <v>11</v>
      </c>
      <c r="D276" s="3">
        <v>1</v>
      </c>
      <c r="E276" s="3">
        <v>259</v>
      </c>
      <c r="F276" s="3">
        <v>288</v>
      </c>
      <c r="G276" s="3">
        <v>19</v>
      </c>
      <c r="H276" s="3">
        <f>IF(G275=0,0,STDEV(G275:G276)/AVERAGE(G275:G276))</f>
        <v>0</v>
      </c>
      <c r="I276" s="3">
        <f>IFERROR(STDEV(G267:G276)/AVERAGE(G267:G276),0)</f>
        <v>0</v>
      </c>
      <c r="J276" s="3">
        <f>IFERROR(VLOOKUP(0,G266:G276,1,FALSE),1)</f>
        <v>1</v>
      </c>
      <c r="K276" s="3">
        <v>21</v>
      </c>
      <c r="L276" s="3">
        <v>20</v>
      </c>
      <c r="M276" s="3">
        <v>390</v>
      </c>
      <c r="N276" s="3">
        <v>21</v>
      </c>
      <c r="O276" s="3">
        <v>56</v>
      </c>
      <c r="P276" s="3">
        <v>21</v>
      </c>
      <c r="Q276" s="3">
        <v>518</v>
      </c>
      <c r="R276" s="3">
        <v>752</v>
      </c>
      <c r="S276" s="3">
        <v>347</v>
      </c>
      <c r="T276" s="3">
        <f>SQRT(3)*(R276/1000)*M276*(G276+K276+L276)/30</f>
        <v>1015.951721687601</v>
      </c>
      <c r="U276" s="3">
        <f>IF(T275=0,0,STDEV(T275:T276)/AVERAGE(T275:T276))</f>
        <v>0.004717190001244345</v>
      </c>
      <c r="V276" s="3">
        <f>IFERROR(STDEV(T267:T276)/AVERAGE(T267:T276),0)</f>
        <v>0.006302926379807569</v>
      </c>
    </row>
    <row r="277" ht="15" customHeight="1">
      <c r="A277" t="s" s="2">
        <v>291</v>
      </c>
      <c r="B277" t="s" s="2">
        <v>271</v>
      </c>
      <c r="C277" s="3">
        <v>11</v>
      </c>
      <c r="D277" s="3">
        <v>1</v>
      </c>
      <c r="E277" s="3">
        <v>259</v>
      </c>
      <c r="F277" s="3">
        <v>304</v>
      </c>
      <c r="G277" s="3">
        <v>19</v>
      </c>
      <c r="H277" s="3">
        <f>IF(G276=0,0,STDEV(G276:G277)/AVERAGE(G276:G277))</f>
        <v>0</v>
      </c>
      <c r="I277" s="3">
        <f>IFERROR(STDEV(G268:G277)/AVERAGE(G268:G277),0)</f>
        <v>0</v>
      </c>
      <c r="J277" s="3">
        <f>IFERROR(VLOOKUP(0,G267:G277,1,FALSE),1)</f>
        <v>1</v>
      </c>
      <c r="K277" s="3">
        <v>21</v>
      </c>
      <c r="L277" s="3">
        <v>20</v>
      </c>
      <c r="M277" s="3">
        <v>391</v>
      </c>
      <c r="N277" s="3">
        <v>21</v>
      </c>
      <c r="O277" s="3">
        <v>56</v>
      </c>
      <c r="P277" s="3">
        <v>21</v>
      </c>
      <c r="Q277" s="3">
        <v>520</v>
      </c>
      <c r="R277" s="3">
        <v>758</v>
      </c>
      <c r="S277" s="3">
        <v>347</v>
      </c>
      <c r="T277" s="3">
        <f>SQRT(3)*(R277/1000)*M277*(G277+K277+L277)/30</f>
        <v>1026.683508491297</v>
      </c>
      <c r="U277" s="3">
        <f>IF(T276=0,0,STDEV(T276:T277)/AVERAGE(T276:T277))</f>
        <v>0.007430126643294671</v>
      </c>
      <c r="V277" s="3">
        <f>IFERROR(STDEV(T268:T277)/AVERAGE(T268:T277),0)</f>
        <v>0.00766526677040992</v>
      </c>
    </row>
    <row r="278" ht="15" customHeight="1">
      <c r="A278" t="s" s="2">
        <v>292</v>
      </c>
      <c r="B278" t="s" s="2">
        <v>271</v>
      </c>
      <c r="C278" s="3">
        <v>11</v>
      </c>
      <c r="D278" s="3">
        <v>1</v>
      </c>
      <c r="E278" s="3">
        <v>259</v>
      </c>
      <c r="F278" s="3">
        <v>304</v>
      </c>
      <c r="G278" s="3">
        <v>19</v>
      </c>
      <c r="H278" s="3">
        <f>IF(G277=0,0,STDEV(G277:G278)/AVERAGE(G277:G278))</f>
        <v>0</v>
      </c>
      <c r="I278" s="3">
        <f>IFERROR(STDEV(G269:G278)/AVERAGE(G269:G278),0)</f>
        <v>0</v>
      </c>
      <c r="J278" s="3">
        <f>IFERROR(VLOOKUP(0,G268:G278,1,FALSE),1)</f>
        <v>1</v>
      </c>
      <c r="K278" s="3">
        <v>21</v>
      </c>
      <c r="L278" s="3">
        <v>20</v>
      </c>
      <c r="M278" s="3">
        <v>393</v>
      </c>
      <c r="N278" s="3">
        <v>21</v>
      </c>
      <c r="O278" s="3">
        <v>56</v>
      </c>
      <c r="P278" s="3">
        <v>21</v>
      </c>
      <c r="Q278" s="3">
        <v>513</v>
      </c>
      <c r="R278" s="3">
        <v>739</v>
      </c>
      <c r="S278" s="3">
        <v>347</v>
      </c>
      <c r="T278" s="3">
        <f>SQRT(3)*(R278/1000)*M278*(G278+K278+L278)/30</f>
        <v>1006.068639779613</v>
      </c>
      <c r="U278" s="3">
        <f>IF(T277=0,0,STDEV(T277:T278)/AVERAGE(T277:T278))</f>
        <v>0.01434204703382259</v>
      </c>
      <c r="V278" s="3">
        <f>IFERROR(STDEV(T269:T278)/AVERAGE(T269:T278),0)</f>
        <v>0.007746673947218622</v>
      </c>
    </row>
    <row r="279" ht="15" customHeight="1">
      <c r="A279" t="s" s="2">
        <v>293</v>
      </c>
      <c r="B279" t="s" s="2">
        <v>271</v>
      </c>
      <c r="C279" s="3">
        <v>11</v>
      </c>
      <c r="D279" s="3">
        <v>1</v>
      </c>
      <c r="E279" s="3">
        <v>259</v>
      </c>
      <c r="F279" s="3">
        <v>256</v>
      </c>
      <c r="G279" s="3">
        <v>19</v>
      </c>
      <c r="H279" s="3">
        <f>IF(G278=0,0,STDEV(G278:G279)/AVERAGE(G278:G279))</f>
        <v>0</v>
      </c>
      <c r="I279" s="3">
        <f>IFERROR(STDEV(G270:G279)/AVERAGE(G270:G279),0)</f>
        <v>0</v>
      </c>
      <c r="J279" s="3">
        <f>IFERROR(VLOOKUP(0,G269:G279,1,FALSE),1)</f>
        <v>1</v>
      </c>
      <c r="K279" s="3">
        <v>21</v>
      </c>
      <c r="L279" s="3">
        <v>20</v>
      </c>
      <c r="M279" s="3">
        <v>395</v>
      </c>
      <c r="N279" s="3">
        <v>21</v>
      </c>
      <c r="O279" s="3">
        <v>56</v>
      </c>
      <c r="P279" s="3">
        <v>21</v>
      </c>
      <c r="Q279" s="3">
        <v>513</v>
      </c>
      <c r="R279" s="3">
        <v>726</v>
      </c>
      <c r="S279" s="3">
        <v>348</v>
      </c>
      <c r="T279" s="3">
        <f>SQRT(3)*(R279/1000)*M279*(G279+K279+L279)/30</f>
        <v>993.4004201730537</v>
      </c>
      <c r="U279" s="3">
        <f>IF(T278=0,0,STDEV(T278:T279)/AVERAGE(T278:T279))</f>
        <v>0.008960162643947299</v>
      </c>
      <c r="V279" s="3">
        <f>IFERROR(STDEV(T270:T279)/AVERAGE(T270:T279),0)</f>
        <v>0.0094017821614183</v>
      </c>
    </row>
    <row r="280" ht="15" customHeight="1">
      <c r="A280" t="s" s="2">
        <v>294</v>
      </c>
      <c r="B280" t="s" s="2">
        <v>271</v>
      </c>
      <c r="C280" s="3">
        <v>11</v>
      </c>
      <c r="D280" s="3">
        <v>1</v>
      </c>
      <c r="E280" s="3">
        <v>259</v>
      </c>
      <c r="F280" s="3">
        <v>308</v>
      </c>
      <c r="G280" s="3">
        <v>19</v>
      </c>
      <c r="H280" s="3">
        <f>IF(G279=0,0,STDEV(G279:G280)/AVERAGE(G279:G280))</f>
        <v>0</v>
      </c>
      <c r="I280" s="3">
        <f>IFERROR(STDEV(G271:G280)/AVERAGE(G271:G280),0)</f>
        <v>0</v>
      </c>
      <c r="J280" s="3">
        <f>IFERROR(VLOOKUP(0,G270:G280,1,FALSE),1)</f>
        <v>1</v>
      </c>
      <c r="K280" s="3">
        <v>21</v>
      </c>
      <c r="L280" s="3">
        <v>20</v>
      </c>
      <c r="M280" s="3">
        <v>395</v>
      </c>
      <c r="N280" s="3">
        <v>21</v>
      </c>
      <c r="O280" s="3">
        <v>56</v>
      </c>
      <c r="P280" s="3">
        <v>21</v>
      </c>
      <c r="Q280" s="3">
        <v>513</v>
      </c>
      <c r="R280" s="3">
        <v>728</v>
      </c>
      <c r="S280" s="3">
        <v>347</v>
      </c>
      <c r="T280" s="3">
        <f>SQRT(3)*(R280/1000)*M280*(G280+K280+L280)/30</f>
        <v>996.1370604490126</v>
      </c>
      <c r="U280" s="3">
        <f>IF(T279=0,0,STDEV(T279:T280)/AVERAGE(T279:T280))</f>
        <v>0.001945273125685154</v>
      </c>
      <c r="V280" s="3">
        <f>IFERROR(STDEV(T271:T280)/AVERAGE(T271:T280),0)</f>
        <v>0.01004194710169261</v>
      </c>
    </row>
    <row r="281" ht="15" customHeight="1">
      <c r="A281" t="s" s="2">
        <v>295</v>
      </c>
      <c r="B281" t="s" s="2">
        <v>271</v>
      </c>
      <c r="C281" s="3">
        <v>11</v>
      </c>
      <c r="D281" s="3">
        <v>1</v>
      </c>
      <c r="E281" s="3">
        <v>259</v>
      </c>
      <c r="F281" s="3">
        <v>288</v>
      </c>
      <c r="G281" s="3">
        <v>19</v>
      </c>
      <c r="H281" s="3">
        <f>IF(G280=0,0,STDEV(G280:G281)/AVERAGE(G280:G281))</f>
        <v>0</v>
      </c>
      <c r="I281" s="3">
        <f>IFERROR(STDEV(G272:G281)/AVERAGE(G272:G281),0)</f>
        <v>0</v>
      </c>
      <c r="J281" s="3">
        <f>IFERROR(VLOOKUP(0,G271:G281,1,FALSE),1)</f>
        <v>1</v>
      </c>
      <c r="K281" s="3">
        <v>21</v>
      </c>
      <c r="L281" s="3">
        <v>20</v>
      </c>
      <c r="M281" s="3">
        <v>396</v>
      </c>
      <c r="N281" s="3">
        <v>21</v>
      </c>
      <c r="O281" s="3">
        <v>56</v>
      </c>
      <c r="P281" s="3">
        <v>21</v>
      </c>
      <c r="Q281" s="3">
        <v>513</v>
      </c>
      <c r="R281" s="3">
        <v>724</v>
      </c>
      <c r="S281" s="3">
        <v>347</v>
      </c>
      <c r="T281" s="3">
        <f>SQRT(3)*(R281/1000)*M281*(G281+K281+L281)/30</f>
        <v>993.1717894664547</v>
      </c>
      <c r="U281" s="3">
        <f>IF(T280=0,0,STDEV(T280:T281)/AVERAGE(T280:T281))</f>
        <v>0.00210803186233395</v>
      </c>
      <c r="V281" s="3">
        <f>IFERROR(STDEV(T272:T281)/AVERAGE(T272:T281),0)</f>
        <v>0.01079591088283227</v>
      </c>
    </row>
    <row r="282" ht="15" customHeight="1">
      <c r="A282" t="s" s="2">
        <v>296</v>
      </c>
      <c r="B282" t="s" s="2">
        <v>271</v>
      </c>
      <c r="C282" s="3">
        <v>11</v>
      </c>
      <c r="D282" s="3">
        <v>1</v>
      </c>
      <c r="E282" s="3">
        <v>259</v>
      </c>
      <c r="F282" s="3">
        <v>276</v>
      </c>
      <c r="G282" s="3">
        <v>19</v>
      </c>
      <c r="H282" s="3">
        <f>IF(G281=0,0,STDEV(G281:G282)/AVERAGE(G281:G282))</f>
        <v>0</v>
      </c>
      <c r="I282" s="3">
        <f>IFERROR(STDEV(G273:G282)/AVERAGE(G273:G282),0)</f>
        <v>0</v>
      </c>
      <c r="J282" s="3">
        <f>IFERROR(VLOOKUP(0,G272:G282,1,FALSE),1)</f>
        <v>1</v>
      </c>
      <c r="K282" s="3">
        <v>21</v>
      </c>
      <c r="L282" s="3">
        <v>20</v>
      </c>
      <c r="M282" s="3">
        <v>397</v>
      </c>
      <c r="N282" s="3">
        <v>21</v>
      </c>
      <c r="O282" s="3">
        <v>56</v>
      </c>
      <c r="P282" s="3">
        <v>21</v>
      </c>
      <c r="Q282" s="3">
        <v>513</v>
      </c>
      <c r="R282" s="3">
        <v>732</v>
      </c>
      <c r="S282" s="3">
        <v>348</v>
      </c>
      <c r="T282" s="3">
        <f>SQRT(3)*(R282/1000)*M282*(G282+K282+L282)/30</f>
        <v>1006.681785765492</v>
      </c>
      <c r="U282" s="3">
        <f>IF(T281=0,0,STDEV(T281:T282)/AVERAGE(T281:T282))</f>
        <v>0.009553709446699253</v>
      </c>
      <c r="V282" s="3">
        <f>IFERROR(STDEV(T273:T282)/AVERAGE(T273:T282),0)</f>
        <v>0.01039733700680391</v>
      </c>
    </row>
    <row r="283" ht="15" customHeight="1">
      <c r="A283" t="s" s="2">
        <v>297</v>
      </c>
      <c r="B283" t="s" s="2">
        <v>271</v>
      </c>
      <c r="C283" s="3">
        <v>11</v>
      </c>
      <c r="D283" s="3">
        <v>1</v>
      </c>
      <c r="E283" s="3">
        <v>259</v>
      </c>
      <c r="F283" s="3">
        <v>292</v>
      </c>
      <c r="G283" s="3">
        <v>19</v>
      </c>
      <c r="H283" s="3">
        <f>IF(G282=0,0,STDEV(G282:G283)/AVERAGE(G282:G283))</f>
        <v>0</v>
      </c>
      <c r="I283" s="3">
        <f>IFERROR(STDEV(G274:G283)/AVERAGE(G274:G283),0)</f>
        <v>0</v>
      </c>
      <c r="J283" s="3">
        <f>IFERROR(VLOOKUP(0,G273:G283,1,FALSE),1)</f>
        <v>1</v>
      </c>
      <c r="K283" s="3">
        <v>21</v>
      </c>
      <c r="L283" s="3">
        <v>20</v>
      </c>
      <c r="M283" s="3">
        <v>396</v>
      </c>
      <c r="N283" s="3">
        <v>21</v>
      </c>
      <c r="O283" s="3">
        <v>56</v>
      </c>
      <c r="P283" s="3">
        <v>21</v>
      </c>
      <c r="Q283" s="3">
        <v>513</v>
      </c>
      <c r="R283" s="3">
        <v>732</v>
      </c>
      <c r="S283" s="3">
        <v>347</v>
      </c>
      <c r="T283" s="3">
        <f>SQRT(3)*(R283/1000)*M283*(G283+K283+L283)/30</f>
        <v>1004.146063383211</v>
      </c>
      <c r="U283" s="3">
        <f>IF(T282=0,0,STDEV(T282:T283)/AVERAGE(T282:T283))</f>
        <v>0.0017833714531817</v>
      </c>
      <c r="V283" s="3">
        <f>IFERROR(STDEV(T274:T283)/AVERAGE(T274:T283),0)</f>
        <v>0.01029936648448031</v>
      </c>
    </row>
    <row r="284" ht="15" customHeight="1">
      <c r="A284" t="s" s="2">
        <v>298</v>
      </c>
      <c r="B284" t="s" s="2">
        <v>271</v>
      </c>
      <c r="C284" s="3">
        <v>11</v>
      </c>
      <c r="D284" s="3">
        <v>1</v>
      </c>
      <c r="E284" s="3">
        <v>259</v>
      </c>
      <c r="F284" s="3">
        <v>308</v>
      </c>
      <c r="G284" s="3">
        <v>19</v>
      </c>
      <c r="H284" s="3">
        <f>IF(G283=0,0,STDEV(G283:G284)/AVERAGE(G283:G284))</f>
        <v>0</v>
      </c>
      <c r="I284" s="3">
        <f>IFERROR(STDEV(G275:G284)/AVERAGE(G275:G284),0)</f>
        <v>0</v>
      </c>
      <c r="J284" s="3">
        <f>IFERROR(VLOOKUP(0,G274:G284,1,FALSE),1)</f>
        <v>1</v>
      </c>
      <c r="K284" s="3">
        <v>21</v>
      </c>
      <c r="L284" s="3">
        <v>20</v>
      </c>
      <c r="M284" s="3">
        <v>396</v>
      </c>
      <c r="N284" s="3">
        <v>21</v>
      </c>
      <c r="O284" s="3">
        <v>56</v>
      </c>
      <c r="P284" s="3">
        <v>21</v>
      </c>
      <c r="Q284" s="3">
        <v>513</v>
      </c>
      <c r="R284" s="3">
        <v>738</v>
      </c>
      <c r="S284" s="3">
        <v>348</v>
      </c>
      <c r="T284" s="3">
        <f>SQRT(3)*(R284/1000)*M284*(G284+K284+L284)/30</f>
        <v>1012.376768820778</v>
      </c>
      <c r="U284" s="3">
        <f>IF(T283=0,0,STDEV(T283:T284)/AVERAGE(T283:T284))</f>
        <v>0.005772300254584125</v>
      </c>
      <c r="V284" s="3">
        <f>IFERROR(STDEV(T275:T284)/AVERAGE(T275:T284),0)</f>
        <v>0.01047810740108651</v>
      </c>
    </row>
    <row r="285" ht="15" customHeight="1">
      <c r="A285" t="s" s="2">
        <v>299</v>
      </c>
      <c r="B285" t="s" s="2">
        <v>271</v>
      </c>
      <c r="C285" s="3">
        <v>11</v>
      </c>
      <c r="D285" s="3">
        <v>1</v>
      </c>
      <c r="E285" s="3">
        <v>259</v>
      </c>
      <c r="F285" s="3">
        <v>292</v>
      </c>
      <c r="G285" s="3">
        <v>19</v>
      </c>
      <c r="H285" s="3">
        <f>IF(G284=0,0,STDEV(G284:G285)/AVERAGE(G284:G285))</f>
        <v>0</v>
      </c>
      <c r="I285" s="3">
        <f>IFERROR(STDEV(G276:G285)/AVERAGE(G276:G285),0)</f>
        <v>0</v>
      </c>
      <c r="J285" s="3">
        <f>IFERROR(VLOOKUP(0,G275:G285,1,FALSE),1)</f>
        <v>1</v>
      </c>
      <c r="K285" s="3">
        <v>21</v>
      </c>
      <c r="L285" s="3">
        <v>20</v>
      </c>
      <c r="M285" s="3">
        <v>396</v>
      </c>
      <c r="N285" s="3">
        <v>21</v>
      </c>
      <c r="O285" s="3">
        <v>56</v>
      </c>
      <c r="P285" s="3">
        <v>21</v>
      </c>
      <c r="Q285" s="3">
        <v>513</v>
      </c>
      <c r="R285" s="3">
        <v>737</v>
      </c>
      <c r="S285" s="3">
        <v>347</v>
      </c>
      <c r="T285" s="3">
        <f>SQRT(3)*(R285/1000)*M285*(G285+K285+L285)/30</f>
        <v>1011.004984581184</v>
      </c>
      <c r="U285" s="3">
        <f>IF(T284=0,0,STDEV(T284:T285)/AVERAGE(T284:T285))</f>
        <v>0.0009587888558462032</v>
      </c>
      <c r="V285" s="3">
        <f>IFERROR(STDEV(T276:T285)/AVERAGE(T276:T285),0)</f>
        <v>0.0105446952548678</v>
      </c>
    </row>
    <row r="286" ht="15" customHeight="1">
      <c r="A286" t="s" s="2">
        <v>300</v>
      </c>
      <c r="B286" t="s" s="2">
        <v>271</v>
      </c>
      <c r="C286" s="3">
        <v>11</v>
      </c>
      <c r="D286" s="3">
        <v>1</v>
      </c>
      <c r="E286" s="3">
        <v>259</v>
      </c>
      <c r="F286" s="3">
        <v>308</v>
      </c>
      <c r="G286" s="3">
        <v>19</v>
      </c>
      <c r="H286" s="3">
        <f>IF(G285=0,0,STDEV(G285:G286)/AVERAGE(G285:G286))</f>
        <v>0</v>
      </c>
      <c r="I286" s="3">
        <f>IFERROR(STDEV(G277:G286)/AVERAGE(G277:G286),0)</f>
        <v>0</v>
      </c>
      <c r="J286" s="3">
        <f>IFERROR(VLOOKUP(0,G276:G286,1,FALSE),1)</f>
        <v>1</v>
      </c>
      <c r="K286" s="3">
        <v>21</v>
      </c>
      <c r="L286" s="3">
        <v>20</v>
      </c>
      <c r="M286" s="3">
        <v>395</v>
      </c>
      <c r="N286" s="3">
        <v>21</v>
      </c>
      <c r="O286" s="3">
        <v>56</v>
      </c>
      <c r="P286" s="3">
        <v>21</v>
      </c>
      <c r="Q286" s="3">
        <v>513</v>
      </c>
      <c r="R286" s="3">
        <v>732</v>
      </c>
      <c r="S286" s="3">
        <v>348</v>
      </c>
      <c r="T286" s="3">
        <f>SQRT(3)*(R286/1000)*M286*(G286+K286+L286)/30</f>
        <v>1001.610341000930</v>
      </c>
      <c r="U286" s="3">
        <f>IF(T285=0,0,STDEV(T285:T286)/AVERAGE(T285:T286))</f>
        <v>0.006601376922842042</v>
      </c>
      <c r="V286" s="3">
        <f>IFERROR(STDEV(T277:T286)/AVERAGE(T277:T286),0)</f>
        <v>0.01011172345432899</v>
      </c>
    </row>
    <row r="287" ht="15" customHeight="1">
      <c r="A287" t="s" s="2">
        <v>301</v>
      </c>
      <c r="B287" t="s" s="2">
        <v>271</v>
      </c>
      <c r="C287" s="3">
        <v>11</v>
      </c>
      <c r="D287" s="3">
        <v>1</v>
      </c>
      <c r="E287" s="3">
        <v>259</v>
      </c>
      <c r="F287" s="3">
        <v>292</v>
      </c>
      <c r="G287" s="3">
        <v>19</v>
      </c>
      <c r="H287" s="3">
        <f>IF(G286=0,0,STDEV(G286:G287)/AVERAGE(G286:G287))</f>
        <v>0</v>
      </c>
      <c r="I287" s="3">
        <f>IFERROR(STDEV(G278:G287)/AVERAGE(G278:G287),0)</f>
        <v>0</v>
      </c>
      <c r="J287" s="3">
        <f>IFERROR(VLOOKUP(0,G277:G287,1,FALSE),1)</f>
        <v>1</v>
      </c>
      <c r="K287" s="3">
        <v>21</v>
      </c>
      <c r="L287" s="3">
        <v>20</v>
      </c>
      <c r="M287" s="3">
        <v>395</v>
      </c>
      <c r="N287" s="3">
        <v>21</v>
      </c>
      <c r="O287" s="3">
        <v>56</v>
      </c>
      <c r="P287" s="3">
        <v>21</v>
      </c>
      <c r="Q287" s="3">
        <v>513</v>
      </c>
      <c r="R287" s="3">
        <v>725</v>
      </c>
      <c r="S287" s="3">
        <v>347</v>
      </c>
      <c r="T287" s="3">
        <f>SQRT(3)*(R287/1000)*M287*(G287+K287+L287)/30</f>
        <v>992.0321000350743</v>
      </c>
      <c r="U287" s="3">
        <f>IF(T286=0,0,STDEV(T286:T287)/AVERAGE(T286:T287))</f>
        <v>0.006794437156219415</v>
      </c>
      <c r="V287" s="3">
        <f>IFERROR(STDEV(T278:T287)/AVERAGE(T278:T287),0)</f>
        <v>0.007562857652721251</v>
      </c>
    </row>
    <row r="288" ht="15" customHeight="1">
      <c r="A288" t="s" s="2">
        <v>302</v>
      </c>
      <c r="B288" t="s" s="2">
        <v>271</v>
      </c>
      <c r="C288" s="3">
        <v>11</v>
      </c>
      <c r="D288" s="3">
        <v>1</v>
      </c>
      <c r="E288" s="3">
        <v>259</v>
      </c>
      <c r="F288" s="3">
        <v>276</v>
      </c>
      <c r="G288" s="3">
        <v>19</v>
      </c>
      <c r="H288" s="3">
        <f>IF(G287=0,0,STDEV(G287:G288)/AVERAGE(G287:G288))</f>
        <v>0</v>
      </c>
      <c r="I288" s="3">
        <f>IFERROR(STDEV(G279:G288)/AVERAGE(G279:G288),0)</f>
        <v>0</v>
      </c>
      <c r="J288" s="3">
        <f>IFERROR(VLOOKUP(0,G278:G288,1,FALSE),1)</f>
        <v>1</v>
      </c>
      <c r="K288" s="3">
        <v>21</v>
      </c>
      <c r="L288" s="3">
        <v>20</v>
      </c>
      <c r="M288" s="3">
        <v>396</v>
      </c>
      <c r="N288" s="3">
        <v>21</v>
      </c>
      <c r="O288" s="3">
        <v>56</v>
      </c>
      <c r="P288" s="3">
        <v>21</v>
      </c>
      <c r="Q288" s="3">
        <v>513</v>
      </c>
      <c r="R288" s="3">
        <v>730</v>
      </c>
      <c r="S288" s="3">
        <v>348</v>
      </c>
      <c r="T288" s="3">
        <f>SQRT(3)*(R288/1000)*M288*(G288+K288+L288)/30</f>
        <v>1001.402494904022</v>
      </c>
      <c r="U288" s="3">
        <f>IF(T287=0,0,STDEV(T287:T288)/AVERAGE(T287:T288))</f>
        <v>0.006647692150071212</v>
      </c>
      <c r="V288" s="3">
        <f>IFERROR(STDEV(T279:T288)/AVERAGE(T279:T288),0)</f>
        <v>0.007407080283021425</v>
      </c>
    </row>
    <row r="289" ht="15" customHeight="1">
      <c r="A289" t="s" s="2">
        <v>303</v>
      </c>
      <c r="B289" t="s" s="2">
        <v>271</v>
      </c>
      <c r="C289" s="3">
        <v>11</v>
      </c>
      <c r="D289" s="3">
        <v>1</v>
      </c>
      <c r="E289" s="3">
        <v>259</v>
      </c>
      <c r="F289" s="3">
        <v>292</v>
      </c>
      <c r="G289" s="3">
        <v>19</v>
      </c>
      <c r="H289" s="3">
        <f>IF(G288=0,0,STDEV(G288:G289)/AVERAGE(G288:G289))</f>
        <v>0</v>
      </c>
      <c r="I289" s="3">
        <f>IFERROR(STDEV(G280:G289)/AVERAGE(G280:G289),0)</f>
        <v>0</v>
      </c>
      <c r="J289" s="3">
        <f>IFERROR(VLOOKUP(0,G279:G289,1,FALSE),1)</f>
        <v>1</v>
      </c>
      <c r="K289" s="3">
        <v>21</v>
      </c>
      <c r="L289" s="3">
        <v>20</v>
      </c>
      <c r="M289" s="3">
        <v>398</v>
      </c>
      <c r="N289" s="3">
        <v>21</v>
      </c>
      <c r="O289" s="3">
        <v>56</v>
      </c>
      <c r="P289" s="3">
        <v>21</v>
      </c>
      <c r="Q289" s="3">
        <v>514</v>
      </c>
      <c r="R289" s="3">
        <v>721</v>
      </c>
      <c r="S289" s="3">
        <v>348</v>
      </c>
      <c r="T289" s="3">
        <f>SQRT(3)*(R289/1000)*M289*(G289+K289+L289)/30</f>
        <v>994.0516712766996</v>
      </c>
      <c r="U289" s="3">
        <f>IF(T288=0,0,STDEV(T288:T289)/AVERAGE(T288:T289))</f>
        <v>0.005209658354753907</v>
      </c>
      <c r="V289" s="3">
        <f>IFERROR(STDEV(T280:T289)/AVERAGE(T280:T289),0)</f>
        <v>0.007333116522832302</v>
      </c>
    </row>
    <row r="290" ht="15" customHeight="1">
      <c r="A290" t="s" s="2">
        <v>304</v>
      </c>
      <c r="B290" t="s" s="2">
        <v>271</v>
      </c>
      <c r="C290" s="3">
        <v>11</v>
      </c>
      <c r="D290" s="3">
        <v>1</v>
      </c>
      <c r="E290" s="3">
        <v>259</v>
      </c>
      <c r="F290" s="3">
        <v>276</v>
      </c>
      <c r="G290" s="3">
        <v>19</v>
      </c>
      <c r="H290" s="3">
        <f>IF(G289=0,0,STDEV(G289:G290)/AVERAGE(G289:G290))</f>
        <v>0</v>
      </c>
      <c r="I290" s="3">
        <f>IFERROR(STDEV(G281:G290)/AVERAGE(G281:G290),0)</f>
        <v>0</v>
      </c>
      <c r="J290" s="3">
        <f>IFERROR(VLOOKUP(0,G280:G290,1,FALSE),1)</f>
        <v>1</v>
      </c>
      <c r="K290" s="3">
        <v>21</v>
      </c>
      <c r="L290" s="3">
        <v>20</v>
      </c>
      <c r="M290" s="3">
        <v>396</v>
      </c>
      <c r="N290" s="3">
        <v>21</v>
      </c>
      <c r="O290" s="3">
        <v>55</v>
      </c>
      <c r="P290" s="3">
        <v>21</v>
      </c>
      <c r="Q290" s="3">
        <v>513</v>
      </c>
      <c r="R290" s="3">
        <v>733</v>
      </c>
      <c r="S290" s="3">
        <v>347</v>
      </c>
      <c r="T290" s="3">
        <f>SQRT(3)*(R290/1000)*M290*(G290+K290+L290)/30</f>
        <v>1005.517847622806</v>
      </c>
      <c r="U290" s="3">
        <f>IF(T289=0,0,STDEV(T289:T290)/AVERAGE(T289:T290))</f>
        <v>0.00810955655402726</v>
      </c>
      <c r="V290" s="3">
        <f>IFERROR(STDEV(T281:T290)/AVERAGE(T281:T290),0)</f>
        <v>0.007197195975223911</v>
      </c>
    </row>
    <row r="291" ht="15" customHeight="1">
      <c r="A291" t="s" s="2">
        <v>305</v>
      </c>
      <c r="B291" t="s" s="2">
        <v>271</v>
      </c>
      <c r="C291" s="3">
        <v>11</v>
      </c>
      <c r="D291" s="3">
        <v>1</v>
      </c>
      <c r="E291" s="3">
        <v>259</v>
      </c>
      <c r="F291" s="3">
        <v>308</v>
      </c>
      <c r="G291" s="3">
        <v>19</v>
      </c>
      <c r="H291" s="3">
        <f>IF(G290=0,0,STDEV(G290:G291)/AVERAGE(G290:G291))</f>
        <v>0</v>
      </c>
      <c r="I291" s="3">
        <f>IFERROR(STDEV(G282:G291)/AVERAGE(G282:G291),0)</f>
        <v>0</v>
      </c>
      <c r="J291" s="3">
        <f>IFERROR(VLOOKUP(0,G281:G291,1,FALSE),1)</f>
        <v>1</v>
      </c>
      <c r="K291" s="3">
        <v>21</v>
      </c>
      <c r="L291" s="3">
        <v>20</v>
      </c>
      <c r="M291" s="3">
        <v>394</v>
      </c>
      <c r="N291" s="3">
        <v>21</v>
      </c>
      <c r="O291" s="3">
        <v>55</v>
      </c>
      <c r="P291" s="3">
        <v>23</v>
      </c>
      <c r="Q291" s="3">
        <v>513</v>
      </c>
      <c r="R291" s="3">
        <v>740</v>
      </c>
      <c r="S291" s="3">
        <v>348</v>
      </c>
      <c r="T291" s="3">
        <f>SQRT(3)*(R291/1000)*M291*(G291+K291+L291)/30</f>
        <v>1009.993466909564</v>
      </c>
      <c r="U291" s="3">
        <f>IF(T290=0,0,STDEV(T290:T291)/AVERAGE(T290:T291))</f>
        <v>0.003140384997948041</v>
      </c>
      <c r="V291" s="3">
        <f>IFERROR(STDEV(T282:T291)/AVERAGE(T282:T291),0)</f>
        <v>0.006798372774337049</v>
      </c>
    </row>
    <row r="292" ht="15" customHeight="1">
      <c r="A292" t="s" s="2">
        <v>306</v>
      </c>
      <c r="B292" t="s" s="2">
        <v>271</v>
      </c>
      <c r="C292" s="3">
        <v>11</v>
      </c>
      <c r="D292" s="3">
        <v>1</v>
      </c>
      <c r="E292" s="3">
        <v>259</v>
      </c>
      <c r="F292" s="3">
        <v>256</v>
      </c>
      <c r="G292" s="3">
        <v>19</v>
      </c>
      <c r="H292" s="3">
        <f>IF(G291=0,0,STDEV(G291:G292)/AVERAGE(G291:G292))</f>
        <v>0</v>
      </c>
      <c r="I292" s="3">
        <f>IFERROR(STDEV(G283:G292)/AVERAGE(G283:G292),0)</f>
        <v>0</v>
      </c>
      <c r="J292" s="3">
        <f>IFERROR(VLOOKUP(0,G282:G292,1,FALSE),1)</f>
        <v>1</v>
      </c>
      <c r="K292" s="3">
        <v>21</v>
      </c>
      <c r="L292" s="3">
        <v>20</v>
      </c>
      <c r="M292" s="3">
        <v>398</v>
      </c>
      <c r="N292" s="3">
        <v>21</v>
      </c>
      <c r="O292" s="3">
        <v>55</v>
      </c>
      <c r="P292" s="3">
        <v>23</v>
      </c>
      <c r="Q292" s="3">
        <v>514</v>
      </c>
      <c r="R292" s="3">
        <v>733</v>
      </c>
      <c r="S292" s="3">
        <v>347</v>
      </c>
      <c r="T292" s="3">
        <f>SQRT(3)*(R292/1000)*M292*(G292+K292+L292)/30</f>
        <v>1010.596220590598</v>
      </c>
      <c r="U292" s="3">
        <f>IF(T291=0,0,STDEV(T291:T292)/AVERAGE(T291:T292))</f>
        <v>0.0004218681485715064</v>
      </c>
      <c r="V292" s="3">
        <f>IFERROR(STDEV(T283:T292)/AVERAGE(T283:T292),0)</f>
        <v>0.007079273390816356</v>
      </c>
    </row>
    <row r="293" ht="15" customHeight="1">
      <c r="A293" t="s" s="2">
        <v>307</v>
      </c>
      <c r="B293" t="s" s="2">
        <v>271</v>
      </c>
      <c r="C293" s="3">
        <v>11</v>
      </c>
      <c r="D293" s="3">
        <v>1</v>
      </c>
      <c r="E293" s="3">
        <v>259</v>
      </c>
      <c r="F293" s="3">
        <v>260</v>
      </c>
      <c r="G293" s="3">
        <v>19</v>
      </c>
      <c r="H293" s="3">
        <f>IF(G292=0,0,STDEV(G292:G293)/AVERAGE(G292:G293))</f>
        <v>0</v>
      </c>
      <c r="I293" s="3">
        <f>IFERROR(STDEV(G284:G293)/AVERAGE(G284:G293),0)</f>
        <v>0</v>
      </c>
      <c r="J293" s="3">
        <f>IFERROR(VLOOKUP(0,G283:G293,1,FALSE),1)</f>
        <v>1</v>
      </c>
      <c r="K293" s="3">
        <v>21</v>
      </c>
      <c r="L293" s="3">
        <v>20</v>
      </c>
      <c r="M293" s="3">
        <v>395</v>
      </c>
      <c r="N293" s="3">
        <v>21</v>
      </c>
      <c r="O293" s="3">
        <v>55</v>
      </c>
      <c r="P293" s="3">
        <v>23</v>
      </c>
      <c r="Q293" s="3">
        <v>513</v>
      </c>
      <c r="R293" s="3">
        <v>724</v>
      </c>
      <c r="S293" s="3">
        <v>348</v>
      </c>
      <c r="T293" s="3">
        <f>SQRT(3)*(R293/1000)*M293*(G293+K293+L293)/30</f>
        <v>990.663779897095</v>
      </c>
      <c r="U293" s="3">
        <f>IF(T292=0,0,STDEV(T292:T293)/AVERAGE(T292:T293))</f>
        <v>0.01408549011776549</v>
      </c>
      <c r="V293" s="3">
        <f>IFERROR(STDEV(T284:T293)/AVERAGE(T284:T293),0)</f>
        <v>0.008288603549839717</v>
      </c>
    </row>
    <row r="294" ht="15" customHeight="1">
      <c r="A294" t="s" s="2">
        <v>308</v>
      </c>
      <c r="B294" t="s" s="2">
        <v>271</v>
      </c>
      <c r="C294" s="3">
        <v>11</v>
      </c>
      <c r="D294" s="3">
        <v>1</v>
      </c>
      <c r="E294" s="3">
        <v>259</v>
      </c>
      <c r="F294" s="3">
        <v>288</v>
      </c>
      <c r="G294" s="3">
        <v>19</v>
      </c>
      <c r="H294" s="3">
        <f>IF(G293=0,0,STDEV(G293:G294)/AVERAGE(G293:G294))</f>
        <v>0</v>
      </c>
      <c r="I294" s="3">
        <f>IFERROR(STDEV(G285:G294)/AVERAGE(G285:G294),0)</f>
        <v>0</v>
      </c>
      <c r="J294" s="3">
        <f>IFERROR(VLOOKUP(0,G284:G294,1,FALSE),1)</f>
        <v>1</v>
      </c>
      <c r="K294" s="3">
        <v>21</v>
      </c>
      <c r="L294" s="3">
        <v>20</v>
      </c>
      <c r="M294" s="3">
        <v>396</v>
      </c>
      <c r="N294" s="3">
        <v>21</v>
      </c>
      <c r="O294" s="3">
        <v>55</v>
      </c>
      <c r="P294" s="3">
        <v>23</v>
      </c>
      <c r="Q294" s="3">
        <v>513</v>
      </c>
      <c r="R294" s="3">
        <v>723</v>
      </c>
      <c r="S294" s="3">
        <v>348</v>
      </c>
      <c r="T294" s="3">
        <f>SQRT(3)*(R294/1000)*M294*(G294+K294+L294)/30</f>
        <v>991.8000052268601</v>
      </c>
      <c r="U294" s="3">
        <f>IF(T293=0,0,STDEV(T293:T294)/AVERAGE(T293:T294))</f>
        <v>0.0008105395333439655</v>
      </c>
      <c r="V294" s="3">
        <f>IFERROR(STDEV(T285:T294)/AVERAGE(T285:T294),0)</f>
        <v>0.008252643561306691</v>
      </c>
    </row>
    <row r="295" ht="15" customHeight="1">
      <c r="A295" t="s" s="2">
        <v>309</v>
      </c>
      <c r="B295" t="s" s="2">
        <v>271</v>
      </c>
      <c r="C295" s="3">
        <v>11</v>
      </c>
      <c r="D295" s="3">
        <v>1</v>
      </c>
      <c r="E295" s="3">
        <v>259</v>
      </c>
      <c r="F295" s="3">
        <v>304</v>
      </c>
      <c r="G295" s="3">
        <v>19</v>
      </c>
      <c r="H295" s="3">
        <f>IF(G294=0,0,STDEV(G294:G295)/AVERAGE(G294:G295))</f>
        <v>0</v>
      </c>
      <c r="I295" s="3">
        <f>IFERROR(STDEV(G286:G295)/AVERAGE(G286:G295),0)</f>
        <v>0</v>
      </c>
      <c r="J295" s="3">
        <f>IFERROR(VLOOKUP(0,G285:G295,1,FALSE),1)</f>
        <v>1</v>
      </c>
      <c r="K295" s="3">
        <v>21</v>
      </c>
      <c r="L295" s="3">
        <v>20</v>
      </c>
      <c r="M295" s="3">
        <v>398</v>
      </c>
      <c r="N295" s="3">
        <v>21</v>
      </c>
      <c r="O295" s="3">
        <v>55</v>
      </c>
      <c r="P295" s="3">
        <v>23</v>
      </c>
      <c r="Q295" s="3">
        <v>513</v>
      </c>
      <c r="R295" s="3">
        <v>712</v>
      </c>
      <c r="S295" s="3">
        <v>347</v>
      </c>
      <c r="T295" s="3">
        <f>SQRT(3)*(R295/1000)*M295*(G295+K295+L295)/30</f>
        <v>981.6432592912763</v>
      </c>
      <c r="U295" s="3">
        <f>IF(T294=0,0,STDEV(T294:T295)/AVERAGE(T294:T295))</f>
        <v>0.007278551205366256</v>
      </c>
      <c r="V295" s="3">
        <f>IFERROR(STDEV(T286:T295)/AVERAGE(T286:T295),0)</f>
        <v>0.009415686612517018</v>
      </c>
    </row>
    <row r="296" ht="15" customHeight="1">
      <c r="A296" t="s" s="2">
        <v>310</v>
      </c>
      <c r="B296" t="s" s="2">
        <v>271</v>
      </c>
      <c r="C296" s="3">
        <v>11</v>
      </c>
      <c r="D296" s="3">
        <v>1</v>
      </c>
      <c r="E296" s="3">
        <v>259</v>
      </c>
      <c r="F296" s="3">
        <v>304</v>
      </c>
      <c r="G296" s="3">
        <v>19</v>
      </c>
      <c r="H296" s="3">
        <f>IF(G295=0,0,STDEV(G295:G296)/AVERAGE(G295:G296))</f>
        <v>0</v>
      </c>
      <c r="I296" s="3">
        <f>IFERROR(STDEV(G287:G296)/AVERAGE(G287:G296),0)</f>
        <v>0</v>
      </c>
      <c r="J296" s="3">
        <f>IFERROR(VLOOKUP(0,G286:G296,1,FALSE),1)</f>
        <v>1</v>
      </c>
      <c r="K296" s="3">
        <v>21</v>
      </c>
      <c r="L296" s="3">
        <v>20</v>
      </c>
      <c r="M296" s="3">
        <v>396</v>
      </c>
      <c r="N296" s="3">
        <v>21</v>
      </c>
      <c r="O296" s="3">
        <v>55</v>
      </c>
      <c r="P296" s="3">
        <v>23</v>
      </c>
      <c r="Q296" s="3">
        <v>513</v>
      </c>
      <c r="R296" s="3">
        <v>724</v>
      </c>
      <c r="S296" s="3">
        <v>348</v>
      </c>
      <c r="T296" s="3">
        <f>SQRT(3)*(R296/1000)*M296*(G296+K296+L296)/30</f>
        <v>993.1717894664547</v>
      </c>
      <c r="U296" s="3">
        <f>IF(T295=0,0,STDEV(T295:T296)/AVERAGE(T295:T296))</f>
        <v>0.008255863625416849</v>
      </c>
      <c r="V296" s="3">
        <f>IFERROR(STDEV(T287:T296)/AVERAGE(T287:T296),0)</f>
        <v>0.009435469721926975</v>
      </c>
    </row>
    <row r="297" ht="15" customHeight="1">
      <c r="A297" t="s" s="2">
        <v>311</v>
      </c>
      <c r="B297" t="s" s="2">
        <v>271</v>
      </c>
      <c r="C297" s="3">
        <v>11</v>
      </c>
      <c r="D297" s="3">
        <v>1</v>
      </c>
      <c r="E297" s="3">
        <v>259</v>
      </c>
      <c r="F297" s="3">
        <v>304</v>
      </c>
      <c r="G297" s="3">
        <v>19</v>
      </c>
      <c r="H297" s="3">
        <f>IF(G296=0,0,STDEV(G296:G297)/AVERAGE(G296:G297))</f>
        <v>0</v>
      </c>
      <c r="I297" s="3">
        <f>IFERROR(STDEV(G288:G297)/AVERAGE(G288:G297),0)</f>
        <v>0</v>
      </c>
      <c r="J297" s="3">
        <f>IFERROR(VLOOKUP(0,G287:G297,1,FALSE),1)</f>
        <v>1</v>
      </c>
      <c r="K297" s="3">
        <v>21</v>
      </c>
      <c r="L297" s="3">
        <v>20</v>
      </c>
      <c r="M297" s="3">
        <v>396</v>
      </c>
      <c r="N297" s="3">
        <v>21</v>
      </c>
      <c r="O297" s="3">
        <v>55</v>
      </c>
      <c r="P297" s="3">
        <v>23</v>
      </c>
      <c r="Q297" s="3">
        <v>513</v>
      </c>
      <c r="R297" s="3">
        <v>718</v>
      </c>
      <c r="S297" s="3">
        <v>348</v>
      </c>
      <c r="T297" s="3">
        <f>SQRT(3)*(R297/1000)*M297*(G297+K297+L297)/30</f>
        <v>984.9410840288873</v>
      </c>
      <c r="U297" s="3">
        <f>IF(T296=0,0,STDEV(T296:T297)/AVERAGE(T296:T297))</f>
        <v>0.005884383754673137</v>
      </c>
      <c r="V297" s="3">
        <f>IFERROR(STDEV(T288:T297)/AVERAGE(T288:T297),0)</f>
        <v>0.01011155649125112</v>
      </c>
    </row>
    <row r="298" ht="15" customHeight="1">
      <c r="A298" t="s" s="2">
        <v>312</v>
      </c>
      <c r="B298" t="s" s="2">
        <v>271</v>
      </c>
      <c r="C298" s="3">
        <v>11</v>
      </c>
      <c r="D298" s="3">
        <v>1</v>
      </c>
      <c r="E298" s="3">
        <v>259</v>
      </c>
      <c r="F298" s="3">
        <v>272</v>
      </c>
      <c r="G298" s="3">
        <v>19</v>
      </c>
      <c r="H298" s="3">
        <f>IF(G297=0,0,STDEV(G297:G298)/AVERAGE(G297:G298))</f>
        <v>0</v>
      </c>
      <c r="I298" s="3">
        <f>IFERROR(STDEV(G289:G298)/AVERAGE(G289:G298),0)</f>
        <v>0</v>
      </c>
      <c r="J298" s="3">
        <f>IFERROR(VLOOKUP(0,G288:G298,1,FALSE),1)</f>
        <v>1</v>
      </c>
      <c r="K298" s="3">
        <v>21</v>
      </c>
      <c r="L298" s="3">
        <v>20</v>
      </c>
      <c r="M298" s="3">
        <v>396</v>
      </c>
      <c r="N298" s="3">
        <v>21</v>
      </c>
      <c r="O298" s="3">
        <v>55</v>
      </c>
      <c r="P298" s="3">
        <v>23</v>
      </c>
      <c r="Q298" s="3">
        <v>513</v>
      </c>
      <c r="R298" s="3">
        <v>726</v>
      </c>
      <c r="S298" s="3">
        <v>347</v>
      </c>
      <c r="T298" s="3">
        <f>SQRT(3)*(R298/1000)*M298*(G298+K298+L298)/30</f>
        <v>995.9153579456438</v>
      </c>
      <c r="U298" s="3">
        <f>IF(T297=0,0,STDEV(T297:T298)/AVERAGE(T297:T298))</f>
        <v>0.007834978184892552</v>
      </c>
      <c r="V298" s="3">
        <f>IFERROR(STDEV(T289:T298)/AVERAGE(T289:T298),0)</f>
        <v>0.009960647916745941</v>
      </c>
    </row>
    <row r="299" ht="15" customHeight="1">
      <c r="A299" t="s" s="2">
        <v>313</v>
      </c>
      <c r="B299" t="s" s="2">
        <v>271</v>
      </c>
      <c r="C299" s="3">
        <v>11</v>
      </c>
      <c r="D299" s="3">
        <v>1</v>
      </c>
      <c r="E299" s="3">
        <v>259</v>
      </c>
      <c r="F299" s="3">
        <v>304</v>
      </c>
      <c r="G299" s="3">
        <v>19</v>
      </c>
      <c r="H299" s="3">
        <f>IF(G298=0,0,STDEV(G298:G299)/AVERAGE(G298:G299))</f>
        <v>0</v>
      </c>
      <c r="I299" s="3">
        <f>IFERROR(STDEV(G290:G299)/AVERAGE(G290:G299),0)</f>
        <v>0</v>
      </c>
      <c r="J299" s="3">
        <f>IFERROR(VLOOKUP(0,G289:G299,1,FALSE),1)</f>
        <v>1</v>
      </c>
      <c r="K299" s="3">
        <v>21</v>
      </c>
      <c r="L299" s="3">
        <v>20</v>
      </c>
      <c r="M299" s="3">
        <v>395</v>
      </c>
      <c r="N299" s="3">
        <v>21</v>
      </c>
      <c r="O299" s="3">
        <v>55</v>
      </c>
      <c r="P299" s="3">
        <v>23</v>
      </c>
      <c r="Q299" s="3">
        <v>513</v>
      </c>
      <c r="R299" s="3">
        <v>722</v>
      </c>
      <c r="S299" s="3">
        <v>348</v>
      </c>
      <c r="T299" s="3">
        <f>SQRT(3)*(R299/1000)*M299*(G299+K299+L299)/30</f>
        <v>987.927139621136</v>
      </c>
      <c r="U299" s="3">
        <f>IF(T298=0,0,STDEV(T298:T299)/AVERAGE(T298:T299))</f>
        <v>0.005694528022044205</v>
      </c>
      <c r="V299" s="3">
        <f>IFERROR(STDEV(T290:T299)/AVERAGE(T290:T299),0)</f>
        <v>0.01027456405786345</v>
      </c>
    </row>
    <row r="300" ht="15" customHeight="1">
      <c r="A300" t="s" s="2">
        <v>314</v>
      </c>
      <c r="B300" t="s" s="2">
        <v>271</v>
      </c>
      <c r="C300" s="3">
        <v>11</v>
      </c>
      <c r="D300" s="3">
        <v>1</v>
      </c>
      <c r="E300" s="3">
        <v>259</v>
      </c>
      <c r="F300" s="3">
        <v>288</v>
      </c>
      <c r="G300" s="3">
        <v>19</v>
      </c>
      <c r="H300" s="3">
        <f>IF(G299=0,0,STDEV(G299:G300)/AVERAGE(G299:G300))</f>
        <v>0</v>
      </c>
      <c r="I300" s="3">
        <f>IFERROR(STDEV(G291:G300)/AVERAGE(G291:G300),0)</f>
        <v>0</v>
      </c>
      <c r="J300" s="3">
        <f>IFERROR(VLOOKUP(0,G290:G300,1,FALSE),1)</f>
        <v>1</v>
      </c>
      <c r="K300" s="3">
        <v>21</v>
      </c>
      <c r="L300" s="3">
        <v>20</v>
      </c>
      <c r="M300" s="3">
        <v>395</v>
      </c>
      <c r="N300" s="3">
        <v>21</v>
      </c>
      <c r="O300" s="3">
        <v>55</v>
      </c>
      <c r="P300" s="3">
        <v>23</v>
      </c>
      <c r="Q300" s="3">
        <v>508</v>
      </c>
      <c r="R300" s="3">
        <v>733</v>
      </c>
      <c r="S300" s="3">
        <v>347</v>
      </c>
      <c r="T300" s="3">
        <f>SQRT(3)*(R300/1000)*M300*(G300+K300+L300)/30</f>
        <v>1002.978661138910</v>
      </c>
      <c r="U300" s="3">
        <f>IF(T299=0,0,STDEV(T299:T300)/AVERAGE(T299:T300))</f>
        <v>0.01069164892515755</v>
      </c>
      <c r="V300" s="3">
        <f>IFERROR(STDEV(T291:T300)/AVERAGE(T291:T300),0)</f>
        <v>0.01002000256743707</v>
      </c>
    </row>
    <row r="301" ht="15" customHeight="1">
      <c r="A301" t="s" s="2">
        <v>315</v>
      </c>
      <c r="B301" t="s" s="2">
        <v>271</v>
      </c>
      <c r="C301" s="3">
        <v>11</v>
      </c>
      <c r="D301" s="3">
        <v>1</v>
      </c>
      <c r="E301" s="3">
        <v>259</v>
      </c>
      <c r="F301" s="3">
        <v>272</v>
      </c>
      <c r="G301" s="3">
        <v>19</v>
      </c>
      <c r="H301" s="3">
        <f>IF(G300=0,0,STDEV(G300:G301)/AVERAGE(G300:G301))</f>
        <v>0</v>
      </c>
      <c r="I301" s="3">
        <f>IFERROR(STDEV(G292:G301)/AVERAGE(G292:G301),0)</f>
        <v>0</v>
      </c>
      <c r="J301" s="3">
        <f>IFERROR(VLOOKUP(0,G291:G301,1,FALSE),1)</f>
        <v>1</v>
      </c>
      <c r="K301" s="3">
        <v>21</v>
      </c>
      <c r="L301" s="3">
        <v>20</v>
      </c>
      <c r="M301" s="3">
        <v>395</v>
      </c>
      <c r="N301" s="3">
        <v>21</v>
      </c>
      <c r="O301" s="3">
        <v>55</v>
      </c>
      <c r="P301" s="3">
        <v>23</v>
      </c>
      <c r="Q301" s="3">
        <v>513</v>
      </c>
      <c r="R301" s="3">
        <v>736</v>
      </c>
      <c r="S301" s="3">
        <v>348</v>
      </c>
      <c r="T301" s="3">
        <f>SQRT(3)*(R301/1000)*M301*(G301+K301+L301)/30</f>
        <v>1007.083621552848</v>
      </c>
      <c r="U301" s="3">
        <f>IF(T300=0,0,STDEV(T300:T301)/AVERAGE(T300:T301))</f>
        <v>0.002888114831258937</v>
      </c>
      <c r="V301" s="3">
        <f>IFERROR(STDEV(T292:T301)/AVERAGE(T292:T301),0)</f>
        <v>0.009565118042500325</v>
      </c>
    </row>
    <row r="302" ht="15" customHeight="1">
      <c r="A302" t="s" s="2">
        <v>316</v>
      </c>
      <c r="B302" t="s" s="2">
        <v>271</v>
      </c>
      <c r="C302" s="3">
        <v>11</v>
      </c>
      <c r="D302" s="3">
        <v>1</v>
      </c>
      <c r="E302" s="3">
        <v>259</v>
      </c>
      <c r="F302" s="3">
        <v>304</v>
      </c>
      <c r="G302" s="3">
        <v>19</v>
      </c>
      <c r="H302" s="3">
        <f>IF(G301=0,0,STDEV(G301:G302)/AVERAGE(G301:G302))</f>
        <v>0</v>
      </c>
      <c r="I302" s="3">
        <f>IFERROR(STDEV(G293:G302)/AVERAGE(G293:G302),0)</f>
        <v>0</v>
      </c>
      <c r="J302" s="3">
        <f>IFERROR(VLOOKUP(0,G292:G302,1,FALSE),1)</f>
        <v>1</v>
      </c>
      <c r="K302" s="3">
        <v>21</v>
      </c>
      <c r="L302" s="3">
        <v>20</v>
      </c>
      <c r="M302" s="3">
        <v>396</v>
      </c>
      <c r="N302" s="3">
        <v>21</v>
      </c>
      <c r="O302" s="3">
        <v>55</v>
      </c>
      <c r="P302" s="3">
        <v>23</v>
      </c>
      <c r="Q302" s="3">
        <v>508</v>
      </c>
      <c r="R302" s="3">
        <v>735</v>
      </c>
      <c r="S302" s="3">
        <v>348</v>
      </c>
      <c r="T302" s="3">
        <f>SQRT(3)*(R302/1000)*M302*(G302+K302+L302)/30</f>
        <v>1008.261416101995</v>
      </c>
      <c r="U302" s="3">
        <f>IF(T301=0,0,STDEV(T301:T302)/AVERAGE(T301:T302))</f>
        <v>0.0008264852886087541</v>
      </c>
      <c r="V302" s="3">
        <f>IFERROR(STDEV(T293:T302)/AVERAGE(T293:T302),0)</f>
        <v>0.009150457009678819</v>
      </c>
    </row>
    <row r="303" ht="15" customHeight="1">
      <c r="A303" t="s" s="2">
        <v>317</v>
      </c>
      <c r="B303" t="s" s="2">
        <v>271</v>
      </c>
      <c r="C303" s="3">
        <v>11</v>
      </c>
      <c r="D303" s="3">
        <v>1</v>
      </c>
      <c r="E303" s="3">
        <v>259</v>
      </c>
      <c r="F303" s="3">
        <v>256</v>
      </c>
      <c r="G303" s="3">
        <v>19</v>
      </c>
      <c r="H303" s="3">
        <f>IF(G302=0,0,STDEV(G302:G303)/AVERAGE(G302:G303))</f>
        <v>0</v>
      </c>
      <c r="I303" s="3">
        <f>IFERROR(STDEV(G294:G303)/AVERAGE(G294:G303),0)</f>
        <v>0</v>
      </c>
      <c r="J303" s="3">
        <f>IFERROR(VLOOKUP(0,G293:G303,1,FALSE),1)</f>
        <v>1</v>
      </c>
      <c r="K303" s="3">
        <v>21</v>
      </c>
      <c r="L303" s="3">
        <v>20</v>
      </c>
      <c r="M303" s="3">
        <v>396</v>
      </c>
      <c r="N303" s="3">
        <v>21</v>
      </c>
      <c r="O303" s="3">
        <v>55</v>
      </c>
      <c r="P303" s="3">
        <v>23</v>
      </c>
      <c r="Q303" s="3">
        <v>508</v>
      </c>
      <c r="R303" s="3">
        <v>736</v>
      </c>
      <c r="S303" s="3">
        <v>347</v>
      </c>
      <c r="T303" s="3">
        <f>SQRT(3)*(R303/1000)*M303*(G303+K303+L303)/30</f>
        <v>1009.633200341589</v>
      </c>
      <c r="U303" s="3">
        <f>IF(T302=0,0,STDEV(T302:T303)/AVERAGE(T302:T303))</f>
        <v>0.0009613960315249146</v>
      </c>
      <c r="V303" s="3">
        <f>IFERROR(STDEV(T294:T303)/AVERAGE(T294:T303),0)</f>
        <v>0.01017996130741866</v>
      </c>
    </row>
    <row r="304" ht="15" customHeight="1">
      <c r="A304" t="s" s="2">
        <v>318</v>
      </c>
      <c r="B304" t="s" s="2">
        <v>271</v>
      </c>
      <c r="C304" s="3">
        <v>11</v>
      </c>
      <c r="D304" s="3">
        <v>1</v>
      </c>
      <c r="E304" s="3">
        <v>259</v>
      </c>
      <c r="F304" s="3">
        <v>308</v>
      </c>
      <c r="G304" s="3">
        <v>19</v>
      </c>
      <c r="H304" s="3">
        <f>IF(G303=0,0,STDEV(G303:G304)/AVERAGE(G303:G304))</f>
        <v>0</v>
      </c>
      <c r="I304" s="3">
        <f>IFERROR(STDEV(G295:G304)/AVERAGE(G295:G304),0)</f>
        <v>0</v>
      </c>
      <c r="J304" s="3">
        <f>IFERROR(VLOOKUP(0,G294:G304,1,FALSE),1)</f>
        <v>1</v>
      </c>
      <c r="K304" s="3">
        <v>21</v>
      </c>
      <c r="L304" s="3">
        <v>20</v>
      </c>
      <c r="M304" s="3">
        <v>395</v>
      </c>
      <c r="N304" s="3">
        <v>21</v>
      </c>
      <c r="O304" s="3">
        <v>55</v>
      </c>
      <c r="P304" s="3">
        <v>23</v>
      </c>
      <c r="Q304" s="3">
        <v>508</v>
      </c>
      <c r="R304" s="3">
        <v>723</v>
      </c>
      <c r="S304" s="3">
        <v>348</v>
      </c>
      <c r="T304" s="3">
        <f>SQRT(3)*(R304/1000)*M304*(G304+K304+L304)/30</f>
        <v>989.2954597591155</v>
      </c>
      <c r="U304" s="3">
        <f>IF(T303=0,0,STDEV(T303:T304)/AVERAGE(T303:T304))</f>
        <v>0.01438866185365077</v>
      </c>
      <c r="V304" s="3">
        <f>IFERROR(STDEV(T295:T304)/AVERAGE(T295:T304),0)</f>
        <v>0.01033731880734036</v>
      </c>
    </row>
    <row r="305" ht="15" customHeight="1">
      <c r="A305" t="s" s="2">
        <v>319</v>
      </c>
      <c r="B305" t="s" s="2">
        <v>271</v>
      </c>
      <c r="C305" s="3">
        <v>11</v>
      </c>
      <c r="D305" s="3">
        <v>1</v>
      </c>
      <c r="E305" s="3">
        <v>259</v>
      </c>
      <c r="F305" s="3">
        <v>256</v>
      </c>
      <c r="G305" s="3">
        <v>19</v>
      </c>
      <c r="H305" s="3">
        <f>IF(G304=0,0,STDEV(G304:G305)/AVERAGE(G304:G305))</f>
        <v>0</v>
      </c>
      <c r="I305" s="3">
        <f>IFERROR(STDEV(G296:G305)/AVERAGE(G296:G305),0)</f>
        <v>0</v>
      </c>
      <c r="J305" s="3">
        <f>IFERROR(VLOOKUP(0,G295:G305,1,FALSE),1)</f>
        <v>1</v>
      </c>
      <c r="K305" s="3">
        <v>21</v>
      </c>
      <c r="L305" s="3">
        <v>20</v>
      </c>
      <c r="M305" s="3">
        <v>396</v>
      </c>
      <c r="N305" s="3">
        <v>21</v>
      </c>
      <c r="O305" s="3">
        <v>55</v>
      </c>
      <c r="P305" s="3">
        <v>23</v>
      </c>
      <c r="Q305" s="3">
        <v>513</v>
      </c>
      <c r="R305" s="3">
        <v>712</v>
      </c>
      <c r="S305" s="3">
        <v>347</v>
      </c>
      <c r="T305" s="3">
        <f>SQRT(3)*(R305/1000)*M305*(G305+K305+L305)/30</f>
        <v>976.7103785913201</v>
      </c>
      <c r="U305" s="3">
        <f>IF(T304=0,0,STDEV(T304:T305)/AVERAGE(T304:T305))</f>
        <v>0.00905286857438618</v>
      </c>
      <c r="V305" s="3">
        <f>IFERROR(STDEV(T296:T305)/AVERAGE(T296:T305),0)</f>
        <v>0.01119788326994082</v>
      </c>
    </row>
    <row r="306" ht="15" customHeight="1">
      <c r="A306" t="s" s="2">
        <v>320</v>
      </c>
      <c r="B306" t="s" s="2">
        <v>271</v>
      </c>
      <c r="C306" s="3">
        <v>11</v>
      </c>
      <c r="D306" s="3">
        <v>1</v>
      </c>
      <c r="E306" s="3">
        <v>259</v>
      </c>
      <c r="F306" s="3">
        <v>288</v>
      </c>
      <c r="G306" s="3">
        <v>19</v>
      </c>
      <c r="H306" s="3">
        <f>IF(G305=0,0,STDEV(G305:G306)/AVERAGE(G305:G306))</f>
        <v>0</v>
      </c>
      <c r="I306" s="3">
        <f>IFERROR(STDEV(G297:G306)/AVERAGE(G297:G306),0)</f>
        <v>0</v>
      </c>
      <c r="J306" s="3">
        <f>IFERROR(VLOOKUP(0,G296:G306,1,FALSE),1)</f>
        <v>1</v>
      </c>
      <c r="K306" s="3">
        <v>21</v>
      </c>
      <c r="L306" s="3">
        <v>20</v>
      </c>
      <c r="M306" s="3">
        <v>398</v>
      </c>
      <c r="N306" s="3">
        <v>21</v>
      </c>
      <c r="O306" s="3">
        <v>55</v>
      </c>
      <c r="P306" s="3">
        <v>23</v>
      </c>
      <c r="Q306" s="3">
        <v>513</v>
      </c>
      <c r="R306" s="3">
        <v>726</v>
      </c>
      <c r="S306" s="3">
        <v>348</v>
      </c>
      <c r="T306" s="3">
        <f>SQRT(3)*(R306/1000)*M306*(G306+K306+L306)/30</f>
        <v>1000.945233490824</v>
      </c>
      <c r="U306" s="3">
        <f>IF(T305=0,0,STDEV(T305:T306)/AVERAGE(T305:T306))</f>
        <v>0.01733024712272224</v>
      </c>
      <c r="V306" s="3">
        <f>IFERROR(STDEV(T297:T306)/AVERAGE(T297:T306),0)</f>
        <v>0.01127265837644893</v>
      </c>
    </row>
    <row r="307" ht="15" customHeight="1">
      <c r="A307" t="s" s="2">
        <v>321</v>
      </c>
      <c r="B307" t="s" s="2">
        <v>271</v>
      </c>
      <c r="C307" s="3">
        <v>11</v>
      </c>
      <c r="D307" s="3">
        <v>1</v>
      </c>
      <c r="E307" s="3">
        <v>259</v>
      </c>
      <c r="F307" s="3">
        <v>288</v>
      </c>
      <c r="G307" s="3">
        <v>19</v>
      </c>
      <c r="H307" s="3">
        <f>IF(G306=0,0,STDEV(G306:G307)/AVERAGE(G306:G307))</f>
        <v>0</v>
      </c>
      <c r="I307" s="3">
        <f>IFERROR(STDEV(G298:G307)/AVERAGE(G298:G307),0)</f>
        <v>0</v>
      </c>
      <c r="J307" s="3">
        <f>IFERROR(VLOOKUP(0,G297:G307,1,FALSE),1)</f>
        <v>1</v>
      </c>
      <c r="K307" s="3">
        <v>21</v>
      </c>
      <c r="L307" s="3">
        <v>20</v>
      </c>
      <c r="M307" s="3">
        <v>399</v>
      </c>
      <c r="N307" s="3">
        <v>21</v>
      </c>
      <c r="O307" s="3">
        <v>55</v>
      </c>
      <c r="P307" s="3">
        <v>23</v>
      </c>
      <c r="Q307" s="3">
        <v>513</v>
      </c>
      <c r="R307" s="3">
        <v>712</v>
      </c>
      <c r="S307" s="3">
        <v>348</v>
      </c>
      <c r="T307" s="3">
        <f>SQRT(3)*(R307/1000)*M307*(G307+K307+L307)/30</f>
        <v>984.1096996412543</v>
      </c>
      <c r="U307" s="3">
        <f>IF(T306=0,0,STDEV(T306:T307)/AVERAGE(T306:T307))</f>
        <v>0.01199414681299815</v>
      </c>
      <c r="V307" s="3">
        <f>IFERROR(STDEV(T298:T307)/AVERAGE(T298:T307),0)</f>
        <v>0.01137061137352136</v>
      </c>
    </row>
    <row r="308" ht="15" customHeight="1">
      <c r="A308" t="s" s="2">
        <v>322</v>
      </c>
      <c r="B308" t="s" s="2">
        <v>271</v>
      </c>
      <c r="C308" s="3">
        <v>11</v>
      </c>
      <c r="D308" s="3">
        <v>1</v>
      </c>
      <c r="E308" s="3">
        <v>259</v>
      </c>
      <c r="F308" s="3">
        <v>272</v>
      </c>
      <c r="G308" s="3">
        <v>19</v>
      </c>
      <c r="H308" s="3">
        <f>IF(G307=0,0,STDEV(G307:G308)/AVERAGE(G307:G308))</f>
        <v>0</v>
      </c>
      <c r="I308" s="3">
        <f>IFERROR(STDEV(G299:G308)/AVERAGE(G299:G308),0)</f>
        <v>0</v>
      </c>
      <c r="J308" s="3">
        <f>IFERROR(VLOOKUP(0,G298:G308,1,FALSE),1)</f>
        <v>1</v>
      </c>
      <c r="K308" s="3">
        <v>21</v>
      </c>
      <c r="L308" s="3">
        <v>20</v>
      </c>
      <c r="M308" s="3">
        <v>398</v>
      </c>
      <c r="N308" s="3">
        <v>21</v>
      </c>
      <c r="O308" s="3">
        <v>55</v>
      </c>
      <c r="P308" s="3">
        <v>23</v>
      </c>
      <c r="Q308" s="3">
        <v>513</v>
      </c>
      <c r="R308" s="3">
        <v>712</v>
      </c>
      <c r="S308" s="3">
        <v>347</v>
      </c>
      <c r="T308" s="3">
        <f>SQRT(3)*(R308/1000)*M308*(G308+K308+L308)/30</f>
        <v>981.6432592912763</v>
      </c>
      <c r="U308" s="3">
        <f>IF(T307=0,0,STDEV(T307:T308)/AVERAGE(T307:T308))</f>
        <v>0.001774421031835715</v>
      </c>
      <c r="V308" s="3">
        <f>IFERROR(STDEV(T299:T308)/AVERAGE(T299:T308),0)</f>
        <v>0.01230569512493057</v>
      </c>
    </row>
    <row r="309" ht="15" customHeight="1">
      <c r="A309" t="s" s="2">
        <v>323</v>
      </c>
      <c r="B309" t="s" s="2">
        <v>271</v>
      </c>
      <c r="C309" s="3">
        <v>11</v>
      </c>
      <c r="D309" s="3">
        <v>1</v>
      </c>
      <c r="E309" s="3">
        <v>259</v>
      </c>
      <c r="F309" s="3">
        <v>272</v>
      </c>
      <c r="G309" s="3">
        <v>19</v>
      </c>
      <c r="H309" s="3">
        <f>IF(G308=0,0,STDEV(G308:G309)/AVERAGE(G308:G309))</f>
        <v>0</v>
      </c>
      <c r="I309" s="3">
        <f>IFERROR(STDEV(G300:G309)/AVERAGE(G300:G309),0)</f>
        <v>0</v>
      </c>
      <c r="J309" s="3">
        <f>IFERROR(VLOOKUP(0,G299:G309,1,FALSE),1)</f>
        <v>1</v>
      </c>
      <c r="K309" s="3">
        <v>21</v>
      </c>
      <c r="L309" s="3">
        <v>20</v>
      </c>
      <c r="M309" s="3">
        <v>398</v>
      </c>
      <c r="N309" s="3">
        <v>21</v>
      </c>
      <c r="O309" s="3">
        <v>55</v>
      </c>
      <c r="P309" s="3">
        <v>23</v>
      </c>
      <c r="Q309" s="3">
        <v>508</v>
      </c>
      <c r="R309" s="3">
        <v>714</v>
      </c>
      <c r="S309" s="3">
        <v>348</v>
      </c>
      <c r="T309" s="3">
        <f>SQRT(3)*(R309/1000)*M309*(G309+K309+L309)/30</f>
        <v>984.400684176926</v>
      </c>
      <c r="U309" s="3">
        <f>IF(T308=0,0,STDEV(T308:T309)/AVERAGE(T308:T309))</f>
        <v>0.001983469231939857</v>
      </c>
      <c r="V309" s="3">
        <f>IFERROR(STDEV(T300:T309)/AVERAGE(T300:T309),0)</f>
        <v>0.01258122169445825</v>
      </c>
    </row>
    <row r="310" ht="15" customHeight="1">
      <c r="A310" t="s" s="2">
        <v>324</v>
      </c>
      <c r="B310" t="s" s="2">
        <v>271</v>
      </c>
      <c r="C310" s="3">
        <v>11</v>
      </c>
      <c r="D310" s="3">
        <v>1</v>
      </c>
      <c r="E310" s="3">
        <v>259</v>
      </c>
      <c r="F310" s="3">
        <v>256</v>
      </c>
      <c r="G310" s="3">
        <v>19</v>
      </c>
      <c r="H310" s="3">
        <f>IF(G309=0,0,STDEV(G309:G310)/AVERAGE(G309:G310))</f>
        <v>0</v>
      </c>
      <c r="I310" s="3">
        <f>IFERROR(STDEV(G301:G310)/AVERAGE(G301:G310),0)</f>
        <v>0</v>
      </c>
      <c r="J310" s="3">
        <f>IFERROR(VLOOKUP(0,G300:G310,1,FALSE),1)</f>
        <v>1</v>
      </c>
      <c r="K310" s="3">
        <v>21</v>
      </c>
      <c r="L310" s="3">
        <v>20</v>
      </c>
      <c r="M310" s="3">
        <v>398</v>
      </c>
      <c r="N310" s="3">
        <v>22</v>
      </c>
      <c r="O310" s="3">
        <v>55</v>
      </c>
      <c r="P310" s="3">
        <v>23</v>
      </c>
      <c r="Q310" s="3">
        <v>508</v>
      </c>
      <c r="R310" s="3">
        <v>726</v>
      </c>
      <c r="S310" s="3">
        <v>348</v>
      </c>
      <c r="T310" s="3">
        <f>SQRT(3)*(R310/1000)*M310*(G310+K310+L310)/30</f>
        <v>1000.945233490824</v>
      </c>
      <c r="U310" s="3">
        <f>IF(T309=0,0,STDEV(T309:T310)/AVERAGE(T309:T310))</f>
        <v>0.01178511301977566</v>
      </c>
      <c r="V310" s="3">
        <f>IFERROR(STDEV(T301:T310)/AVERAGE(T301:T310),0)</f>
        <v>0.01244578770033078</v>
      </c>
    </row>
    <row r="311" ht="15" customHeight="1">
      <c r="A311" t="s" s="2">
        <v>325</v>
      </c>
      <c r="B311" t="s" s="2">
        <v>271</v>
      </c>
      <c r="C311" s="3">
        <v>11</v>
      </c>
      <c r="D311" s="3">
        <v>1</v>
      </c>
      <c r="E311" s="3">
        <v>259</v>
      </c>
      <c r="F311" s="3">
        <v>304</v>
      </c>
      <c r="G311" s="3">
        <v>19</v>
      </c>
      <c r="H311" s="3">
        <f>IF(G310=0,0,STDEV(G310:G311)/AVERAGE(G310:G311))</f>
        <v>0</v>
      </c>
      <c r="I311" s="3">
        <f>IFERROR(STDEV(G302:G311)/AVERAGE(G302:G311),0)</f>
        <v>0</v>
      </c>
      <c r="J311" s="3">
        <f>IFERROR(VLOOKUP(0,G301:G311,1,FALSE),1)</f>
        <v>1</v>
      </c>
      <c r="K311" s="3">
        <v>21</v>
      </c>
      <c r="L311" s="3">
        <v>20</v>
      </c>
      <c r="M311" s="3">
        <v>397</v>
      </c>
      <c r="N311" s="3">
        <v>22</v>
      </c>
      <c r="O311" s="3">
        <v>55</v>
      </c>
      <c r="P311" s="3">
        <v>23</v>
      </c>
      <c r="Q311" s="3">
        <v>508</v>
      </c>
      <c r="R311" s="3">
        <v>732</v>
      </c>
      <c r="S311" s="3">
        <v>347</v>
      </c>
      <c r="T311" s="3">
        <f>SQRT(3)*(R311/1000)*M311*(G311+K311+L311)/30</f>
        <v>1006.681785765492</v>
      </c>
      <c r="U311" s="3">
        <f>IF(T310=0,0,STDEV(T310:T311)/AVERAGE(T310:T311))</f>
        <v>0.004040944832025184</v>
      </c>
      <c r="V311" s="3">
        <f>IFERROR(STDEV(T302:T311)/AVERAGE(T302:T311),0)</f>
        <v>0.01240048351865874</v>
      </c>
    </row>
    <row r="312" ht="15" customHeight="1">
      <c r="A312" t="s" s="2">
        <v>326</v>
      </c>
      <c r="B312" t="s" s="2">
        <v>271</v>
      </c>
      <c r="C312" s="3">
        <v>11</v>
      </c>
      <c r="D312" s="3">
        <v>1</v>
      </c>
      <c r="E312" s="3">
        <v>259</v>
      </c>
      <c r="F312" s="3">
        <v>288</v>
      </c>
      <c r="G312" s="3">
        <v>19</v>
      </c>
      <c r="H312" s="3">
        <f>IF(G311=0,0,STDEV(G311:G312)/AVERAGE(G311:G312))</f>
        <v>0</v>
      </c>
      <c r="I312" s="3">
        <f>IFERROR(STDEV(G303:G312)/AVERAGE(G303:G312),0)</f>
        <v>0</v>
      </c>
      <c r="J312" s="3">
        <f>IFERROR(VLOOKUP(0,G302:G312,1,FALSE),1)</f>
        <v>1</v>
      </c>
      <c r="K312" s="3">
        <v>21</v>
      </c>
      <c r="L312" s="3">
        <v>20</v>
      </c>
      <c r="M312" s="3">
        <v>396</v>
      </c>
      <c r="N312" s="3">
        <v>22</v>
      </c>
      <c r="O312" s="3">
        <v>55</v>
      </c>
      <c r="P312" s="3">
        <v>23</v>
      </c>
      <c r="Q312" s="3">
        <v>513</v>
      </c>
      <c r="R312" s="3">
        <v>718</v>
      </c>
      <c r="S312" s="3">
        <v>348</v>
      </c>
      <c r="T312" s="3">
        <f>SQRT(3)*(R312/1000)*M312*(G312+K312+L312)/30</f>
        <v>984.9410840288873</v>
      </c>
      <c r="U312" s="3">
        <f>IF(T311=0,0,STDEV(T311:T312)/AVERAGE(T311:T312))</f>
        <v>0.01543765926658033</v>
      </c>
      <c r="V312" s="3">
        <f>IFERROR(STDEV(T303:T312)/AVERAGE(T303:T312),0)</f>
        <v>0.01166349606303745</v>
      </c>
    </row>
    <row r="313" ht="15" customHeight="1">
      <c r="A313" t="s" s="2">
        <v>327</v>
      </c>
      <c r="B313" t="s" s="2">
        <v>271</v>
      </c>
      <c r="C313" s="3">
        <v>11</v>
      </c>
      <c r="D313" s="3">
        <v>1</v>
      </c>
      <c r="E313" s="3">
        <v>259</v>
      </c>
      <c r="F313" s="3">
        <v>288</v>
      </c>
      <c r="G313" s="3">
        <v>19</v>
      </c>
      <c r="H313" s="3">
        <f>IF(G312=0,0,STDEV(G312:G313)/AVERAGE(G312:G313))</f>
        <v>0</v>
      </c>
      <c r="I313" s="3">
        <f>IFERROR(STDEV(G304:G313)/AVERAGE(G304:G313),0)</f>
        <v>0</v>
      </c>
      <c r="J313" s="3">
        <f>IFERROR(VLOOKUP(0,G303:G313,1,FALSE),1)</f>
        <v>1</v>
      </c>
      <c r="K313" s="3">
        <v>21</v>
      </c>
      <c r="L313" s="3">
        <v>20</v>
      </c>
      <c r="M313" s="3">
        <v>395</v>
      </c>
      <c r="N313" s="3">
        <v>22</v>
      </c>
      <c r="O313" s="3">
        <v>54</v>
      </c>
      <c r="P313" s="3">
        <v>23</v>
      </c>
      <c r="Q313" s="3">
        <v>506</v>
      </c>
      <c r="R313" s="3">
        <v>724</v>
      </c>
      <c r="S313" s="3">
        <v>348</v>
      </c>
      <c r="T313" s="3">
        <f>SQRT(3)*(R313/1000)*M313*(G313+K313+L313)/30</f>
        <v>990.663779897095</v>
      </c>
      <c r="U313" s="3">
        <f>IF(T312=0,0,STDEV(T312:T313)/AVERAGE(T312:T313))</f>
        <v>0.00409652469374512</v>
      </c>
      <c r="V313" s="3">
        <f>IFERROR(STDEV(T304:T313)/AVERAGE(T304:T313),0)</f>
        <v>0.009855808341130935</v>
      </c>
    </row>
    <row r="314" ht="15" customHeight="1">
      <c r="A314" t="s" s="2">
        <v>328</v>
      </c>
      <c r="B314" t="s" s="2">
        <v>271</v>
      </c>
      <c r="C314" s="3">
        <v>11</v>
      </c>
      <c r="D314" s="3">
        <v>1</v>
      </c>
      <c r="E314" s="3">
        <v>259</v>
      </c>
      <c r="F314" s="3">
        <v>288</v>
      </c>
      <c r="G314" s="3">
        <v>19</v>
      </c>
      <c r="H314" s="3">
        <f>IF(G313=0,0,STDEV(G313:G314)/AVERAGE(G313:G314))</f>
        <v>0</v>
      </c>
      <c r="I314" s="3">
        <f>IFERROR(STDEV(G305:G314)/AVERAGE(G305:G314),0)</f>
        <v>0</v>
      </c>
      <c r="J314" s="3">
        <f>IFERROR(VLOOKUP(0,G304:G314,1,FALSE),1)</f>
        <v>1</v>
      </c>
      <c r="K314" s="3">
        <v>21</v>
      </c>
      <c r="L314" s="3">
        <v>20</v>
      </c>
      <c r="M314" s="3">
        <v>394</v>
      </c>
      <c r="N314" s="3">
        <v>22</v>
      </c>
      <c r="O314" s="3">
        <v>55</v>
      </c>
      <c r="P314" s="3">
        <v>23</v>
      </c>
      <c r="Q314" s="3">
        <v>508</v>
      </c>
      <c r="R314" s="3">
        <v>723</v>
      </c>
      <c r="S314" s="3">
        <v>347</v>
      </c>
      <c r="T314" s="3">
        <f>SQRT(3)*(R314/1000)*M314*(G314+K314+L314)/30</f>
        <v>986.7909142913709</v>
      </c>
      <c r="U314" s="3">
        <f>IF(T313=0,0,STDEV(T313:T314)/AVERAGE(T313:T314))</f>
        <v>0.002769751985195819</v>
      </c>
      <c r="V314" s="3">
        <f>IFERROR(STDEV(T305:T314)/AVERAGE(T305:T314),0)</f>
        <v>0.009911901797349121</v>
      </c>
    </row>
    <row r="315" ht="15" customHeight="1">
      <c r="A315" t="s" s="2">
        <v>329</v>
      </c>
      <c r="B315" t="s" s="2">
        <v>271</v>
      </c>
      <c r="C315" s="3">
        <v>11</v>
      </c>
      <c r="D315" s="3">
        <v>1</v>
      </c>
      <c r="E315" s="3">
        <v>259</v>
      </c>
      <c r="F315" s="3">
        <v>288</v>
      </c>
      <c r="G315" s="3">
        <v>19</v>
      </c>
      <c r="H315" s="3">
        <f>IF(G314=0,0,STDEV(G314:G315)/AVERAGE(G314:G315))</f>
        <v>0</v>
      </c>
      <c r="I315" s="3">
        <f>IFERROR(STDEV(G306:G315)/AVERAGE(G306:G315),0)</f>
        <v>0</v>
      </c>
      <c r="J315" s="3">
        <f>IFERROR(VLOOKUP(0,G305:G315,1,FALSE),1)</f>
        <v>1</v>
      </c>
      <c r="K315" s="3">
        <v>21</v>
      </c>
      <c r="L315" s="3">
        <v>20</v>
      </c>
      <c r="M315" s="3">
        <v>393</v>
      </c>
      <c r="N315" s="3">
        <v>22</v>
      </c>
      <c r="O315" s="3">
        <v>55</v>
      </c>
      <c r="P315" s="3">
        <v>23</v>
      </c>
      <c r="Q315" s="3">
        <v>506</v>
      </c>
      <c r="R315" s="3">
        <v>735</v>
      </c>
      <c r="S315" s="3">
        <v>347</v>
      </c>
      <c r="T315" s="3">
        <f>SQRT(3)*(R315/1000)*M315*(G315+K315+L315)/30</f>
        <v>1000.623072040616</v>
      </c>
      <c r="U315" s="3">
        <f>IF(T314=0,0,STDEV(T314:T315)/AVERAGE(T314:T315))</f>
        <v>0.009842753055174985</v>
      </c>
      <c r="V315" s="3">
        <f>IFERROR(STDEV(T306:T315)/AVERAGE(T306:T315),0)</f>
        <v>0.009235356066804406</v>
      </c>
    </row>
    <row r="316" ht="15" customHeight="1">
      <c r="A316" t="s" s="2">
        <v>330</v>
      </c>
      <c r="B316" t="s" s="2">
        <v>271</v>
      </c>
      <c r="C316" s="3">
        <v>11</v>
      </c>
      <c r="D316" s="3">
        <v>1</v>
      </c>
      <c r="E316" s="3">
        <v>259</v>
      </c>
      <c r="F316" s="3">
        <v>272</v>
      </c>
      <c r="G316" s="3">
        <v>19</v>
      </c>
      <c r="H316" s="3">
        <f>IF(G315=0,0,STDEV(G315:G316)/AVERAGE(G315:G316))</f>
        <v>0</v>
      </c>
      <c r="I316" s="3">
        <f>IFERROR(STDEV(G307:G316)/AVERAGE(G307:G316),0)</f>
        <v>0</v>
      </c>
      <c r="J316" s="3">
        <f>IFERROR(VLOOKUP(0,G306:G316,1,FALSE),1)</f>
        <v>1</v>
      </c>
      <c r="K316" s="3">
        <v>21</v>
      </c>
      <c r="L316" s="3">
        <v>20</v>
      </c>
      <c r="M316" s="3">
        <v>392</v>
      </c>
      <c r="N316" s="3">
        <v>22</v>
      </c>
      <c r="O316" s="3">
        <v>54</v>
      </c>
      <c r="P316" s="3">
        <v>23</v>
      </c>
      <c r="Q316" s="3">
        <v>513</v>
      </c>
      <c r="R316" s="3">
        <v>743</v>
      </c>
      <c r="S316" s="3">
        <v>348</v>
      </c>
      <c r="T316" s="3">
        <f>SQRT(3)*(R316/1000)*M316*(G316+K316+L316)/30</f>
        <v>1008.940380018562</v>
      </c>
      <c r="U316" s="3">
        <f>IF(T315=0,0,STDEV(T315:T316)/AVERAGE(T315:T316))</f>
        <v>0.005853236300049248</v>
      </c>
      <c r="V316" s="3">
        <f>IFERROR(STDEV(T307:T316)/AVERAGE(T307:T316),0)</f>
        <v>0.01036541493996806</v>
      </c>
    </row>
    <row r="317" ht="15" customHeight="1">
      <c r="A317" t="s" s="2">
        <v>331</v>
      </c>
      <c r="B317" t="s" s="2">
        <v>271</v>
      </c>
      <c r="C317" s="3">
        <v>11</v>
      </c>
      <c r="D317" s="3">
        <v>1</v>
      </c>
      <c r="E317" s="3">
        <v>259</v>
      </c>
      <c r="F317" s="3">
        <v>272</v>
      </c>
      <c r="G317" s="3">
        <v>19</v>
      </c>
      <c r="H317" s="3">
        <f>IF(G316=0,0,STDEV(G316:G317)/AVERAGE(G316:G317))</f>
        <v>0</v>
      </c>
      <c r="I317" s="3">
        <f>IFERROR(STDEV(G308:G317)/AVERAGE(G308:G317),0)</f>
        <v>0</v>
      </c>
      <c r="J317" s="3">
        <f>IFERROR(VLOOKUP(0,G307:G317,1,FALSE),1)</f>
        <v>1</v>
      </c>
      <c r="K317" s="3">
        <v>21</v>
      </c>
      <c r="L317" s="3">
        <v>20</v>
      </c>
      <c r="M317" s="3">
        <v>393</v>
      </c>
      <c r="N317" s="3">
        <v>22</v>
      </c>
      <c r="O317" s="3">
        <v>54</v>
      </c>
      <c r="P317" s="3">
        <v>23</v>
      </c>
      <c r="Q317" s="3">
        <v>508</v>
      </c>
      <c r="R317" s="3">
        <v>753</v>
      </c>
      <c r="S317" s="3">
        <v>347</v>
      </c>
      <c r="T317" s="3">
        <f>SQRT(3)*(R317/1000)*M317*(G317+K317+L317)/30</f>
        <v>1025.128126866101</v>
      </c>
      <c r="U317" s="3">
        <f>IF(T316=0,0,STDEV(T316:T317)/AVERAGE(T316:T317))</f>
        <v>0.01125474931575122</v>
      </c>
      <c r="V317" s="3">
        <f>IFERROR(STDEV(T308:T317)/AVERAGE(T308:T317),0)</f>
        <v>0.01394720935690207</v>
      </c>
    </row>
    <row r="318" ht="15" customHeight="1">
      <c r="A318" t="s" s="2">
        <v>332</v>
      </c>
      <c r="B318" t="s" s="2">
        <v>271</v>
      </c>
      <c r="C318" s="3">
        <v>11</v>
      </c>
      <c r="D318" s="3">
        <v>1</v>
      </c>
      <c r="E318" s="3">
        <v>259</v>
      </c>
      <c r="F318" s="3">
        <v>260</v>
      </c>
      <c r="G318" s="3">
        <v>19</v>
      </c>
      <c r="H318" s="3">
        <f>IF(G317=0,0,STDEV(G317:G318)/AVERAGE(G317:G318))</f>
        <v>0</v>
      </c>
      <c r="I318" s="3">
        <f>IFERROR(STDEV(G309:G318)/AVERAGE(G309:G318),0)</f>
        <v>0</v>
      </c>
      <c r="J318" s="3">
        <f>IFERROR(VLOOKUP(0,G308:G318,1,FALSE),1)</f>
        <v>1</v>
      </c>
      <c r="K318" s="3">
        <v>21</v>
      </c>
      <c r="L318" s="3">
        <v>19</v>
      </c>
      <c r="M318" s="3">
        <v>393</v>
      </c>
      <c r="N318" s="3">
        <v>22</v>
      </c>
      <c r="O318" s="3">
        <v>54</v>
      </c>
      <c r="P318" s="3">
        <v>23</v>
      </c>
      <c r="Q318" s="3">
        <v>508</v>
      </c>
      <c r="R318" s="3">
        <v>745</v>
      </c>
      <c r="S318" s="3">
        <v>347</v>
      </c>
      <c r="T318" s="3">
        <f>SQRT(3)*(R318/1000)*M318*(G318+K318+L318)/30</f>
        <v>997.3330415316391</v>
      </c>
      <c r="U318" s="3">
        <f>IF(T317=0,0,STDEV(T317:T318)/AVERAGE(T317:T318))</f>
        <v>0.0194358177360973</v>
      </c>
      <c r="V318" s="3">
        <f>IFERROR(STDEV(T309:T318)/AVERAGE(T309:T318),0)</f>
        <v>0.01283136971776869</v>
      </c>
    </row>
    <row r="319" ht="15" customHeight="1">
      <c r="A319" t="s" s="2">
        <v>333</v>
      </c>
      <c r="B319" t="s" s="2">
        <v>271</v>
      </c>
      <c r="C319" s="3">
        <v>11</v>
      </c>
      <c r="D319" s="3">
        <v>1</v>
      </c>
      <c r="E319" s="3">
        <v>259</v>
      </c>
      <c r="F319" s="3">
        <v>292</v>
      </c>
      <c r="G319" s="3">
        <v>19</v>
      </c>
      <c r="H319" s="3">
        <f>IF(G318=0,0,STDEV(G318:G319)/AVERAGE(G318:G319))</f>
        <v>0</v>
      </c>
      <c r="I319" s="3">
        <f>IFERROR(STDEV(G310:G319)/AVERAGE(G310:G319),0)</f>
        <v>0</v>
      </c>
      <c r="J319" s="3">
        <f>IFERROR(VLOOKUP(0,G309:G319,1,FALSE),1)</f>
        <v>1</v>
      </c>
      <c r="K319" s="3">
        <v>21</v>
      </c>
      <c r="L319" s="3">
        <v>20</v>
      </c>
      <c r="M319" s="3">
        <v>394</v>
      </c>
      <c r="N319" s="3">
        <v>22</v>
      </c>
      <c r="O319" s="3">
        <v>54</v>
      </c>
      <c r="P319" s="3">
        <v>23</v>
      </c>
      <c r="Q319" s="3">
        <v>508</v>
      </c>
      <c r="R319" s="3">
        <v>748</v>
      </c>
      <c r="S319" s="3">
        <v>347</v>
      </c>
      <c r="T319" s="3">
        <f>SQRT(3)*(R319/1000)*M319*(G319+K319+L319)/30</f>
        <v>1020.912315200478</v>
      </c>
      <c r="U319" s="3">
        <f>IF(T318=0,0,STDEV(T318:T319)/AVERAGE(T318:T319))</f>
        <v>0.01652233634634579</v>
      </c>
      <c r="V319" s="3">
        <f>IFERROR(STDEV(T310:T319)/AVERAGE(T310:T319),0)</f>
        <v>0.01345744954488406</v>
      </c>
    </row>
    <row r="320" ht="15" customHeight="1">
      <c r="A320" t="s" s="2">
        <v>334</v>
      </c>
      <c r="B320" t="s" s="2">
        <v>271</v>
      </c>
      <c r="C320" s="3">
        <v>11</v>
      </c>
      <c r="D320" s="3">
        <v>1</v>
      </c>
      <c r="E320" s="3">
        <v>259</v>
      </c>
      <c r="F320" s="3">
        <v>292</v>
      </c>
      <c r="G320" s="3">
        <v>19</v>
      </c>
      <c r="H320" s="3">
        <f>IF(G319=0,0,STDEV(G319:G320)/AVERAGE(G319:G320))</f>
        <v>0</v>
      </c>
      <c r="I320" s="3">
        <f>IFERROR(STDEV(G311:G320)/AVERAGE(G311:G320),0)</f>
        <v>0</v>
      </c>
      <c r="J320" s="3">
        <f>IFERROR(VLOOKUP(0,G310:G320,1,FALSE),1)</f>
        <v>1</v>
      </c>
      <c r="K320" s="3">
        <v>21</v>
      </c>
      <c r="L320" s="3">
        <v>20</v>
      </c>
      <c r="M320" s="3">
        <v>393</v>
      </c>
      <c r="N320" s="3">
        <v>22</v>
      </c>
      <c r="O320" s="3">
        <v>54</v>
      </c>
      <c r="P320" s="3">
        <v>23</v>
      </c>
      <c r="Q320" s="3">
        <v>506</v>
      </c>
      <c r="R320" s="3">
        <v>741</v>
      </c>
      <c r="S320" s="3">
        <v>348</v>
      </c>
      <c r="T320" s="3">
        <f>SQRT(3)*(R320/1000)*M320*(G320+K320+L320)/30</f>
        <v>1008.791423649111</v>
      </c>
      <c r="U320" s="3">
        <f>IF(T319=0,0,STDEV(T319:T320)/AVERAGE(T319:T320))</f>
        <v>0.008445335588588046</v>
      </c>
      <c r="V320" s="3">
        <f>IFERROR(STDEV(T311:T320)/AVERAGE(T311:T320),0)</f>
        <v>0.01358666808228508</v>
      </c>
    </row>
    <row r="321" ht="15" customHeight="1">
      <c r="A321" t="s" s="2">
        <v>335</v>
      </c>
      <c r="B321" t="s" s="2">
        <v>271</v>
      </c>
      <c r="C321" s="3">
        <v>11</v>
      </c>
      <c r="D321" s="3">
        <v>1</v>
      </c>
      <c r="E321" s="3">
        <v>259</v>
      </c>
      <c r="F321" s="3">
        <v>276</v>
      </c>
      <c r="G321" s="3">
        <v>19</v>
      </c>
      <c r="H321" s="3">
        <f>IF(G320=0,0,STDEV(G320:G321)/AVERAGE(G320:G321))</f>
        <v>0</v>
      </c>
      <c r="I321" s="3">
        <f>IFERROR(STDEV(G312:G321)/AVERAGE(G312:G321),0)</f>
        <v>0</v>
      </c>
      <c r="J321" s="3">
        <f>IFERROR(VLOOKUP(0,G311:G321,1,FALSE),1)</f>
        <v>1</v>
      </c>
      <c r="K321" s="3">
        <v>21</v>
      </c>
      <c r="L321" s="3">
        <v>20</v>
      </c>
      <c r="M321" s="3">
        <v>393</v>
      </c>
      <c r="N321" s="3">
        <v>22</v>
      </c>
      <c r="O321" s="3">
        <v>54</v>
      </c>
      <c r="P321" s="3">
        <v>23</v>
      </c>
      <c r="Q321" s="3">
        <v>508</v>
      </c>
      <c r="R321" s="3">
        <v>739</v>
      </c>
      <c r="S321" s="3">
        <v>347</v>
      </c>
      <c r="T321" s="3">
        <f>SQRT(3)*(R321/1000)*M321*(G321+K321+L321)/30</f>
        <v>1006.068639779613</v>
      </c>
      <c r="U321" s="3">
        <f>IF(T320=0,0,STDEV(T320:T321)/AVERAGE(T320:T321))</f>
        <v>0.001911099408612348</v>
      </c>
      <c r="V321" s="3">
        <f>IFERROR(STDEV(T312:T321)/AVERAGE(T312:T321),0)</f>
        <v>0.013570915894319</v>
      </c>
    </row>
    <row r="322" ht="15" customHeight="1">
      <c r="A322" t="s" s="2">
        <v>336</v>
      </c>
      <c r="B322" t="s" s="2">
        <v>271</v>
      </c>
      <c r="C322" s="3">
        <v>11</v>
      </c>
      <c r="D322" s="3">
        <v>1</v>
      </c>
      <c r="E322" s="3">
        <v>259</v>
      </c>
      <c r="F322" s="3">
        <v>292</v>
      </c>
      <c r="G322" s="3">
        <v>19</v>
      </c>
      <c r="H322" s="3">
        <f>IF(G321=0,0,STDEV(G321:G322)/AVERAGE(G321:G322))</f>
        <v>0</v>
      </c>
      <c r="I322" s="3">
        <f>IFERROR(STDEV(G313:G322)/AVERAGE(G313:G322),0)</f>
        <v>0</v>
      </c>
      <c r="J322" s="3">
        <f>IFERROR(VLOOKUP(0,G312:G322,1,FALSE),1)</f>
        <v>1</v>
      </c>
      <c r="K322" s="3">
        <v>21</v>
      </c>
      <c r="L322" s="3">
        <v>20</v>
      </c>
      <c r="M322" s="3">
        <v>395</v>
      </c>
      <c r="N322" s="3">
        <v>22</v>
      </c>
      <c r="O322" s="3">
        <v>54</v>
      </c>
      <c r="P322" s="3">
        <v>23</v>
      </c>
      <c r="Q322" s="3">
        <v>508</v>
      </c>
      <c r="R322" s="3">
        <v>751</v>
      </c>
      <c r="S322" s="3">
        <v>347</v>
      </c>
      <c r="T322" s="3">
        <f>SQRT(3)*(R322/1000)*M322*(G322+K322+L322)/30</f>
        <v>1027.608423622539</v>
      </c>
      <c r="U322" s="3">
        <f>IF(T321=0,0,STDEV(T321:T322)/AVERAGE(T321:T322))</f>
        <v>0.01497870777491664</v>
      </c>
      <c r="V322" s="3">
        <f>IFERROR(STDEV(T313:T322)/AVERAGE(T313:T322),0)</f>
        <v>0.01389600261396492</v>
      </c>
    </row>
    <row r="323" ht="15" customHeight="1">
      <c r="A323" t="s" s="2">
        <v>337</v>
      </c>
      <c r="B323" t="s" s="2">
        <v>271</v>
      </c>
      <c r="C323" s="3">
        <v>11</v>
      </c>
      <c r="D323" s="3">
        <v>1</v>
      </c>
      <c r="E323" s="3">
        <v>259</v>
      </c>
      <c r="F323" s="3">
        <v>292</v>
      </c>
      <c r="G323" s="3">
        <v>19</v>
      </c>
      <c r="H323" s="3">
        <f>IF(G322=0,0,STDEV(G322:G323)/AVERAGE(G322:G323))</f>
        <v>0</v>
      </c>
      <c r="I323" s="3">
        <f>IFERROR(STDEV(G314:G323)/AVERAGE(G314:G323),0)</f>
        <v>0</v>
      </c>
      <c r="J323" s="3">
        <f>IFERROR(VLOOKUP(0,G313:G323,1,FALSE),1)</f>
        <v>1</v>
      </c>
      <c r="K323" s="3">
        <v>21</v>
      </c>
      <c r="L323" s="3">
        <v>20</v>
      </c>
      <c r="M323" s="3">
        <v>394</v>
      </c>
      <c r="N323" s="3">
        <v>22</v>
      </c>
      <c r="O323" s="3">
        <v>54</v>
      </c>
      <c r="P323" s="3">
        <v>23</v>
      </c>
      <c r="Q323" s="3">
        <v>508</v>
      </c>
      <c r="R323" s="3">
        <v>734</v>
      </c>
      <c r="S323" s="3">
        <v>348</v>
      </c>
      <c r="T323" s="3">
        <f>SQRT(3)*(R323/1000)*M323*(G323+K323+L323)/30</f>
        <v>1001.804330691378</v>
      </c>
      <c r="U323" s="3">
        <f>IF(T322=0,0,STDEV(T322:T323)/AVERAGE(T322:T323))</f>
        <v>0.01798180193280622</v>
      </c>
      <c r="V323" s="3">
        <f>IFERROR(STDEV(T314:T323)/AVERAGE(T314:T323),0)</f>
        <v>0.01282221425343156</v>
      </c>
    </row>
    <row r="324" ht="15" customHeight="1">
      <c r="A324" t="s" s="2">
        <v>338</v>
      </c>
      <c r="B324" t="s" s="2">
        <v>271</v>
      </c>
      <c r="C324" s="3">
        <v>11</v>
      </c>
      <c r="D324" s="3">
        <v>1</v>
      </c>
      <c r="E324" s="3">
        <v>259</v>
      </c>
      <c r="F324" s="3">
        <v>276</v>
      </c>
      <c r="G324" s="3">
        <v>19</v>
      </c>
      <c r="H324" s="3">
        <f>IF(G323=0,0,STDEV(G323:G324)/AVERAGE(G323:G324))</f>
        <v>0</v>
      </c>
      <c r="I324" s="3">
        <f>IFERROR(STDEV(G315:G324)/AVERAGE(G315:G324),0)</f>
        <v>0</v>
      </c>
      <c r="J324" s="3">
        <f>IFERROR(VLOOKUP(0,G314:G324,1,FALSE),1)</f>
        <v>1</v>
      </c>
      <c r="K324" s="3">
        <v>21</v>
      </c>
      <c r="L324" s="3">
        <v>20</v>
      </c>
      <c r="M324" s="3">
        <v>392</v>
      </c>
      <c r="N324" s="3">
        <v>22</v>
      </c>
      <c r="O324" s="3">
        <v>54</v>
      </c>
      <c r="P324" s="3">
        <v>23</v>
      </c>
      <c r="Q324" s="3">
        <v>508</v>
      </c>
      <c r="R324" s="3">
        <v>740</v>
      </c>
      <c r="S324" s="3">
        <v>347</v>
      </c>
      <c r="T324" s="3">
        <f>SQRT(3)*(R324/1000)*M324*(G324+K324+L324)/30</f>
        <v>1004.866596519160</v>
      </c>
      <c r="U324" s="3">
        <f>IF(T323=0,0,STDEV(T323:T324)/AVERAGE(T323:T324))</f>
        <v>0.00215815050017229</v>
      </c>
      <c r="V324" s="3">
        <f>IFERROR(STDEV(T315:T324)/AVERAGE(T315:T324),0)</f>
        <v>0.01052533441646376</v>
      </c>
    </row>
    <row r="325" ht="15" customHeight="1">
      <c r="A325" t="s" s="2">
        <v>339</v>
      </c>
      <c r="B325" t="s" s="2">
        <v>271</v>
      </c>
      <c r="C325" s="3">
        <v>11</v>
      </c>
      <c r="D325" s="3">
        <v>1</v>
      </c>
      <c r="E325" s="3">
        <v>259</v>
      </c>
      <c r="F325" s="3">
        <v>292</v>
      </c>
      <c r="G325" s="3">
        <v>19</v>
      </c>
      <c r="H325" s="3">
        <f>IF(G324=0,0,STDEV(G324:G325)/AVERAGE(G324:G325))</f>
        <v>0</v>
      </c>
      <c r="I325" s="3">
        <f>IFERROR(STDEV(G316:G325)/AVERAGE(G316:G325),0)</f>
        <v>0</v>
      </c>
      <c r="J325" s="3">
        <f>IFERROR(VLOOKUP(0,G315:G325,1,FALSE),1)</f>
        <v>1</v>
      </c>
      <c r="K325" s="3">
        <v>21</v>
      </c>
      <c r="L325" s="3">
        <v>20</v>
      </c>
      <c r="M325" s="3">
        <v>393</v>
      </c>
      <c r="N325" s="3">
        <v>22</v>
      </c>
      <c r="O325" s="3">
        <v>54</v>
      </c>
      <c r="P325" s="3">
        <v>23</v>
      </c>
      <c r="Q325" s="3">
        <v>506</v>
      </c>
      <c r="R325" s="3">
        <v>741</v>
      </c>
      <c r="S325" s="3">
        <v>348</v>
      </c>
      <c r="T325" s="3">
        <f>SQRT(3)*(R325/1000)*M325*(G325+K325+L325)/30</f>
        <v>1008.791423649111</v>
      </c>
      <c r="U325" s="3">
        <f>IF(T324=0,0,STDEV(T324:T325)/AVERAGE(T324:T325))</f>
        <v>0.00275644806692795</v>
      </c>
      <c r="V325" s="3">
        <f>IFERROR(STDEV(T316:T325)/AVERAGE(T316:T325),0)</f>
        <v>0.01000553663105249</v>
      </c>
    </row>
    <row r="326" ht="15" customHeight="1">
      <c r="A326" t="s" s="2">
        <v>340</v>
      </c>
      <c r="B326" t="s" s="2">
        <v>271</v>
      </c>
      <c r="C326" s="3">
        <v>11</v>
      </c>
      <c r="D326" s="3">
        <v>1</v>
      </c>
      <c r="E326" s="3">
        <v>259</v>
      </c>
      <c r="F326" s="3">
        <v>276</v>
      </c>
      <c r="G326" s="3">
        <v>19</v>
      </c>
      <c r="H326" s="3">
        <f>IF(G325=0,0,STDEV(G325:G326)/AVERAGE(G325:G326))</f>
        <v>0</v>
      </c>
      <c r="I326" s="3">
        <f>IFERROR(STDEV(G317:G326)/AVERAGE(G317:G326),0)</f>
        <v>0</v>
      </c>
      <c r="J326" s="3">
        <f>IFERROR(VLOOKUP(0,G316:G326,1,FALSE),1)</f>
        <v>1</v>
      </c>
      <c r="K326" s="3">
        <v>21</v>
      </c>
      <c r="L326" s="3">
        <v>20</v>
      </c>
      <c r="M326" s="3">
        <v>393</v>
      </c>
      <c r="N326" s="3">
        <v>22</v>
      </c>
      <c r="O326" s="3">
        <v>54</v>
      </c>
      <c r="P326" s="3">
        <v>23</v>
      </c>
      <c r="Q326" s="3">
        <v>506</v>
      </c>
      <c r="R326" s="3">
        <v>746</v>
      </c>
      <c r="S326" s="3">
        <v>347</v>
      </c>
      <c r="T326" s="3">
        <f>SQRT(3)*(R326/1000)*M326*(G326+K326+L326)/30</f>
        <v>1015.598383322857</v>
      </c>
      <c r="U326" s="3">
        <f>IF(T325=0,0,STDEV(T325:T326)/AVERAGE(T325:T326))</f>
        <v>0.004755257439048764</v>
      </c>
      <c r="V326" s="3">
        <f>IFERROR(STDEV(T317:T326)/AVERAGE(T317:T326),0)</f>
        <v>0.01006466130967398</v>
      </c>
    </row>
    <row r="327" ht="15" customHeight="1">
      <c r="A327" t="s" s="2">
        <v>341</v>
      </c>
      <c r="B327" t="s" s="2">
        <v>271</v>
      </c>
      <c r="C327" s="3">
        <v>11</v>
      </c>
      <c r="D327" s="3">
        <v>1</v>
      </c>
      <c r="E327" s="3">
        <v>259</v>
      </c>
      <c r="F327" s="3">
        <v>308</v>
      </c>
      <c r="G327" s="3">
        <v>19</v>
      </c>
      <c r="H327" s="3">
        <f>IF(G326=0,0,STDEV(G326:G327)/AVERAGE(G326:G327))</f>
        <v>0</v>
      </c>
      <c r="I327" s="3">
        <f>IFERROR(STDEV(G318:G327)/AVERAGE(G318:G327),0)</f>
        <v>0</v>
      </c>
      <c r="J327" s="3">
        <f>IFERROR(VLOOKUP(0,G317:G327,1,FALSE),1)</f>
        <v>1</v>
      </c>
      <c r="K327" s="3">
        <v>21</v>
      </c>
      <c r="L327" s="3">
        <v>20</v>
      </c>
      <c r="M327" s="3">
        <v>393</v>
      </c>
      <c r="N327" s="3">
        <v>22</v>
      </c>
      <c r="O327" s="3">
        <v>54</v>
      </c>
      <c r="P327" s="3">
        <v>23</v>
      </c>
      <c r="Q327" s="3">
        <v>506</v>
      </c>
      <c r="R327" s="3">
        <v>750</v>
      </c>
      <c r="S327" s="3">
        <v>347</v>
      </c>
      <c r="T327" s="3">
        <f>SQRT(3)*(R327/1000)*M327*(G327+K327+L327)/30</f>
        <v>1021.043951061853</v>
      </c>
      <c r="U327" s="3">
        <f>IF(T326=0,0,STDEV(T326:T327)/AVERAGE(T326:T327))</f>
        <v>0.003781319685489594</v>
      </c>
      <c r="V327" s="3">
        <f>IFERROR(STDEV(T318:T327)/AVERAGE(T318:T327),0)</f>
        <v>0.00954383355972536</v>
      </c>
    </row>
    <row r="328" ht="15" customHeight="1">
      <c r="A328" t="s" s="2">
        <v>342</v>
      </c>
      <c r="B328" t="s" s="2">
        <v>271</v>
      </c>
      <c r="C328" s="3">
        <v>11</v>
      </c>
      <c r="D328" s="3">
        <v>1</v>
      </c>
      <c r="E328" s="3">
        <v>259</v>
      </c>
      <c r="F328" s="3">
        <v>260</v>
      </c>
      <c r="G328" s="3">
        <v>19</v>
      </c>
      <c r="H328" s="3">
        <f>IF(G327=0,0,STDEV(G327:G328)/AVERAGE(G327:G328))</f>
        <v>0</v>
      </c>
      <c r="I328" s="3">
        <f>IFERROR(STDEV(G319:G328)/AVERAGE(G319:G328),0)</f>
        <v>0</v>
      </c>
      <c r="J328" s="3">
        <f>IFERROR(VLOOKUP(0,G318:G328,1,FALSE),1)</f>
        <v>1</v>
      </c>
      <c r="K328" s="3">
        <v>21</v>
      </c>
      <c r="L328" s="3">
        <v>20</v>
      </c>
      <c r="M328" s="3">
        <v>393</v>
      </c>
      <c r="N328" s="3">
        <v>22</v>
      </c>
      <c r="O328" s="3">
        <v>54</v>
      </c>
      <c r="P328" s="3">
        <v>23</v>
      </c>
      <c r="Q328" s="3">
        <v>508</v>
      </c>
      <c r="R328" s="3">
        <v>749</v>
      </c>
      <c r="S328" s="3">
        <v>348</v>
      </c>
      <c r="T328" s="3">
        <f>SQRT(3)*(R328/1000)*M328*(G328+K328+L328)/30</f>
        <v>1019.682559127104</v>
      </c>
      <c r="U328" s="3">
        <f>IF(T327=0,0,STDEV(T327:T328)/AVERAGE(T327:T328))</f>
        <v>0.0009434380002489638</v>
      </c>
      <c r="V328" s="3">
        <f>IFERROR(STDEV(T319:T328)/AVERAGE(T319:T328),0)</f>
        <v>0.008477503795641269</v>
      </c>
    </row>
    <row r="329" ht="15" customHeight="1">
      <c r="A329" t="s" s="2">
        <v>343</v>
      </c>
      <c r="B329" t="s" s="2">
        <v>271</v>
      </c>
      <c r="C329" s="3">
        <v>11</v>
      </c>
      <c r="D329" s="3">
        <v>1</v>
      </c>
      <c r="E329" s="3">
        <v>259</v>
      </c>
      <c r="F329" s="3">
        <v>272</v>
      </c>
      <c r="G329" s="3">
        <v>19</v>
      </c>
      <c r="H329" s="3">
        <f>IF(G328=0,0,STDEV(G328:G329)/AVERAGE(G328:G329))</f>
        <v>0</v>
      </c>
      <c r="I329" s="3">
        <f>IFERROR(STDEV(G320:G329)/AVERAGE(G320:G329),0)</f>
        <v>0</v>
      </c>
      <c r="J329" s="3">
        <f>IFERROR(VLOOKUP(0,G319:G329,1,FALSE),1)</f>
        <v>1</v>
      </c>
      <c r="K329" s="3">
        <v>21</v>
      </c>
      <c r="L329" s="3">
        <v>20</v>
      </c>
      <c r="M329" s="3">
        <v>393</v>
      </c>
      <c r="N329" s="3">
        <v>22</v>
      </c>
      <c r="O329" s="3">
        <v>54</v>
      </c>
      <c r="P329" s="3">
        <v>23</v>
      </c>
      <c r="Q329" s="3">
        <v>501</v>
      </c>
      <c r="R329" s="3">
        <v>748</v>
      </c>
      <c r="S329" s="3">
        <v>348</v>
      </c>
      <c r="T329" s="3">
        <f>SQRT(3)*(R329/1000)*M329*(G329+K329+L329)/30</f>
        <v>1018.321167192355</v>
      </c>
      <c r="U329" s="3">
        <f>IF(T328=0,0,STDEV(T328:T329)/AVERAGE(T328:T329))</f>
        <v>0.0009446984384589704</v>
      </c>
      <c r="V329" s="3">
        <f>IFERROR(STDEV(T320:T329)/AVERAGE(T320:T329),0)</f>
        <v>0.008271098806036881</v>
      </c>
    </row>
    <row r="330" ht="15" customHeight="1">
      <c r="A330" t="s" s="2">
        <v>344</v>
      </c>
      <c r="B330" t="s" s="2">
        <v>271</v>
      </c>
      <c r="C330" s="3">
        <v>11</v>
      </c>
      <c r="D330" s="3">
        <v>1</v>
      </c>
      <c r="E330" s="3">
        <v>259</v>
      </c>
      <c r="F330" s="3">
        <v>276</v>
      </c>
      <c r="G330" s="3">
        <v>19</v>
      </c>
      <c r="H330" s="3">
        <f>IF(G329=0,0,STDEV(G329:G330)/AVERAGE(G329:G330))</f>
        <v>0</v>
      </c>
      <c r="I330" s="3">
        <f>IFERROR(STDEV(G321:G330)/AVERAGE(G321:G330),0)</f>
        <v>0</v>
      </c>
      <c r="J330" s="3">
        <f>IFERROR(VLOOKUP(0,G320:G330,1,FALSE),1)</f>
        <v>1</v>
      </c>
      <c r="K330" s="3">
        <v>21</v>
      </c>
      <c r="L330" s="3">
        <v>20</v>
      </c>
      <c r="M330" s="3">
        <v>393</v>
      </c>
      <c r="N330" s="3">
        <v>22</v>
      </c>
      <c r="O330" s="3">
        <v>54</v>
      </c>
      <c r="P330" s="3">
        <v>23</v>
      </c>
      <c r="Q330" s="3">
        <v>501</v>
      </c>
      <c r="R330" s="3">
        <v>743</v>
      </c>
      <c r="S330" s="3">
        <v>347</v>
      </c>
      <c r="T330" s="3">
        <f>SQRT(3)*(R330/1000)*M330*(G330+K330+L330)/30</f>
        <v>1011.514207518609</v>
      </c>
      <c r="U330" s="3">
        <f>IF(T329=0,0,STDEV(T329:T330)/AVERAGE(T329:T330))</f>
        <v>0.004742500209165334</v>
      </c>
      <c r="V330" s="3">
        <f>IFERROR(STDEV(T321:T330)/AVERAGE(T321:T330),0)</f>
        <v>0.008152626175625073</v>
      </c>
    </row>
    <row r="331" ht="15" customHeight="1">
      <c r="A331" t="s" s="2">
        <v>345</v>
      </c>
      <c r="B331" t="s" s="2">
        <v>271</v>
      </c>
      <c r="C331" s="3">
        <v>11</v>
      </c>
      <c r="D331" s="3">
        <v>1</v>
      </c>
      <c r="E331" s="3">
        <v>259</v>
      </c>
      <c r="F331" s="3">
        <v>256</v>
      </c>
      <c r="G331" s="3">
        <v>19</v>
      </c>
      <c r="H331" s="3">
        <f>IF(G330=0,0,STDEV(G330:G331)/AVERAGE(G330:G331))</f>
        <v>0</v>
      </c>
      <c r="I331" s="3">
        <f>IFERROR(STDEV(G322:G331)/AVERAGE(G322:G331),0)</f>
        <v>0</v>
      </c>
      <c r="J331" s="3">
        <f>IFERROR(VLOOKUP(0,G321:G331,1,FALSE),1)</f>
        <v>1</v>
      </c>
      <c r="K331" s="3">
        <v>21</v>
      </c>
      <c r="L331" s="3">
        <v>20</v>
      </c>
      <c r="M331" s="3">
        <v>392</v>
      </c>
      <c r="N331" s="3">
        <v>22</v>
      </c>
      <c r="O331" s="3">
        <v>54</v>
      </c>
      <c r="P331" s="3">
        <v>23</v>
      </c>
      <c r="Q331" s="3">
        <v>501</v>
      </c>
      <c r="R331" s="3">
        <v>735</v>
      </c>
      <c r="S331" s="3">
        <v>348</v>
      </c>
      <c r="T331" s="3">
        <f>SQRT(3)*(R331/1000)*M331*(G331+K331+L331)/30</f>
        <v>998.0769573534898</v>
      </c>
      <c r="U331" s="3">
        <f>IF(T330=0,0,STDEV(T330:T331)/AVERAGE(T330:T331))</f>
        <v>0.009456222617161746</v>
      </c>
      <c r="V331" s="3">
        <f>IFERROR(STDEV(T322:T331)/AVERAGE(T322:T331),0)</f>
        <v>0.00925835469668935</v>
      </c>
    </row>
    <row r="332" ht="15" customHeight="1">
      <c r="A332" t="s" s="2">
        <v>346</v>
      </c>
      <c r="B332" t="s" s="2">
        <v>271</v>
      </c>
      <c r="C332" s="3">
        <v>11</v>
      </c>
      <c r="D332" s="3">
        <v>1</v>
      </c>
      <c r="E332" s="3">
        <v>259</v>
      </c>
      <c r="F332" s="3">
        <v>292</v>
      </c>
      <c r="G332" s="3">
        <v>19</v>
      </c>
      <c r="H332" s="3">
        <f>IF(G331=0,0,STDEV(G331:G332)/AVERAGE(G331:G332))</f>
        <v>0</v>
      </c>
      <c r="I332" s="3">
        <f>IFERROR(STDEV(G323:G332)/AVERAGE(G323:G332),0)</f>
        <v>0</v>
      </c>
      <c r="J332" s="3">
        <f>IFERROR(VLOOKUP(0,G322:G332,1,FALSE),1)</f>
        <v>1</v>
      </c>
      <c r="K332" s="3">
        <v>21</v>
      </c>
      <c r="L332" s="3">
        <v>20</v>
      </c>
      <c r="M332" s="3">
        <v>395</v>
      </c>
      <c r="N332" s="3">
        <v>22</v>
      </c>
      <c r="O332" s="3">
        <v>54</v>
      </c>
      <c r="P332" s="3">
        <v>23</v>
      </c>
      <c r="Q332" s="3">
        <v>501</v>
      </c>
      <c r="R332" s="3">
        <v>732</v>
      </c>
      <c r="S332" s="3">
        <v>347</v>
      </c>
      <c r="T332" s="3">
        <f>SQRT(3)*(R332/1000)*M332*(G332+K332+L332)/30</f>
        <v>1001.610341000930</v>
      </c>
      <c r="U332" s="3">
        <f>IF(T331=0,0,STDEV(T331:T332)/AVERAGE(T331:T332))</f>
        <v>0.002498870238056582</v>
      </c>
      <c r="V332" s="3">
        <f>IFERROR(STDEV(T323:T332)/AVERAGE(T323:T332),0)</f>
        <v>0.008256039508709092</v>
      </c>
    </row>
    <row r="333" ht="15" customHeight="1">
      <c r="A333" t="s" s="2">
        <v>347</v>
      </c>
      <c r="B333" t="s" s="2">
        <v>271</v>
      </c>
      <c r="C333" s="3">
        <v>11</v>
      </c>
      <c r="D333" s="3">
        <v>1</v>
      </c>
      <c r="E333" s="3">
        <v>259</v>
      </c>
      <c r="F333" s="3">
        <v>304</v>
      </c>
      <c r="G333" s="3">
        <v>19</v>
      </c>
      <c r="H333" s="3">
        <f>IF(G332=0,0,STDEV(G332:G333)/AVERAGE(G332:G333))</f>
        <v>0</v>
      </c>
      <c r="I333" s="3">
        <f>IFERROR(STDEV(G324:G333)/AVERAGE(G324:G333),0)</f>
        <v>0</v>
      </c>
      <c r="J333" s="3">
        <f>IFERROR(VLOOKUP(0,G323:G333,1,FALSE),1)</f>
        <v>1</v>
      </c>
      <c r="K333" s="3">
        <v>21</v>
      </c>
      <c r="L333" s="3">
        <v>20</v>
      </c>
      <c r="M333" s="3">
        <v>393</v>
      </c>
      <c r="N333" s="3">
        <v>22</v>
      </c>
      <c r="O333" s="3">
        <v>54</v>
      </c>
      <c r="P333" s="3">
        <v>23</v>
      </c>
      <c r="Q333" s="3">
        <v>496</v>
      </c>
      <c r="R333" s="3">
        <v>746</v>
      </c>
      <c r="S333" s="3">
        <v>348</v>
      </c>
      <c r="T333" s="3">
        <f>SQRT(3)*(R333/1000)*M333*(G333+K333+L333)/30</f>
        <v>1015.598383322857</v>
      </c>
      <c r="U333" s="3">
        <f>IF(T332=0,0,STDEV(T332:T333)/AVERAGE(T332:T333))</f>
        <v>0.009806659531154142</v>
      </c>
      <c r="V333" s="3">
        <f>IFERROR(STDEV(T324:T333)/AVERAGE(T324:T333),0)</f>
        <v>0.007850281502774996</v>
      </c>
    </row>
    <row r="334" ht="15" customHeight="1">
      <c r="A334" t="s" s="2">
        <v>348</v>
      </c>
      <c r="B334" t="s" s="2">
        <v>271</v>
      </c>
      <c r="C334" s="3">
        <v>11</v>
      </c>
      <c r="D334" s="3">
        <v>1</v>
      </c>
      <c r="E334" s="3">
        <v>259</v>
      </c>
      <c r="F334" s="3">
        <v>272</v>
      </c>
      <c r="G334" s="3">
        <v>19</v>
      </c>
      <c r="H334" s="3">
        <f>IF(G333=0,0,STDEV(G333:G334)/AVERAGE(G333:G334))</f>
        <v>0</v>
      </c>
      <c r="I334" s="3">
        <f>IFERROR(STDEV(G325:G334)/AVERAGE(G325:G334),0)</f>
        <v>0</v>
      </c>
      <c r="J334" s="3">
        <f>IFERROR(VLOOKUP(0,G324:G334,1,FALSE),1)</f>
        <v>1</v>
      </c>
      <c r="K334" s="3">
        <v>21</v>
      </c>
      <c r="L334" s="3">
        <v>20</v>
      </c>
      <c r="M334" s="3">
        <v>393</v>
      </c>
      <c r="N334" s="3">
        <v>22</v>
      </c>
      <c r="O334" s="3">
        <v>54</v>
      </c>
      <c r="P334" s="3">
        <v>23</v>
      </c>
      <c r="Q334" s="3">
        <v>501</v>
      </c>
      <c r="R334" s="3">
        <v>738</v>
      </c>
      <c r="S334" s="3">
        <v>347</v>
      </c>
      <c r="T334" s="3">
        <f>SQRT(3)*(R334/1000)*M334*(G334+K334+L334)/30</f>
        <v>1004.707247844863</v>
      </c>
      <c r="U334" s="3">
        <f>IF(T333=0,0,STDEV(T333:T334)/AVERAGE(T333:T334))</f>
        <v>0.00762379278907336</v>
      </c>
      <c r="V334" s="3">
        <f>IFERROR(STDEV(T325:T334)/AVERAGE(T325:T334),0)</f>
        <v>0.007865194786690984</v>
      </c>
    </row>
    <row r="335" ht="15" customHeight="1">
      <c r="A335" t="s" s="2">
        <v>349</v>
      </c>
      <c r="B335" t="s" s="2">
        <v>271</v>
      </c>
      <c r="C335" s="3">
        <v>11</v>
      </c>
      <c r="D335" s="3">
        <v>1</v>
      </c>
      <c r="E335" s="3">
        <v>259</v>
      </c>
      <c r="F335" s="3">
        <v>272</v>
      </c>
      <c r="G335" s="3">
        <v>19</v>
      </c>
      <c r="H335" s="3">
        <f>IF(G334=0,0,STDEV(G334:G335)/AVERAGE(G334:G335))</f>
        <v>0</v>
      </c>
      <c r="I335" s="3">
        <f>IFERROR(STDEV(G326:G335)/AVERAGE(G326:G335),0)</f>
        <v>0</v>
      </c>
      <c r="J335" s="3">
        <f>IFERROR(VLOOKUP(0,G325:G335,1,FALSE),1)</f>
        <v>1</v>
      </c>
      <c r="K335" s="3">
        <v>21</v>
      </c>
      <c r="L335" s="3">
        <v>20</v>
      </c>
      <c r="M335" s="3">
        <v>392</v>
      </c>
      <c r="N335" s="3">
        <v>22</v>
      </c>
      <c r="O335" s="3">
        <v>54</v>
      </c>
      <c r="P335" s="3">
        <v>23</v>
      </c>
      <c r="Q335" s="3">
        <v>501</v>
      </c>
      <c r="R335" s="3">
        <v>745</v>
      </c>
      <c r="S335" s="3">
        <v>348</v>
      </c>
      <c r="T335" s="3">
        <f>SQRT(3)*(R335/1000)*M335*(G335+K335+L335)/30</f>
        <v>1011.656235684830</v>
      </c>
      <c r="U335" s="3">
        <f>IF(T334=0,0,STDEV(T334:T335)/AVERAGE(T334:T335))</f>
        <v>0.004873800248972587</v>
      </c>
      <c r="V335" s="3">
        <f>IFERROR(STDEV(T326:T335)/AVERAGE(T326:T335),0)</f>
        <v>0.007806855637181758</v>
      </c>
    </row>
    <row r="336" ht="15" customHeight="1">
      <c r="A336" t="s" s="2">
        <v>350</v>
      </c>
      <c r="B336" t="s" s="2">
        <v>271</v>
      </c>
      <c r="C336" s="3">
        <v>11</v>
      </c>
      <c r="D336" s="3">
        <v>1</v>
      </c>
      <c r="E336" s="3">
        <v>259</v>
      </c>
      <c r="F336" s="3">
        <v>288</v>
      </c>
      <c r="G336" s="3">
        <v>19</v>
      </c>
      <c r="H336" s="3">
        <f>IF(G335=0,0,STDEV(G335:G336)/AVERAGE(G335:G336))</f>
        <v>0</v>
      </c>
      <c r="I336" s="3">
        <f>IFERROR(STDEV(G327:G336)/AVERAGE(G327:G336),0)</f>
        <v>0</v>
      </c>
      <c r="J336" s="3">
        <f>IFERROR(VLOOKUP(0,G326:G336,1,FALSE),1)</f>
        <v>1</v>
      </c>
      <c r="K336" s="3">
        <v>21</v>
      </c>
      <c r="L336" s="3">
        <v>20</v>
      </c>
      <c r="M336" s="3">
        <v>394</v>
      </c>
      <c r="N336" s="3">
        <v>22</v>
      </c>
      <c r="O336" s="3">
        <v>54</v>
      </c>
      <c r="P336" s="3">
        <v>23</v>
      </c>
      <c r="Q336" s="3">
        <v>501</v>
      </c>
      <c r="R336" s="3">
        <v>735</v>
      </c>
      <c r="S336" s="3">
        <v>347</v>
      </c>
      <c r="T336" s="3">
        <f>SQRT(3)*(R336/1000)*M336*(G336+K336+L336)/30</f>
        <v>1003.169186727742</v>
      </c>
      <c r="U336" s="3">
        <f>IF(T335=0,0,STDEV(T335:T336)/AVERAGE(T335:T336))</f>
        <v>0.005957091669642432</v>
      </c>
      <c r="V336" s="3">
        <f>IFERROR(STDEV(T327:T336)/AVERAGE(T327:T336),0)</f>
        <v>0.008117869861590968</v>
      </c>
    </row>
    <row r="337" ht="15" customHeight="1">
      <c r="A337" t="s" s="2">
        <v>351</v>
      </c>
      <c r="B337" t="s" s="2">
        <v>271</v>
      </c>
      <c r="C337" s="3">
        <v>11</v>
      </c>
      <c r="D337" s="3">
        <v>1</v>
      </c>
      <c r="E337" s="3">
        <v>259</v>
      </c>
      <c r="F337" s="3">
        <v>288</v>
      </c>
      <c r="G337" s="3">
        <v>19</v>
      </c>
      <c r="H337" s="3">
        <f>IF(G336=0,0,STDEV(G336:G337)/AVERAGE(G336:G337))</f>
        <v>0</v>
      </c>
      <c r="I337" s="3">
        <f>IFERROR(STDEV(G328:G337)/AVERAGE(G328:G337),0)</f>
        <v>0</v>
      </c>
      <c r="J337" s="3">
        <f>IFERROR(VLOOKUP(0,G327:G337,1,FALSE),1)</f>
        <v>1</v>
      </c>
      <c r="K337" s="3">
        <v>21</v>
      </c>
      <c r="L337" s="3">
        <v>20</v>
      </c>
      <c r="M337" s="3">
        <v>395</v>
      </c>
      <c r="N337" s="3">
        <v>22</v>
      </c>
      <c r="O337" s="3">
        <v>54</v>
      </c>
      <c r="P337" s="3">
        <v>23</v>
      </c>
      <c r="Q337" s="3">
        <v>501</v>
      </c>
      <c r="R337" s="3">
        <v>744</v>
      </c>
      <c r="S337" s="3">
        <v>348</v>
      </c>
      <c r="T337" s="3">
        <f>SQRT(3)*(R337/1000)*M337*(G337+K337+L337)/30</f>
        <v>1018.030182656683</v>
      </c>
      <c r="U337" s="3">
        <f>IF(T336=0,0,STDEV(T336:T337)/AVERAGE(T336:T337))</f>
        <v>0.01039809447371864</v>
      </c>
      <c r="V337" s="3">
        <f>IFERROR(STDEV(T328:T337)/AVERAGE(T328:T337),0)</f>
        <v>0.007741761813062838</v>
      </c>
    </row>
    <row r="338" ht="15" customHeight="1">
      <c r="A338" t="s" s="2">
        <v>352</v>
      </c>
      <c r="B338" t="s" s="2">
        <v>271</v>
      </c>
      <c r="C338" s="3">
        <v>11</v>
      </c>
      <c r="D338" s="3">
        <v>1</v>
      </c>
      <c r="E338" s="3">
        <v>259</v>
      </c>
      <c r="F338" s="3">
        <v>272</v>
      </c>
      <c r="G338" s="3">
        <v>19</v>
      </c>
      <c r="H338" s="3">
        <f>IF(G337=0,0,STDEV(G337:G338)/AVERAGE(G337:G338))</f>
        <v>0</v>
      </c>
      <c r="I338" s="3">
        <f>IFERROR(STDEV(G329:G338)/AVERAGE(G329:G338),0)</f>
        <v>0</v>
      </c>
      <c r="J338" s="3">
        <f>IFERROR(VLOOKUP(0,G328:G338,1,FALSE),1)</f>
        <v>1</v>
      </c>
      <c r="K338" s="3">
        <v>21</v>
      </c>
      <c r="L338" s="3">
        <v>19</v>
      </c>
      <c r="M338" s="3">
        <v>395</v>
      </c>
      <c r="N338" s="3">
        <v>22</v>
      </c>
      <c r="O338" s="3">
        <v>54</v>
      </c>
      <c r="P338" s="3">
        <v>23</v>
      </c>
      <c r="Q338" s="3">
        <v>501</v>
      </c>
      <c r="R338" s="3">
        <v>738</v>
      </c>
      <c r="S338" s="3">
        <v>347</v>
      </c>
      <c r="T338" s="3">
        <f>SQRT(3)*(R338/1000)*M338*(G338+K338+L338)/30</f>
        <v>992.989924131660</v>
      </c>
      <c r="U338" s="3">
        <f>IF(T337=0,0,STDEV(T337:T338)/AVERAGE(T337:T338))</f>
        <v>0.0176091094722921</v>
      </c>
      <c r="V338" s="3">
        <f>IFERROR(STDEV(T329:T338)/AVERAGE(T329:T338),0)</f>
        <v>0.008674358416730699</v>
      </c>
    </row>
    <row r="339" ht="15" customHeight="1">
      <c r="A339" t="s" s="2">
        <v>353</v>
      </c>
      <c r="B339" t="s" s="2">
        <v>271</v>
      </c>
      <c r="C339" s="3">
        <v>11</v>
      </c>
      <c r="D339" s="3">
        <v>1</v>
      </c>
      <c r="E339" s="3">
        <v>259</v>
      </c>
      <c r="F339" s="3">
        <v>256</v>
      </c>
      <c r="G339" s="3">
        <v>19</v>
      </c>
      <c r="H339" s="3">
        <f>IF(G338=0,0,STDEV(G338:G339)/AVERAGE(G338:G339))</f>
        <v>0</v>
      </c>
      <c r="I339" s="3">
        <f>IFERROR(STDEV(G330:G339)/AVERAGE(G330:G339),0)</f>
        <v>0</v>
      </c>
      <c r="J339" s="3">
        <f>IFERROR(VLOOKUP(0,G329:G339,1,FALSE),1)</f>
        <v>1</v>
      </c>
      <c r="K339" s="3">
        <v>21</v>
      </c>
      <c r="L339" s="3">
        <v>19</v>
      </c>
      <c r="M339" s="3">
        <v>392</v>
      </c>
      <c r="N339" s="3">
        <v>22</v>
      </c>
      <c r="O339" s="3">
        <v>54</v>
      </c>
      <c r="P339" s="3">
        <v>23</v>
      </c>
      <c r="Q339" s="3">
        <v>501</v>
      </c>
      <c r="R339" s="3">
        <v>744</v>
      </c>
      <c r="S339" s="3">
        <v>348</v>
      </c>
      <c r="T339" s="3">
        <f>SQRT(3)*(R339/1000)*M339*(G339+K339+L339)/30</f>
        <v>993.4600027208343</v>
      </c>
      <c r="U339" s="3">
        <f>IF(T338=0,0,STDEV(T338:T339)/AVERAGE(T338:T339))</f>
        <v>0.0003346631129256747</v>
      </c>
      <c r="V339" s="3">
        <f>IFERROR(STDEV(T330:T339)/AVERAGE(T330:T339),0)</f>
        <v>0.008831155853636604</v>
      </c>
    </row>
    <row r="340" ht="15" customHeight="1">
      <c r="A340" t="s" s="2">
        <v>354</v>
      </c>
      <c r="B340" t="s" s="2">
        <v>271</v>
      </c>
      <c r="C340" s="3">
        <v>11</v>
      </c>
      <c r="D340" s="3">
        <v>1</v>
      </c>
      <c r="E340" s="3">
        <v>259</v>
      </c>
      <c r="F340" s="3">
        <v>272</v>
      </c>
      <c r="G340" s="3">
        <v>19</v>
      </c>
      <c r="H340" s="3">
        <f>IF(G339=0,0,STDEV(G339:G340)/AVERAGE(G339:G340))</f>
        <v>0</v>
      </c>
      <c r="I340" s="3">
        <f>IFERROR(STDEV(G331:G340)/AVERAGE(G331:G340),0)</f>
        <v>0</v>
      </c>
      <c r="J340" s="3">
        <f>IFERROR(VLOOKUP(0,G330:G340,1,FALSE),1)</f>
        <v>1</v>
      </c>
      <c r="K340" s="3">
        <v>21</v>
      </c>
      <c r="L340" s="3">
        <v>20</v>
      </c>
      <c r="M340" s="3">
        <v>392</v>
      </c>
      <c r="N340" s="3">
        <v>22</v>
      </c>
      <c r="O340" s="3">
        <v>53</v>
      </c>
      <c r="P340" s="3">
        <v>23</v>
      </c>
      <c r="Q340" s="3">
        <v>501</v>
      </c>
      <c r="R340" s="3">
        <v>754</v>
      </c>
      <c r="S340" s="3">
        <v>347</v>
      </c>
      <c r="T340" s="3">
        <f>SQRT(3)*(R340/1000)*M340*(G340+K340+L340)/30</f>
        <v>1023.877586183036</v>
      </c>
      <c r="U340" s="3">
        <f>IF(T339=0,0,STDEV(T339:T340)/AVERAGE(T339:T340))</f>
        <v>0.02132362937342301</v>
      </c>
      <c r="V340" s="3">
        <f>IFERROR(STDEV(T331:T340)/AVERAGE(T331:T340),0)</f>
        <v>0.01050450153353938</v>
      </c>
    </row>
    <row r="341" ht="15" customHeight="1">
      <c r="A341" t="s" s="2">
        <v>355</v>
      </c>
      <c r="B341" t="s" s="2">
        <v>271</v>
      </c>
      <c r="C341" s="3">
        <v>11</v>
      </c>
      <c r="D341" s="3">
        <v>1</v>
      </c>
      <c r="E341" s="3">
        <v>259</v>
      </c>
      <c r="F341" s="3">
        <v>272</v>
      </c>
      <c r="G341" s="3">
        <v>19</v>
      </c>
      <c r="H341" s="3">
        <f>IF(G340=0,0,STDEV(G340:G341)/AVERAGE(G340:G341))</f>
        <v>0</v>
      </c>
      <c r="I341" s="3">
        <f>IFERROR(STDEV(G332:G341)/AVERAGE(G332:G341),0)</f>
        <v>0</v>
      </c>
      <c r="J341" s="3">
        <f>IFERROR(VLOOKUP(0,G331:G341,1,FALSE),1)</f>
        <v>1</v>
      </c>
      <c r="K341" s="3">
        <v>21</v>
      </c>
      <c r="L341" s="3">
        <v>20</v>
      </c>
      <c r="M341" s="3">
        <v>391</v>
      </c>
      <c r="N341" s="3">
        <v>22</v>
      </c>
      <c r="O341" s="3">
        <v>53</v>
      </c>
      <c r="P341" s="3">
        <v>23</v>
      </c>
      <c r="Q341" s="3">
        <v>501</v>
      </c>
      <c r="R341" s="3">
        <v>758</v>
      </c>
      <c r="S341" s="3">
        <v>347</v>
      </c>
      <c r="T341" s="3">
        <f>SQRT(3)*(R341/1000)*M341*(G341+K341+L341)/30</f>
        <v>1026.683508491297</v>
      </c>
      <c r="U341" s="3">
        <f>IF(T340=0,0,STDEV(T340:T341)/AVERAGE(T340:T341))</f>
        <v>0.001935164669618826</v>
      </c>
      <c r="V341" s="3">
        <f>IFERROR(STDEV(T332:T341)/AVERAGE(T332:T341),0)</f>
        <v>0.01177430463817423</v>
      </c>
    </row>
    <row r="342" ht="15" customHeight="1">
      <c r="A342" t="s" s="2">
        <v>356</v>
      </c>
      <c r="B342" t="s" s="2">
        <v>271</v>
      </c>
      <c r="C342" s="3">
        <v>11</v>
      </c>
      <c r="D342" s="3">
        <v>1</v>
      </c>
      <c r="E342" s="3">
        <v>259</v>
      </c>
      <c r="F342" s="3">
        <v>276</v>
      </c>
      <c r="G342" s="3">
        <v>19</v>
      </c>
      <c r="H342" s="3">
        <f>IF(G341=0,0,STDEV(G341:G342)/AVERAGE(G341:G342))</f>
        <v>0</v>
      </c>
      <c r="I342" s="3">
        <f>IFERROR(STDEV(G333:G342)/AVERAGE(G333:G342),0)</f>
        <v>0</v>
      </c>
      <c r="J342" s="3">
        <f>IFERROR(VLOOKUP(0,G332:G342,1,FALSE),1)</f>
        <v>1</v>
      </c>
      <c r="K342" s="3">
        <v>21</v>
      </c>
      <c r="L342" s="3">
        <v>20</v>
      </c>
      <c r="M342" s="3">
        <v>390</v>
      </c>
      <c r="N342" s="3">
        <v>22</v>
      </c>
      <c r="O342" s="3">
        <v>53</v>
      </c>
      <c r="P342" s="3">
        <v>23</v>
      </c>
      <c r="Q342" s="3">
        <v>500</v>
      </c>
      <c r="R342" s="3">
        <v>751</v>
      </c>
      <c r="S342" s="3">
        <v>347</v>
      </c>
      <c r="T342" s="3">
        <f>SQRT(3)*(R342/1000)*M342*(G342+K342+L342)/30</f>
        <v>1014.600722057697</v>
      </c>
      <c r="U342" s="3">
        <f>IF(T341=0,0,STDEV(T341:T342)/AVERAGE(T341:T342))</f>
        <v>0.008371024568714691</v>
      </c>
      <c r="V342" s="3">
        <f>IFERROR(STDEV(T333:T342)/AVERAGE(T333:T342),0)</f>
        <v>0.01155027689490849</v>
      </c>
    </row>
    <row r="343" ht="15" customHeight="1">
      <c r="A343" t="s" s="2">
        <v>357</v>
      </c>
      <c r="B343" t="s" s="2">
        <v>271</v>
      </c>
      <c r="C343" s="3">
        <v>11</v>
      </c>
      <c r="D343" s="3">
        <v>1</v>
      </c>
      <c r="E343" s="3">
        <v>259</v>
      </c>
      <c r="F343" s="3">
        <v>288</v>
      </c>
      <c r="G343" s="3">
        <v>19</v>
      </c>
      <c r="H343" s="3">
        <f>IF(G342=0,0,STDEV(G342:G343)/AVERAGE(G342:G343))</f>
        <v>0</v>
      </c>
      <c r="I343" s="3">
        <f>IFERROR(STDEV(G334:G343)/AVERAGE(G334:G343),0)</f>
        <v>0</v>
      </c>
      <c r="J343" s="3">
        <f>IFERROR(VLOOKUP(0,G333:G343,1,FALSE),1)</f>
        <v>1</v>
      </c>
      <c r="K343" s="3">
        <v>21</v>
      </c>
      <c r="L343" s="3">
        <v>19</v>
      </c>
      <c r="M343" s="3">
        <v>391</v>
      </c>
      <c r="N343" s="3">
        <v>22</v>
      </c>
      <c r="O343" s="3">
        <v>53</v>
      </c>
      <c r="P343" s="3">
        <v>23</v>
      </c>
      <c r="Q343" s="3">
        <v>501</v>
      </c>
      <c r="R343" s="3">
        <v>750</v>
      </c>
      <c r="S343" s="3">
        <v>347</v>
      </c>
      <c r="T343" s="3">
        <f>SQRT(3)*(R343/1000)*M343*(G343+K343+L343)/30</f>
        <v>998.9170019951608</v>
      </c>
      <c r="U343" s="3">
        <f>IF(T342=0,0,STDEV(T342:T343)/AVERAGE(T342:T343))</f>
        <v>0.01101561181008957</v>
      </c>
      <c r="V343" s="3">
        <f>IFERROR(STDEV(T334:T343)/AVERAGE(T334:T343),0)</f>
        <v>0.0119390040336426</v>
      </c>
    </row>
    <row r="344" ht="15" customHeight="1">
      <c r="A344" t="s" s="2">
        <v>358</v>
      </c>
      <c r="B344" t="s" s="2">
        <v>271</v>
      </c>
      <c r="C344" s="3">
        <v>11</v>
      </c>
      <c r="D344" s="3">
        <v>1</v>
      </c>
      <c r="E344" s="3">
        <v>259</v>
      </c>
      <c r="F344" s="3">
        <v>276</v>
      </c>
      <c r="G344" s="3">
        <v>19</v>
      </c>
      <c r="H344" s="3">
        <f>IF(G343=0,0,STDEV(G343:G344)/AVERAGE(G343:G344))</f>
        <v>0</v>
      </c>
      <c r="I344" s="3">
        <f>IFERROR(STDEV(G335:G344)/AVERAGE(G335:G344),0)</f>
        <v>0</v>
      </c>
      <c r="J344" s="3">
        <f>IFERROR(VLOOKUP(0,G334:G344,1,FALSE),1)</f>
        <v>1</v>
      </c>
      <c r="K344" s="3">
        <v>21</v>
      </c>
      <c r="L344" s="3">
        <v>19</v>
      </c>
      <c r="M344" s="3">
        <v>392</v>
      </c>
      <c r="N344" s="3">
        <v>22</v>
      </c>
      <c r="O344" s="3">
        <v>53</v>
      </c>
      <c r="P344" s="3">
        <v>23</v>
      </c>
      <c r="Q344" s="3">
        <v>501</v>
      </c>
      <c r="R344" s="3">
        <v>762</v>
      </c>
      <c r="S344" s="3">
        <v>347</v>
      </c>
      <c r="T344" s="3">
        <f>SQRT(3)*(R344/1000)*M344*(G344+K344+L344)/30</f>
        <v>1017.495325367306</v>
      </c>
      <c r="U344" s="3">
        <f>IF(T343=0,0,STDEV(T343:T344)/AVERAGE(T343:T344))</f>
        <v>0.0130299326791995</v>
      </c>
      <c r="V344" s="3">
        <f>IFERROR(STDEV(T335:T344)/AVERAGE(T335:T344),0)</f>
        <v>0.01211538191223742</v>
      </c>
    </row>
    <row r="345" ht="15" customHeight="1">
      <c r="A345" t="s" s="2">
        <v>359</v>
      </c>
      <c r="B345" t="s" s="2">
        <v>271</v>
      </c>
      <c r="C345" s="3">
        <v>11</v>
      </c>
      <c r="D345" s="3">
        <v>1</v>
      </c>
      <c r="E345" s="3">
        <v>259</v>
      </c>
      <c r="F345" s="3">
        <v>276</v>
      </c>
      <c r="G345" s="3">
        <v>19</v>
      </c>
      <c r="H345" s="3">
        <f>IF(G344=0,0,STDEV(G344:G345)/AVERAGE(G344:G345))</f>
        <v>0</v>
      </c>
      <c r="I345" s="3">
        <f>IFERROR(STDEV(G336:G345)/AVERAGE(G336:G345),0)</f>
        <v>0</v>
      </c>
      <c r="J345" s="3">
        <f>IFERROR(VLOOKUP(0,G335:G345,1,FALSE),1)</f>
        <v>1</v>
      </c>
      <c r="K345" s="3">
        <v>21</v>
      </c>
      <c r="L345" s="3">
        <v>19</v>
      </c>
      <c r="M345" s="3">
        <v>390</v>
      </c>
      <c r="N345" s="3">
        <v>22</v>
      </c>
      <c r="O345" s="3">
        <v>53</v>
      </c>
      <c r="P345" s="3">
        <v>23</v>
      </c>
      <c r="Q345" s="3">
        <v>501</v>
      </c>
      <c r="R345" s="3">
        <v>756</v>
      </c>
      <c r="S345" s="3">
        <v>347</v>
      </c>
      <c r="T345" s="3">
        <f>SQRT(3)*(R345/1000)*M345*(G345+K345+L345)/30</f>
        <v>1004.333124870428</v>
      </c>
      <c r="U345" s="3">
        <f>IF(T344=0,0,STDEV(T344:T345)/AVERAGE(T344:T345))</f>
        <v>0.009206598339819339</v>
      </c>
      <c r="V345" s="3">
        <f>IFERROR(STDEV(T336:T345)/AVERAGE(T336:T345),0)</f>
        <v>0.01223741573172365</v>
      </c>
    </row>
    <row r="346" ht="15" customHeight="1">
      <c r="A346" t="s" s="2">
        <v>360</v>
      </c>
      <c r="B346" t="s" s="2">
        <v>271</v>
      </c>
      <c r="C346" s="3">
        <v>11</v>
      </c>
      <c r="D346" s="3">
        <v>1</v>
      </c>
      <c r="E346" s="3">
        <v>259</v>
      </c>
      <c r="F346" s="3">
        <v>292</v>
      </c>
      <c r="G346" s="3">
        <v>19</v>
      </c>
      <c r="H346" s="3">
        <f>IF(G345=0,0,STDEV(G345:G346)/AVERAGE(G345:G346))</f>
        <v>0</v>
      </c>
      <c r="I346" s="3">
        <f>IFERROR(STDEV(G337:G346)/AVERAGE(G337:G346),0)</f>
        <v>0</v>
      </c>
      <c r="J346" s="3">
        <f>IFERROR(VLOOKUP(0,G336:G346,1,FALSE),1)</f>
        <v>1</v>
      </c>
      <c r="K346" s="3">
        <v>21</v>
      </c>
      <c r="L346" s="3">
        <v>19</v>
      </c>
      <c r="M346" s="3">
        <v>390</v>
      </c>
      <c r="N346" s="3">
        <v>22</v>
      </c>
      <c r="O346" s="3">
        <v>53</v>
      </c>
      <c r="P346" s="3">
        <v>23</v>
      </c>
      <c r="Q346" s="3">
        <v>496</v>
      </c>
      <c r="R346" s="3">
        <v>763</v>
      </c>
      <c r="S346" s="3">
        <v>347</v>
      </c>
      <c r="T346" s="3">
        <f>SQRT(3)*(R346/1000)*M346*(G346+K346+L346)/30</f>
        <v>1013.632505656266</v>
      </c>
      <c r="U346" s="3">
        <f>IF(T345=0,0,STDEV(T345:T346)/AVERAGE(T345:T346))</f>
        <v>0.006517113190659374</v>
      </c>
      <c r="V346" s="3">
        <f>IFERROR(STDEV(T337:T346)/AVERAGE(T337:T346),0)</f>
        <v>0.0120862804577421</v>
      </c>
    </row>
    <row r="347" ht="15" customHeight="1">
      <c r="A347" t="s" s="2">
        <v>361</v>
      </c>
      <c r="B347" t="s" s="2">
        <v>271</v>
      </c>
      <c r="C347" s="3">
        <v>11</v>
      </c>
      <c r="D347" s="3">
        <v>1</v>
      </c>
      <c r="E347" s="3">
        <v>259</v>
      </c>
      <c r="F347" s="3">
        <v>292</v>
      </c>
      <c r="G347" s="3">
        <v>19</v>
      </c>
      <c r="H347" s="3">
        <f>IF(G346=0,0,STDEV(G346:G347)/AVERAGE(G346:G347))</f>
        <v>0</v>
      </c>
      <c r="I347" s="3">
        <f>IFERROR(STDEV(G338:G347)/AVERAGE(G338:G347),0)</f>
        <v>0</v>
      </c>
      <c r="J347" s="3">
        <f>IFERROR(VLOOKUP(0,G337:G347,1,FALSE),1)</f>
        <v>1</v>
      </c>
      <c r="K347" s="3">
        <v>21</v>
      </c>
      <c r="L347" s="3">
        <v>19</v>
      </c>
      <c r="M347" s="3">
        <v>390</v>
      </c>
      <c r="N347" s="3">
        <v>22</v>
      </c>
      <c r="O347" s="3">
        <v>53</v>
      </c>
      <c r="P347" s="3">
        <v>23</v>
      </c>
      <c r="Q347" s="3">
        <v>494</v>
      </c>
      <c r="R347" s="3">
        <v>754</v>
      </c>
      <c r="S347" s="3">
        <v>347</v>
      </c>
      <c r="T347" s="3">
        <f>SQRT(3)*(R347/1000)*M347*(G347+K347+L347)/30</f>
        <v>1001.676158931618</v>
      </c>
      <c r="U347" s="3">
        <f>IF(T346=0,0,STDEV(T346:T347)/AVERAGE(T346:T347))</f>
        <v>0.008390192525614824</v>
      </c>
      <c r="V347" s="3">
        <f>IFERROR(STDEV(T338:T347)/AVERAGE(T338:T347),0)</f>
        <v>0.01206614796021742</v>
      </c>
    </row>
    <row r="348" ht="15" customHeight="1">
      <c r="A348" t="s" s="2">
        <v>362</v>
      </c>
      <c r="B348" t="s" s="2">
        <v>271</v>
      </c>
      <c r="C348" s="3">
        <v>11</v>
      </c>
      <c r="D348" s="3">
        <v>1</v>
      </c>
      <c r="E348" s="3">
        <v>259</v>
      </c>
      <c r="F348" s="3">
        <v>308</v>
      </c>
      <c r="G348" s="3">
        <v>19</v>
      </c>
      <c r="H348" s="3">
        <f>IF(G347=0,0,STDEV(G347:G348)/AVERAGE(G347:G348))</f>
        <v>0</v>
      </c>
      <c r="I348" s="3">
        <f>IFERROR(STDEV(G339:G348)/AVERAGE(G339:G348),0)</f>
        <v>0</v>
      </c>
      <c r="J348" s="3">
        <f>IFERROR(VLOOKUP(0,G338:G348,1,FALSE),1)</f>
        <v>1</v>
      </c>
      <c r="K348" s="3">
        <v>21</v>
      </c>
      <c r="L348" s="3">
        <v>20</v>
      </c>
      <c r="M348" s="3">
        <v>391</v>
      </c>
      <c r="N348" s="3">
        <v>22</v>
      </c>
      <c r="O348" s="3">
        <v>53</v>
      </c>
      <c r="P348" s="3">
        <v>23</v>
      </c>
      <c r="Q348" s="3">
        <v>494</v>
      </c>
      <c r="R348" s="3">
        <v>756</v>
      </c>
      <c r="S348" s="3">
        <v>347</v>
      </c>
      <c r="T348" s="3">
        <f>SQRT(3)*(R348/1000)*M348*(G348+K348+L348)/30</f>
        <v>1023.974581028260</v>
      </c>
      <c r="U348" s="3">
        <f>IF(T347=0,0,STDEV(T347:T348)/AVERAGE(T347:T348))</f>
        <v>0.01556770391188722</v>
      </c>
      <c r="V348" s="3">
        <f>IFERROR(STDEV(T339:T348)/AVERAGE(T339:T348),0)</f>
        <v>0.01150526003092688</v>
      </c>
    </row>
    <row r="349" ht="15" customHeight="1">
      <c r="A349" t="s" s="2">
        <v>363</v>
      </c>
      <c r="B349" t="s" s="2">
        <v>271</v>
      </c>
      <c r="C349" s="3">
        <v>11</v>
      </c>
      <c r="D349" s="3">
        <v>1</v>
      </c>
      <c r="E349" s="3">
        <v>259</v>
      </c>
      <c r="F349" s="3">
        <v>292</v>
      </c>
      <c r="G349" s="3">
        <v>19</v>
      </c>
      <c r="H349" s="3">
        <f>IF(G348=0,0,STDEV(G348:G349)/AVERAGE(G348:G349))</f>
        <v>0</v>
      </c>
      <c r="I349" s="3">
        <f>IFERROR(STDEV(G340:G349)/AVERAGE(G340:G349),0)</f>
        <v>0</v>
      </c>
      <c r="J349" s="3">
        <f>IFERROR(VLOOKUP(0,G339:G349,1,FALSE),1)</f>
        <v>1</v>
      </c>
      <c r="K349" s="3">
        <v>21</v>
      </c>
      <c r="L349" s="3">
        <v>19</v>
      </c>
      <c r="M349" s="3">
        <v>390</v>
      </c>
      <c r="N349" s="3">
        <v>22</v>
      </c>
      <c r="O349" s="3">
        <v>53</v>
      </c>
      <c r="P349" s="3">
        <v>23</v>
      </c>
      <c r="Q349" s="3">
        <v>494</v>
      </c>
      <c r="R349" s="3">
        <v>759</v>
      </c>
      <c r="S349" s="3">
        <v>347</v>
      </c>
      <c r="T349" s="3">
        <f>SQRT(3)*(R349/1000)*M349*(G349+K349+L349)/30</f>
        <v>1008.318573778645</v>
      </c>
      <c r="U349" s="3">
        <f>IF(T348=0,0,STDEV(T348:T349)/AVERAGE(T348:T349))</f>
        <v>0.01089455905150693</v>
      </c>
      <c r="V349" s="3">
        <f>IFERROR(STDEV(T340:T349)/AVERAGE(T340:T349),0)</f>
        <v>0.009710920348777701</v>
      </c>
    </row>
    <row r="350" ht="15" customHeight="1">
      <c r="A350" t="s" s="2">
        <v>364</v>
      </c>
      <c r="B350" t="s" s="2">
        <v>271</v>
      </c>
      <c r="C350" s="3">
        <v>11</v>
      </c>
      <c r="D350" s="3">
        <v>1</v>
      </c>
      <c r="E350" s="3">
        <v>259</v>
      </c>
      <c r="F350" s="3">
        <v>304</v>
      </c>
      <c r="G350" s="3">
        <v>19</v>
      </c>
      <c r="H350" s="3">
        <f>IF(G349=0,0,STDEV(G349:G350)/AVERAGE(G349:G350))</f>
        <v>0</v>
      </c>
      <c r="I350" s="3">
        <f>IFERROR(STDEV(G341:G350)/AVERAGE(G341:G350),0)</f>
        <v>0</v>
      </c>
      <c r="J350" s="3">
        <f>IFERROR(VLOOKUP(0,G340:G350,1,FALSE),1)</f>
        <v>1</v>
      </c>
      <c r="K350" s="3">
        <v>21</v>
      </c>
      <c r="L350" s="3">
        <v>20</v>
      </c>
      <c r="M350" s="3">
        <v>388</v>
      </c>
      <c r="N350" s="3">
        <v>22</v>
      </c>
      <c r="O350" s="3">
        <v>53</v>
      </c>
      <c r="P350" s="3">
        <v>23</v>
      </c>
      <c r="Q350" s="3">
        <v>494</v>
      </c>
      <c r="R350" s="3">
        <v>767</v>
      </c>
      <c r="S350" s="3">
        <v>347</v>
      </c>
      <c r="T350" s="3">
        <f>SQRT(3)*(R350/1000)*M350*(G350+K350+L350)/30</f>
        <v>1030.902784258535</v>
      </c>
      <c r="U350" s="3">
        <f>IF(T349=0,0,STDEV(T349:T350)/AVERAGE(T349:T350))</f>
        <v>0.01566230003931112</v>
      </c>
      <c r="V350" s="3">
        <f>IFERROR(STDEV(T341:T350)/AVERAGE(T341:T350),0)</f>
        <v>0.01072158028910623</v>
      </c>
    </row>
    <row r="351" ht="15" customHeight="1">
      <c r="A351" t="s" s="2">
        <v>365</v>
      </c>
      <c r="B351" t="s" s="2">
        <v>271</v>
      </c>
      <c r="C351" s="3">
        <v>11</v>
      </c>
      <c r="D351" s="3">
        <v>1</v>
      </c>
      <c r="E351" s="3">
        <v>259</v>
      </c>
      <c r="F351" s="3">
        <v>288</v>
      </c>
      <c r="G351" s="3">
        <v>19</v>
      </c>
      <c r="H351" s="3">
        <f>IF(G350=0,0,STDEV(G350:G351)/AVERAGE(G350:G351))</f>
        <v>0</v>
      </c>
      <c r="I351" s="3">
        <f>IFERROR(STDEV(G342:G351)/AVERAGE(G342:G351),0)</f>
        <v>0</v>
      </c>
      <c r="J351" s="3">
        <f>IFERROR(VLOOKUP(0,G341:G351,1,FALSE),1)</f>
        <v>1</v>
      </c>
      <c r="K351" s="3">
        <v>21</v>
      </c>
      <c r="L351" s="3">
        <v>20</v>
      </c>
      <c r="M351" s="3">
        <v>388</v>
      </c>
      <c r="N351" s="3">
        <v>22</v>
      </c>
      <c r="O351" s="3">
        <v>53</v>
      </c>
      <c r="P351" s="3">
        <v>23</v>
      </c>
      <c r="Q351" s="3">
        <v>494</v>
      </c>
      <c r="R351" s="3">
        <v>766</v>
      </c>
      <c r="S351" s="3">
        <v>347</v>
      </c>
      <c r="T351" s="3">
        <f>SQRT(3)*(R351/1000)*M351*(G351+K351+L351)/30</f>
        <v>1029.558712831862</v>
      </c>
      <c r="U351" s="3">
        <f>IF(T350=0,0,STDEV(T350:T351)/AVERAGE(T350:T351))</f>
        <v>0.0009225137393171286</v>
      </c>
      <c r="V351" s="3">
        <f>IFERROR(STDEV(T342:T351)/AVERAGE(T342:T351),0)</f>
        <v>0.0111145766842056</v>
      </c>
    </row>
    <row r="352" ht="15" customHeight="1">
      <c r="A352" t="s" s="2">
        <v>366</v>
      </c>
      <c r="B352" t="s" s="2">
        <v>271</v>
      </c>
      <c r="C352" s="3">
        <v>11</v>
      </c>
      <c r="D352" s="3">
        <v>1</v>
      </c>
      <c r="E352" s="3">
        <v>259</v>
      </c>
      <c r="F352" s="3">
        <v>288</v>
      </c>
      <c r="G352" s="3">
        <v>19</v>
      </c>
      <c r="H352" s="3">
        <f>IF(G351=0,0,STDEV(G351:G352)/AVERAGE(G351:G352))</f>
        <v>0</v>
      </c>
      <c r="I352" s="3">
        <f>IFERROR(STDEV(G343:G352)/AVERAGE(G343:G352),0)</f>
        <v>0</v>
      </c>
      <c r="J352" s="3">
        <f>IFERROR(VLOOKUP(0,G342:G352,1,FALSE),1)</f>
        <v>1</v>
      </c>
      <c r="K352" s="3">
        <v>21</v>
      </c>
      <c r="L352" s="3">
        <v>20</v>
      </c>
      <c r="M352" s="3">
        <v>391</v>
      </c>
      <c r="N352" s="3">
        <v>22</v>
      </c>
      <c r="O352" s="3">
        <v>53</v>
      </c>
      <c r="P352" s="3">
        <v>23</v>
      </c>
      <c r="Q352" s="3">
        <v>494</v>
      </c>
      <c r="R352" s="3">
        <v>757</v>
      </c>
      <c r="S352" s="3">
        <v>347</v>
      </c>
      <c r="T352" s="3">
        <f>SQRT(3)*(R352/1000)*M352*(G352+K352+L352)/30</f>
        <v>1025.329044759779</v>
      </c>
      <c r="U352" s="3">
        <f>IF(T351=0,0,STDEV(T351:T352)/AVERAGE(T351:T352))</f>
        <v>0.002910939504981504</v>
      </c>
      <c r="V352" s="3">
        <f>IFERROR(STDEV(T343:T352)/AVERAGE(T343:T352),0)</f>
        <v>0.01162052001315047</v>
      </c>
    </row>
    <row r="353" ht="15" customHeight="1">
      <c r="A353" t="s" s="2">
        <v>367</v>
      </c>
      <c r="B353" t="s" s="2">
        <v>271</v>
      </c>
      <c r="C353" s="3">
        <v>11</v>
      </c>
      <c r="D353" s="3">
        <v>1</v>
      </c>
      <c r="E353" s="3">
        <v>259</v>
      </c>
      <c r="F353" s="3">
        <v>304</v>
      </c>
      <c r="G353" s="3">
        <v>19</v>
      </c>
      <c r="H353" s="3">
        <f>IF(G352=0,0,STDEV(G352:G353)/AVERAGE(G352:G353))</f>
        <v>0</v>
      </c>
      <c r="I353" s="3">
        <f>IFERROR(STDEV(G344:G353)/AVERAGE(G344:G353),0)</f>
        <v>0</v>
      </c>
      <c r="J353" s="3">
        <f>IFERROR(VLOOKUP(0,G343:G353,1,FALSE),1)</f>
        <v>1</v>
      </c>
      <c r="K353" s="3">
        <v>21</v>
      </c>
      <c r="L353" s="3">
        <v>20</v>
      </c>
      <c r="M353" s="3">
        <v>390</v>
      </c>
      <c r="N353" s="3">
        <v>22</v>
      </c>
      <c r="O353" s="3">
        <v>53</v>
      </c>
      <c r="P353" s="3">
        <v>23</v>
      </c>
      <c r="Q353" s="3">
        <v>494</v>
      </c>
      <c r="R353" s="3">
        <v>758</v>
      </c>
      <c r="S353" s="3">
        <v>347</v>
      </c>
      <c r="T353" s="3">
        <f>SQRT(3)*(R353/1000)*M353*(G353+K353+L353)/30</f>
        <v>1024.057719467023</v>
      </c>
      <c r="U353" s="3">
        <f>IF(T352=0,0,STDEV(T352:T353)/AVERAGE(T352:T353))</f>
        <v>0.0008772992499935606</v>
      </c>
      <c r="V353" s="3">
        <f>IFERROR(STDEV(T344:T353)/AVERAGE(T344:T353),0)</f>
        <v>0.01031611808038822</v>
      </c>
    </row>
    <row r="354" ht="15" customHeight="1">
      <c r="A354" t="s" s="2">
        <v>368</v>
      </c>
      <c r="B354" t="s" s="2">
        <v>271</v>
      </c>
      <c r="C354" s="3">
        <v>11</v>
      </c>
      <c r="D354" s="3">
        <v>1</v>
      </c>
      <c r="E354" s="3">
        <v>259</v>
      </c>
      <c r="F354" s="3">
        <v>272</v>
      </c>
      <c r="G354" s="3">
        <v>19</v>
      </c>
      <c r="H354" s="3">
        <f>IF(G353=0,0,STDEV(G353:G354)/AVERAGE(G353:G354))</f>
        <v>0</v>
      </c>
      <c r="I354" s="3">
        <f>IFERROR(STDEV(G345:G354)/AVERAGE(G345:G354),0)</f>
        <v>0</v>
      </c>
      <c r="J354" s="3">
        <f>IFERROR(VLOOKUP(0,G344:G354,1,FALSE),1)</f>
        <v>1</v>
      </c>
      <c r="K354" s="3">
        <v>21</v>
      </c>
      <c r="L354" s="3">
        <v>19</v>
      </c>
      <c r="M354" s="3">
        <v>390</v>
      </c>
      <c r="N354" s="3">
        <v>22</v>
      </c>
      <c r="O354" s="3">
        <v>53</v>
      </c>
      <c r="P354" s="3">
        <v>23</v>
      </c>
      <c r="Q354" s="3">
        <v>494</v>
      </c>
      <c r="R354" s="3">
        <v>756</v>
      </c>
      <c r="S354" s="3">
        <v>347</v>
      </c>
      <c r="T354" s="3">
        <f>SQRT(3)*(R354/1000)*M354*(G354+K354+L354)/30</f>
        <v>1004.333124870428</v>
      </c>
      <c r="U354" s="3">
        <f>IF(T353=0,0,STDEV(T353:T354)/AVERAGE(T353:T354))</f>
        <v>0.01375217664223209</v>
      </c>
      <c r="V354" s="3">
        <f>IFERROR(STDEV(T345:T354)/AVERAGE(T345:T354),0)</f>
        <v>0.01116624209909317</v>
      </c>
    </row>
    <row r="355" ht="15" customHeight="1">
      <c r="A355" t="s" s="2">
        <v>369</v>
      </c>
      <c r="B355" t="s" s="2">
        <v>271</v>
      </c>
      <c r="C355" s="3">
        <v>11</v>
      </c>
      <c r="D355" s="3">
        <v>1</v>
      </c>
      <c r="E355" s="3">
        <v>259</v>
      </c>
      <c r="F355" s="3">
        <v>288</v>
      </c>
      <c r="G355" s="3">
        <v>19</v>
      </c>
      <c r="H355" s="3">
        <f>IF(G354=0,0,STDEV(G354:G355)/AVERAGE(G354:G355))</f>
        <v>0</v>
      </c>
      <c r="I355" s="3">
        <f>IFERROR(STDEV(G346:G355)/AVERAGE(G346:G355),0)</f>
        <v>0</v>
      </c>
      <c r="J355" s="3">
        <f>IFERROR(VLOOKUP(0,G345:G355,1,FALSE),1)</f>
        <v>1</v>
      </c>
      <c r="K355" s="3">
        <v>21</v>
      </c>
      <c r="L355" s="3">
        <v>19</v>
      </c>
      <c r="M355" s="3">
        <v>392</v>
      </c>
      <c r="N355" s="3">
        <v>22</v>
      </c>
      <c r="O355" s="3">
        <v>53</v>
      </c>
      <c r="P355" s="3">
        <v>23</v>
      </c>
      <c r="Q355" s="3">
        <v>494</v>
      </c>
      <c r="R355" s="3">
        <v>750</v>
      </c>
      <c r="S355" s="3">
        <v>347</v>
      </c>
      <c r="T355" s="3">
        <f>SQRT(3)*(R355/1000)*M355*(G355+K355+L355)/30</f>
        <v>1001.471776936325</v>
      </c>
      <c r="U355" s="3">
        <f>IF(T354=0,0,STDEV(T354:T355)/AVERAGE(T354:T355))</f>
        <v>0.002017423056166913</v>
      </c>
      <c r="V355" s="3">
        <f>IFERROR(STDEV(T346:T355)/AVERAGE(T346:T355),0)</f>
        <v>0.01153717308195493</v>
      </c>
    </row>
    <row r="356" ht="15" customHeight="1">
      <c r="A356" t="s" s="2">
        <v>370</v>
      </c>
      <c r="B356" t="s" s="2">
        <v>271</v>
      </c>
      <c r="C356" s="3">
        <v>11</v>
      </c>
      <c r="D356" s="3">
        <v>1</v>
      </c>
      <c r="E356" s="3">
        <v>259</v>
      </c>
      <c r="F356" s="3">
        <v>276</v>
      </c>
      <c r="G356" s="3">
        <v>19</v>
      </c>
      <c r="H356" s="3">
        <f>IF(G355=0,0,STDEV(G355:G356)/AVERAGE(G355:G356))</f>
        <v>0</v>
      </c>
      <c r="I356" s="3">
        <f>IFERROR(STDEV(G347:G356)/AVERAGE(G347:G356),0)</f>
        <v>0</v>
      </c>
      <c r="J356" s="3">
        <f>IFERROR(VLOOKUP(0,G346:G356,1,FALSE),1)</f>
        <v>1</v>
      </c>
      <c r="K356" s="3">
        <v>21</v>
      </c>
      <c r="L356" s="3">
        <v>19</v>
      </c>
      <c r="M356" s="3">
        <v>389</v>
      </c>
      <c r="N356" s="3">
        <v>22</v>
      </c>
      <c r="O356" s="3">
        <v>53</v>
      </c>
      <c r="P356" s="3">
        <v>23</v>
      </c>
      <c r="Q356" s="3">
        <v>494</v>
      </c>
      <c r="R356" s="3">
        <v>761</v>
      </c>
      <c r="S356" s="3">
        <v>347</v>
      </c>
      <c r="T356" s="3">
        <f>SQRT(3)*(R356/1000)*M356*(G356+K356+L356)/30</f>
        <v>1008.383294743821</v>
      </c>
      <c r="U356" s="3">
        <f>IF(T355=0,0,STDEV(T355:T356)/AVERAGE(T355:T356))</f>
        <v>0.004863217431778772</v>
      </c>
      <c r="V356" s="3">
        <f>IFERROR(STDEV(T347:T356)/AVERAGE(T347:T356),0)</f>
        <v>0.01178807531884084</v>
      </c>
    </row>
    <row r="357" ht="15" customHeight="1">
      <c r="A357" t="s" s="2">
        <v>371</v>
      </c>
      <c r="B357" t="s" s="2">
        <v>271</v>
      </c>
      <c r="C357" s="3">
        <v>11</v>
      </c>
      <c r="D357" s="3">
        <v>1</v>
      </c>
      <c r="E357" s="3">
        <v>259</v>
      </c>
      <c r="F357" s="3">
        <v>288</v>
      </c>
      <c r="G357" s="3">
        <v>19</v>
      </c>
      <c r="H357" s="3">
        <f>IF(G356=0,0,STDEV(G356:G357)/AVERAGE(G356:G357))</f>
        <v>0</v>
      </c>
      <c r="I357" s="3">
        <f>IFERROR(STDEV(G348:G357)/AVERAGE(G348:G357),0)</f>
        <v>0</v>
      </c>
      <c r="J357" s="3">
        <f>IFERROR(VLOOKUP(0,G347:G357,1,FALSE),1)</f>
        <v>1</v>
      </c>
      <c r="K357" s="3">
        <v>21</v>
      </c>
      <c r="L357" s="3">
        <v>19</v>
      </c>
      <c r="M357" s="3">
        <v>391</v>
      </c>
      <c r="N357" s="3">
        <v>22</v>
      </c>
      <c r="O357" s="3">
        <v>53</v>
      </c>
      <c r="P357" s="3">
        <v>23</v>
      </c>
      <c r="Q357" s="3">
        <v>494</v>
      </c>
      <c r="R357" s="3">
        <v>746</v>
      </c>
      <c r="S357" s="3">
        <v>347</v>
      </c>
      <c r="T357" s="3">
        <f>SQRT(3)*(R357/1000)*M357*(G357+K357+L357)/30</f>
        <v>993.5894446511866</v>
      </c>
      <c r="U357" s="3">
        <f>IF(T356=0,0,STDEV(T356:T357)/AVERAGE(T356:T357))</f>
        <v>0.01045052364051684</v>
      </c>
      <c r="V357" s="3">
        <f>IFERROR(STDEV(T348:T357)/AVERAGE(T348:T357),0)</f>
        <v>0.01304476696347559</v>
      </c>
    </row>
    <row r="358" ht="15" customHeight="1">
      <c r="A358" t="s" s="2">
        <v>372</v>
      </c>
      <c r="B358" t="s" s="2">
        <v>271</v>
      </c>
      <c r="C358" s="3">
        <v>11</v>
      </c>
      <c r="D358" s="3">
        <v>1</v>
      </c>
      <c r="E358" s="3">
        <v>259</v>
      </c>
      <c r="F358" s="3">
        <v>308</v>
      </c>
      <c r="G358" s="3">
        <v>19</v>
      </c>
      <c r="H358" s="3">
        <f>IF(G357=0,0,STDEV(G357:G358)/AVERAGE(G357:G358))</f>
        <v>0</v>
      </c>
      <c r="I358" s="3">
        <f>IFERROR(STDEV(G349:G358)/AVERAGE(G349:G358),0)</f>
        <v>0</v>
      </c>
      <c r="J358" s="3">
        <f>IFERROR(VLOOKUP(0,G348:G358,1,FALSE),1)</f>
        <v>1</v>
      </c>
      <c r="K358" s="3">
        <v>21</v>
      </c>
      <c r="L358" s="3">
        <v>20</v>
      </c>
      <c r="M358" s="3">
        <v>390</v>
      </c>
      <c r="N358" s="3">
        <v>22</v>
      </c>
      <c r="O358" s="3">
        <v>53</v>
      </c>
      <c r="P358" s="3">
        <v>23</v>
      </c>
      <c r="Q358" s="3">
        <v>494</v>
      </c>
      <c r="R358" s="3">
        <v>756</v>
      </c>
      <c r="S358" s="3">
        <v>347</v>
      </c>
      <c r="T358" s="3">
        <f>SQRT(3)*(R358/1000)*M358*(G358+K358+L358)/30</f>
        <v>1021.355720207215</v>
      </c>
      <c r="U358" s="3">
        <f>IF(T357=0,0,STDEV(T357:T358)/AVERAGE(T357:T358))</f>
        <v>0.01948809533518201</v>
      </c>
      <c r="V358" s="3">
        <f>IFERROR(STDEV(T349:T358)/AVERAGE(T349:T358),0)</f>
        <v>0.01287800050481294</v>
      </c>
    </row>
    <row r="359" ht="15" customHeight="1">
      <c r="A359" t="s" s="2">
        <v>373</v>
      </c>
      <c r="B359" t="s" s="2">
        <v>271</v>
      </c>
      <c r="C359" s="3">
        <v>11</v>
      </c>
      <c r="D359" s="3">
        <v>1</v>
      </c>
      <c r="E359" s="3">
        <v>259</v>
      </c>
      <c r="F359" s="3">
        <v>276</v>
      </c>
      <c r="G359" s="3">
        <v>19</v>
      </c>
      <c r="H359" s="3">
        <f>IF(G358=0,0,STDEV(G358:G359)/AVERAGE(G358:G359))</f>
        <v>0</v>
      </c>
      <c r="I359" s="3">
        <f>IFERROR(STDEV(G350:G359)/AVERAGE(G350:G359),0)</f>
        <v>0</v>
      </c>
      <c r="J359" s="3">
        <f>IFERROR(VLOOKUP(0,G349:G359,1,FALSE),1)</f>
        <v>1</v>
      </c>
      <c r="K359" s="3">
        <v>21</v>
      </c>
      <c r="L359" s="3">
        <v>20</v>
      </c>
      <c r="M359" s="3">
        <v>392</v>
      </c>
      <c r="N359" s="3">
        <v>22</v>
      </c>
      <c r="O359" s="3">
        <v>53</v>
      </c>
      <c r="P359" s="3">
        <v>23</v>
      </c>
      <c r="Q359" s="3">
        <v>494</v>
      </c>
      <c r="R359" s="3">
        <v>764</v>
      </c>
      <c r="S359" s="3">
        <v>347</v>
      </c>
      <c r="T359" s="3">
        <f>SQRT(3)*(R359/1000)*M359*(G359+K359+L359)/30</f>
        <v>1037.456864514376</v>
      </c>
      <c r="U359" s="3">
        <f>IF(T358=0,0,STDEV(T358:T359)/AVERAGE(T358:T359))</f>
        <v>0.01105999488146311</v>
      </c>
      <c r="V359" s="3">
        <f>IFERROR(STDEV(T350:T359)/AVERAGE(T350:T359),0)</f>
        <v>0.01438025719763042</v>
      </c>
    </row>
    <row r="360" ht="15" customHeight="1">
      <c r="A360" t="s" s="2">
        <v>374</v>
      </c>
      <c r="B360" t="s" s="2">
        <v>271</v>
      </c>
      <c r="C360" s="3">
        <v>11</v>
      </c>
      <c r="D360" s="3">
        <v>1</v>
      </c>
      <c r="E360" s="3">
        <v>259</v>
      </c>
      <c r="F360" s="3">
        <v>276</v>
      </c>
      <c r="G360" s="3">
        <v>19</v>
      </c>
      <c r="H360" s="3">
        <f>IF(G359=0,0,STDEV(G359:G360)/AVERAGE(G359:G360))</f>
        <v>0</v>
      </c>
      <c r="I360" s="3">
        <f>IFERROR(STDEV(G351:G360)/AVERAGE(G351:G360),0)</f>
        <v>0</v>
      </c>
      <c r="J360" s="3">
        <f>IFERROR(VLOOKUP(0,G350:G360,1,FALSE),1)</f>
        <v>1</v>
      </c>
      <c r="K360" s="3">
        <v>21</v>
      </c>
      <c r="L360" s="3">
        <v>19</v>
      </c>
      <c r="M360" s="3">
        <v>388</v>
      </c>
      <c r="N360" s="3">
        <v>22</v>
      </c>
      <c r="O360" s="3">
        <v>53</v>
      </c>
      <c r="P360" s="3">
        <v>23</v>
      </c>
      <c r="Q360" s="3">
        <v>494</v>
      </c>
      <c r="R360" s="3">
        <v>765</v>
      </c>
      <c r="S360" s="3">
        <v>347</v>
      </c>
      <c r="T360" s="3">
        <f>SQRT(3)*(R360/1000)*M360*(G360+K360+L360)/30</f>
        <v>1011.077730715102</v>
      </c>
      <c r="U360" s="3">
        <f>IF(T359=0,0,STDEV(T359:T360)/AVERAGE(T359:T360))</f>
        <v>0.01821093423048038</v>
      </c>
      <c r="V360" s="3">
        <f>IFERROR(STDEV(T351:T360)/AVERAGE(T351:T360),0)</f>
        <v>0.01375044769611455</v>
      </c>
    </row>
    <row r="361" ht="15" customHeight="1">
      <c r="A361" t="s" s="2">
        <v>375</v>
      </c>
      <c r="B361" t="s" s="2">
        <v>271</v>
      </c>
      <c r="C361" s="3">
        <v>11</v>
      </c>
      <c r="D361" s="3">
        <v>1</v>
      </c>
      <c r="E361" s="3">
        <v>259</v>
      </c>
      <c r="F361" s="3">
        <v>292</v>
      </c>
      <c r="G361" s="3">
        <v>19</v>
      </c>
      <c r="H361" s="3">
        <f>IF(G360=0,0,STDEV(G360:G361)/AVERAGE(G360:G361))</f>
        <v>0</v>
      </c>
      <c r="I361" s="3">
        <f>IFERROR(STDEV(G352:G361)/AVERAGE(G352:G361),0)</f>
        <v>0</v>
      </c>
      <c r="J361" s="3">
        <f>IFERROR(VLOOKUP(0,G351:G361,1,FALSE),1)</f>
        <v>1</v>
      </c>
      <c r="K361" s="3">
        <v>21</v>
      </c>
      <c r="L361" s="3">
        <v>19</v>
      </c>
      <c r="M361" s="3">
        <v>387</v>
      </c>
      <c r="N361" s="3">
        <v>22</v>
      </c>
      <c r="O361" s="3">
        <v>53</v>
      </c>
      <c r="P361" s="3">
        <v>23</v>
      </c>
      <c r="Q361" s="3">
        <v>494</v>
      </c>
      <c r="R361" s="3">
        <v>759</v>
      </c>
      <c r="S361" s="3">
        <v>347</v>
      </c>
      <c r="T361" s="3">
        <f>SQRT(3)*(R361/1000)*M361*(G361+K361+L361)/30</f>
        <v>1000.562277057270</v>
      </c>
      <c r="U361" s="3">
        <f>IF(T360=0,0,STDEV(T360:T361)/AVERAGE(T360:T361))</f>
        <v>0.007392524069890035</v>
      </c>
      <c r="V361" s="3">
        <f>IFERROR(STDEV(T352:T361)/AVERAGE(T352:T361),0)</f>
        <v>0.01359505616887133</v>
      </c>
    </row>
    <row r="362" ht="15" customHeight="1">
      <c r="A362" t="s" s="2">
        <v>376</v>
      </c>
      <c r="B362" t="s" s="2">
        <v>271</v>
      </c>
      <c r="C362" s="3">
        <v>11</v>
      </c>
      <c r="D362" s="3">
        <v>1</v>
      </c>
      <c r="E362" s="3">
        <v>259</v>
      </c>
      <c r="F362" s="3">
        <v>292</v>
      </c>
      <c r="G362" s="3">
        <v>19</v>
      </c>
      <c r="H362" s="3">
        <f>IF(G361=0,0,STDEV(G361:G362)/AVERAGE(G361:G362))</f>
        <v>0</v>
      </c>
      <c r="I362" s="3">
        <f>IFERROR(STDEV(G353:G362)/AVERAGE(G353:G362),0)</f>
        <v>0</v>
      </c>
      <c r="J362" s="3">
        <f>IFERROR(VLOOKUP(0,G352:G362,1,FALSE),1)</f>
        <v>1</v>
      </c>
      <c r="K362" s="3">
        <v>21</v>
      </c>
      <c r="L362" s="3">
        <v>19</v>
      </c>
      <c r="M362" s="3">
        <v>389</v>
      </c>
      <c r="N362" s="3">
        <v>22</v>
      </c>
      <c r="O362" s="3">
        <v>53</v>
      </c>
      <c r="P362" s="3">
        <v>23</v>
      </c>
      <c r="Q362" s="3">
        <v>494</v>
      </c>
      <c r="R362" s="3">
        <v>754</v>
      </c>
      <c r="S362" s="3">
        <v>347</v>
      </c>
      <c r="T362" s="3">
        <f>SQRT(3)*(R362/1000)*M362*(G362+K362+L362)/30</f>
        <v>999.1077585241009</v>
      </c>
      <c r="U362" s="3">
        <f>IF(T361=0,0,STDEV(T361:T362)/AVERAGE(T361:T362))</f>
        <v>0.001028669630353978</v>
      </c>
      <c r="V362" s="3">
        <f>IFERROR(STDEV(T353:T362)/AVERAGE(T353:T362),0)</f>
        <v>0.01346855471773462</v>
      </c>
    </row>
    <row r="363" ht="15" customHeight="1">
      <c r="A363" t="s" s="2">
        <v>377</v>
      </c>
      <c r="B363" t="s" s="2">
        <v>271</v>
      </c>
      <c r="C363" s="3">
        <v>11</v>
      </c>
      <c r="D363" s="3">
        <v>1</v>
      </c>
      <c r="E363" s="3">
        <v>259</v>
      </c>
      <c r="F363" s="3">
        <v>276</v>
      </c>
      <c r="G363" s="3">
        <v>19</v>
      </c>
      <c r="H363" s="3">
        <f>IF(G362=0,0,STDEV(G362:G363)/AVERAGE(G362:G363))</f>
        <v>0</v>
      </c>
      <c r="I363" s="3">
        <f>IFERROR(STDEV(G354:G363)/AVERAGE(G354:G363),0)</f>
        <v>0</v>
      </c>
      <c r="J363" s="3">
        <f>IFERROR(VLOOKUP(0,G353:G363,1,FALSE),1)</f>
        <v>1</v>
      </c>
      <c r="K363" s="3">
        <v>21</v>
      </c>
      <c r="L363" s="3">
        <v>19</v>
      </c>
      <c r="M363" s="3">
        <v>387</v>
      </c>
      <c r="N363" s="3">
        <v>22</v>
      </c>
      <c r="O363" s="3">
        <v>53</v>
      </c>
      <c r="P363" s="3">
        <v>23</v>
      </c>
      <c r="Q363" s="3">
        <v>494</v>
      </c>
      <c r="R363" s="3">
        <v>766</v>
      </c>
      <c r="S363" s="3">
        <v>347</v>
      </c>
      <c r="T363" s="3">
        <f>SQRT(3)*(R363/1000)*M363*(G363+K363+L363)/30</f>
        <v>1009.790124144755</v>
      </c>
      <c r="U363" s="3">
        <f>IF(T362=0,0,STDEV(T362:T363)/AVERAGE(T362:T363))</f>
        <v>0.007520116611844551</v>
      </c>
      <c r="V363" s="3">
        <f>IFERROR(STDEV(T354:T363)/AVERAGE(T354:T363),0)</f>
        <v>0.01259175344883378</v>
      </c>
    </row>
    <row r="364" ht="15" customHeight="1">
      <c r="A364" t="s" s="2">
        <v>378</v>
      </c>
      <c r="B364" t="s" s="2">
        <v>271</v>
      </c>
      <c r="C364" s="3">
        <v>11</v>
      </c>
      <c r="D364" s="3">
        <v>1</v>
      </c>
      <c r="E364" s="3">
        <v>259</v>
      </c>
      <c r="F364" s="3">
        <v>292</v>
      </c>
      <c r="G364" s="3">
        <v>19</v>
      </c>
      <c r="H364" s="3">
        <f>IF(G363=0,0,STDEV(G363:G364)/AVERAGE(G363:G364))</f>
        <v>0</v>
      </c>
      <c r="I364" s="3">
        <f>IFERROR(STDEV(G355:G364)/AVERAGE(G355:G364),0)</f>
        <v>0</v>
      </c>
      <c r="J364" s="3">
        <f>IFERROR(VLOOKUP(0,G354:G364,1,FALSE),1)</f>
        <v>1</v>
      </c>
      <c r="K364" s="3">
        <v>21</v>
      </c>
      <c r="L364" s="3">
        <v>19</v>
      </c>
      <c r="M364" s="3">
        <v>390</v>
      </c>
      <c r="N364" s="3">
        <v>22</v>
      </c>
      <c r="O364" s="3">
        <v>53</v>
      </c>
      <c r="P364" s="3">
        <v>23</v>
      </c>
      <c r="Q364" s="3">
        <v>494</v>
      </c>
      <c r="R364" s="3">
        <v>760</v>
      </c>
      <c r="S364" s="3">
        <v>347</v>
      </c>
      <c r="T364" s="3">
        <f>SQRT(3)*(R364/1000)*M364*(G364+K364+L364)/30</f>
        <v>1009.647056748050</v>
      </c>
      <c r="U364" s="3">
        <f>IF(T363=0,0,STDEV(T363:T364)/AVERAGE(T363:T364))</f>
        <v>0.00010019021867491</v>
      </c>
      <c r="V364" s="3">
        <f>IFERROR(STDEV(T355:T364)/AVERAGE(T355:T364),0)</f>
        <v>0.01249320145730637</v>
      </c>
    </row>
    <row r="365" ht="15" customHeight="1">
      <c r="A365" t="s" s="2">
        <v>379</v>
      </c>
      <c r="B365" t="s" s="2">
        <v>271</v>
      </c>
      <c r="C365" s="3">
        <v>11</v>
      </c>
      <c r="D365" s="3">
        <v>1</v>
      </c>
      <c r="E365" s="3">
        <v>259</v>
      </c>
      <c r="F365" s="3">
        <v>308</v>
      </c>
      <c r="G365" s="3">
        <v>19</v>
      </c>
      <c r="H365" s="3">
        <f>IF(G364=0,0,STDEV(G364:G365)/AVERAGE(G364:G365))</f>
        <v>0</v>
      </c>
      <c r="I365" s="3">
        <f>IFERROR(STDEV(G356:G365)/AVERAGE(G356:G365),0)</f>
        <v>0</v>
      </c>
      <c r="J365" s="3">
        <f>IFERROR(VLOOKUP(0,G355:G365,1,FALSE),1)</f>
        <v>1</v>
      </c>
      <c r="K365" s="3">
        <v>21</v>
      </c>
      <c r="L365" s="3">
        <v>19</v>
      </c>
      <c r="M365" s="3">
        <v>389</v>
      </c>
      <c r="N365" s="3">
        <v>22</v>
      </c>
      <c r="O365" s="3">
        <v>53</v>
      </c>
      <c r="P365" s="3">
        <v>23</v>
      </c>
      <c r="Q365" s="3">
        <v>494</v>
      </c>
      <c r="R365" s="3">
        <v>756</v>
      </c>
      <c r="S365" s="3">
        <v>346</v>
      </c>
      <c r="T365" s="3">
        <f>SQRT(3)*(R365/1000)*M365*(G365+K365+L365)/30</f>
        <v>1001.757911729735</v>
      </c>
      <c r="U365" s="3">
        <f>IF(T364=0,0,STDEV(T364:T365)/AVERAGE(T364:T365))</f>
        <v>0.00554683718857095</v>
      </c>
      <c r="V365" s="3">
        <f>IFERROR(STDEV(T356:T365)/AVERAGE(T356:T365),0)</f>
        <v>0.0124737362568994</v>
      </c>
    </row>
    <row r="366" ht="15" customHeight="1">
      <c r="A366" t="s" s="2">
        <v>380</v>
      </c>
      <c r="B366" t="s" s="2">
        <v>271</v>
      </c>
      <c r="C366" s="3">
        <v>11</v>
      </c>
      <c r="D366" s="3">
        <v>1</v>
      </c>
      <c r="E366" s="3">
        <v>259</v>
      </c>
      <c r="F366" s="3">
        <v>292</v>
      </c>
      <c r="G366" s="3">
        <v>19</v>
      </c>
      <c r="H366" s="3">
        <f>IF(G365=0,0,STDEV(G365:G366)/AVERAGE(G365:G366))</f>
        <v>0</v>
      </c>
      <c r="I366" s="3">
        <f>IFERROR(STDEV(G357:G366)/AVERAGE(G357:G366),0)</f>
        <v>0</v>
      </c>
      <c r="J366" s="3">
        <f>IFERROR(VLOOKUP(0,G356:G366,1,FALSE),1)</f>
        <v>1</v>
      </c>
      <c r="K366" s="3">
        <v>21</v>
      </c>
      <c r="L366" s="3">
        <v>19</v>
      </c>
      <c r="M366" s="3">
        <v>390</v>
      </c>
      <c r="N366" s="3">
        <v>22</v>
      </c>
      <c r="O366" s="3">
        <v>53</v>
      </c>
      <c r="P366" s="3">
        <v>23</v>
      </c>
      <c r="Q366" s="3">
        <v>494</v>
      </c>
      <c r="R366" s="3">
        <v>763</v>
      </c>
      <c r="S366" s="3">
        <v>347</v>
      </c>
      <c r="T366" s="3">
        <f>SQRT(3)*(R366/1000)*M366*(G366+K366+L366)/30</f>
        <v>1013.632505656266</v>
      </c>
      <c r="U366" s="3">
        <f>IF(T365=0,0,STDEV(T365:T366)/AVERAGE(T365:T366))</f>
        <v>0.008332485673100409</v>
      </c>
      <c r="V366" s="3">
        <f>IFERROR(STDEV(T357:T366)/AVERAGE(T357:T366),0)</f>
        <v>0.01253463207083021</v>
      </c>
    </row>
    <row r="367" ht="15" customHeight="1">
      <c r="A367" t="s" s="2">
        <v>381</v>
      </c>
      <c r="B367" t="s" s="2">
        <v>271</v>
      </c>
      <c r="C367" s="3">
        <v>11</v>
      </c>
      <c r="D367" s="3">
        <v>1</v>
      </c>
      <c r="E367" s="3">
        <v>259</v>
      </c>
      <c r="F367" s="3">
        <v>276</v>
      </c>
      <c r="G367" s="3">
        <v>19</v>
      </c>
      <c r="H367" s="3">
        <f>IF(G366=0,0,STDEV(G366:G367)/AVERAGE(G366:G367))</f>
        <v>0</v>
      </c>
      <c r="I367" s="3">
        <f>IFERROR(STDEV(G358:G367)/AVERAGE(G358:G367),0)</f>
        <v>0</v>
      </c>
      <c r="J367" s="3">
        <f>IFERROR(VLOOKUP(0,G357:G367,1,FALSE),1)</f>
        <v>1</v>
      </c>
      <c r="K367" s="3">
        <v>21</v>
      </c>
      <c r="L367" s="3">
        <v>19</v>
      </c>
      <c r="M367" s="3">
        <v>387</v>
      </c>
      <c r="N367" s="3">
        <v>22</v>
      </c>
      <c r="O367" s="3">
        <v>53</v>
      </c>
      <c r="P367" s="3">
        <v>23</v>
      </c>
      <c r="Q367" s="3">
        <v>494</v>
      </c>
      <c r="R367" s="3">
        <v>768</v>
      </c>
      <c r="S367" s="3">
        <v>347</v>
      </c>
      <c r="T367" s="3">
        <f>SQRT(3)*(R367/1000)*M367*(G367+K367+L367)/30</f>
        <v>1012.426651884036</v>
      </c>
      <c r="U367" s="3">
        <f>IF(T366=0,0,STDEV(T366:T367)/AVERAGE(T366:T367))</f>
        <v>0.0008417003780855574</v>
      </c>
      <c r="V367" s="3">
        <f>IFERROR(STDEV(T358:T367)/AVERAGE(T358:T367),0)</f>
        <v>0.01117635484009058</v>
      </c>
    </row>
    <row r="368" ht="15" customHeight="1">
      <c r="A368" t="s" s="2">
        <v>382</v>
      </c>
      <c r="B368" t="s" s="2">
        <v>271</v>
      </c>
      <c r="C368" s="3">
        <v>11</v>
      </c>
      <c r="D368" s="3">
        <v>1</v>
      </c>
      <c r="E368" s="3">
        <v>259</v>
      </c>
      <c r="F368" s="3">
        <v>288</v>
      </c>
      <c r="G368" s="3">
        <v>19</v>
      </c>
      <c r="H368" s="3">
        <f>IF(G367=0,0,STDEV(G367:G368)/AVERAGE(G367:G368))</f>
        <v>0</v>
      </c>
      <c r="I368" s="3">
        <f>IFERROR(STDEV(G359:G368)/AVERAGE(G359:G368),0)</f>
        <v>0</v>
      </c>
      <c r="J368" s="3">
        <f>IFERROR(VLOOKUP(0,G358:G368,1,FALSE),1)</f>
        <v>1</v>
      </c>
      <c r="K368" s="3">
        <v>21</v>
      </c>
      <c r="L368" s="3">
        <v>19</v>
      </c>
      <c r="M368" s="3">
        <v>388</v>
      </c>
      <c r="N368" s="3">
        <v>22</v>
      </c>
      <c r="O368" s="3">
        <v>52</v>
      </c>
      <c r="P368" s="3">
        <v>23</v>
      </c>
      <c r="Q368" s="3">
        <v>494</v>
      </c>
      <c r="R368" s="3">
        <v>773</v>
      </c>
      <c r="S368" s="3">
        <v>347</v>
      </c>
      <c r="T368" s="3">
        <f>SQRT(3)*(R368/1000)*M368*(G368+K368+L368)/30</f>
        <v>1021.651092604933</v>
      </c>
      <c r="U368" s="3">
        <f>IF(T367=0,0,STDEV(T367:T368)/AVERAGE(T367:T368))</f>
        <v>0.006413387692846475</v>
      </c>
      <c r="V368" s="3">
        <f>IFERROR(STDEV(T359:T368)/AVERAGE(T359:T368),0)</f>
        <v>0.01120412977347612</v>
      </c>
    </row>
    <row r="369" ht="15" customHeight="1">
      <c r="A369" t="s" s="2">
        <v>383</v>
      </c>
      <c r="B369" t="s" s="2">
        <v>271</v>
      </c>
      <c r="C369" s="3">
        <v>11</v>
      </c>
      <c r="D369" s="3">
        <v>1</v>
      </c>
      <c r="E369" s="3">
        <v>259</v>
      </c>
      <c r="F369" s="3">
        <v>276</v>
      </c>
      <c r="G369" s="3">
        <v>19</v>
      </c>
      <c r="H369" s="3">
        <f>IF(G368=0,0,STDEV(G368:G369)/AVERAGE(G368:G369))</f>
        <v>0</v>
      </c>
      <c r="I369" s="3">
        <f>IFERROR(STDEV(G360:G369)/AVERAGE(G360:G369),0)</f>
        <v>0</v>
      </c>
      <c r="J369" s="3">
        <f>IFERROR(VLOOKUP(0,G359:G369,1,FALSE),1)</f>
        <v>1</v>
      </c>
      <c r="K369" s="3">
        <v>21</v>
      </c>
      <c r="L369" s="3">
        <v>19</v>
      </c>
      <c r="M369" s="3">
        <v>389</v>
      </c>
      <c r="N369" s="3">
        <v>22</v>
      </c>
      <c r="O369" s="3">
        <v>52</v>
      </c>
      <c r="P369" s="3">
        <v>23</v>
      </c>
      <c r="Q369" s="3">
        <v>489</v>
      </c>
      <c r="R369" s="3">
        <v>763</v>
      </c>
      <c r="S369" s="3">
        <v>347</v>
      </c>
      <c r="T369" s="3">
        <f>SQRT(3)*(R369/1000)*M369*(G369+K369+L369)/30</f>
        <v>1011.033447949455</v>
      </c>
      <c r="U369" s="3">
        <f>IF(T368=0,0,STDEV(T368:T369)/AVERAGE(T368:T369))</f>
        <v>0.007387086767600461</v>
      </c>
      <c r="V369" s="3">
        <f>IFERROR(STDEV(T360:T369)/AVERAGE(T360:T369),0)</f>
        <v>0.006803666806572974</v>
      </c>
    </row>
    <row r="370" ht="15" customHeight="1">
      <c r="A370" t="s" s="2">
        <v>384</v>
      </c>
      <c r="B370" t="s" s="2">
        <v>271</v>
      </c>
      <c r="C370" s="3">
        <v>11</v>
      </c>
      <c r="D370" s="3">
        <v>1</v>
      </c>
      <c r="E370" s="3">
        <v>259</v>
      </c>
      <c r="F370" s="3">
        <v>288</v>
      </c>
      <c r="G370" s="3">
        <v>19</v>
      </c>
      <c r="H370" s="3">
        <f>IF(G369=0,0,STDEV(G369:G370)/AVERAGE(G369:G370))</f>
        <v>0</v>
      </c>
      <c r="I370" s="3">
        <f>IFERROR(STDEV(G361:G370)/AVERAGE(G361:G370),0)</f>
        <v>0</v>
      </c>
      <c r="J370" s="3">
        <f>IFERROR(VLOOKUP(0,G360:G370,1,FALSE),1)</f>
        <v>1</v>
      </c>
      <c r="K370" s="3">
        <v>21</v>
      </c>
      <c r="L370" s="3">
        <v>19</v>
      </c>
      <c r="M370" s="3">
        <v>391</v>
      </c>
      <c r="N370" s="3">
        <v>22</v>
      </c>
      <c r="O370" s="3">
        <v>52</v>
      </c>
      <c r="P370" s="3">
        <v>23</v>
      </c>
      <c r="Q370" s="3">
        <v>489</v>
      </c>
      <c r="R370" s="3">
        <v>759</v>
      </c>
      <c r="S370" s="3">
        <v>347</v>
      </c>
      <c r="T370" s="3">
        <f>SQRT(3)*(R370/1000)*M370*(G370+K370+L370)/30</f>
        <v>1010.904006019103</v>
      </c>
      <c r="U370" s="3">
        <f>IF(T369=0,0,STDEV(T369:T370)/AVERAGE(T369:T370))</f>
        <v>9.053619986341187e-05</v>
      </c>
      <c r="V370" s="3">
        <f>IFERROR(STDEV(T361:T370)/AVERAGE(T361:T370),0)</f>
        <v>0.006798401574558947</v>
      </c>
    </row>
    <row r="371" ht="15" customHeight="1">
      <c r="A371" t="s" s="2">
        <v>385</v>
      </c>
      <c r="B371" t="s" s="2">
        <v>271</v>
      </c>
      <c r="C371" s="3">
        <v>11</v>
      </c>
      <c r="D371" s="3">
        <v>1</v>
      </c>
      <c r="E371" s="3">
        <v>259</v>
      </c>
      <c r="F371" s="3">
        <v>272</v>
      </c>
      <c r="G371" s="3">
        <v>19</v>
      </c>
      <c r="H371" s="3">
        <f>IF(G370=0,0,STDEV(G370:G371)/AVERAGE(G370:G371))</f>
        <v>0</v>
      </c>
      <c r="I371" s="3">
        <f>IFERROR(STDEV(G362:G371)/AVERAGE(G362:G371),0)</f>
        <v>0</v>
      </c>
      <c r="J371" s="3">
        <f>IFERROR(VLOOKUP(0,G361:G371,1,FALSE),1)</f>
        <v>1</v>
      </c>
      <c r="K371" s="3">
        <v>21</v>
      </c>
      <c r="L371" s="3">
        <v>19</v>
      </c>
      <c r="M371" s="3">
        <v>388</v>
      </c>
      <c r="N371" s="3">
        <v>22</v>
      </c>
      <c r="O371" s="3">
        <v>52</v>
      </c>
      <c r="P371" s="3">
        <v>23</v>
      </c>
      <c r="Q371" s="3">
        <v>491</v>
      </c>
      <c r="R371" s="3">
        <v>761</v>
      </c>
      <c r="S371" s="3">
        <v>347</v>
      </c>
      <c r="T371" s="3">
        <f>SQRT(3)*(R371/1000)*M371*(G371+K371+L371)/30</f>
        <v>1005.791049770186</v>
      </c>
      <c r="U371" s="3">
        <f>IF(T370=0,0,STDEV(T370:T371)/AVERAGE(T370:T371))</f>
        <v>0.003585476173148037</v>
      </c>
      <c r="V371" s="3">
        <f>IFERROR(STDEV(T362:T371)/AVERAGE(T362:T371),0)</f>
        <v>0.006259009455000028</v>
      </c>
    </row>
    <row r="372" ht="15" customHeight="1">
      <c r="A372" t="s" s="2">
        <v>386</v>
      </c>
      <c r="B372" t="s" s="2">
        <v>271</v>
      </c>
      <c r="C372" s="3">
        <v>11</v>
      </c>
      <c r="D372" s="3">
        <v>1</v>
      </c>
      <c r="E372" s="3">
        <v>259</v>
      </c>
      <c r="F372" s="3">
        <v>256</v>
      </c>
      <c r="G372" s="3">
        <v>19</v>
      </c>
      <c r="H372" s="3">
        <f>IF(G371=0,0,STDEV(G371:G372)/AVERAGE(G371:G372))</f>
        <v>0</v>
      </c>
      <c r="I372" s="3">
        <f>IFERROR(STDEV(G363:G372)/AVERAGE(G363:G372),0)</f>
        <v>0</v>
      </c>
      <c r="J372" s="3">
        <f>IFERROR(VLOOKUP(0,G362:G372,1,FALSE),1)</f>
        <v>1</v>
      </c>
      <c r="K372" s="3">
        <v>21</v>
      </c>
      <c r="L372" s="3">
        <v>20</v>
      </c>
      <c r="M372" s="3">
        <v>388</v>
      </c>
      <c r="N372" s="3">
        <v>22</v>
      </c>
      <c r="O372" s="3">
        <v>52</v>
      </c>
      <c r="P372" s="3">
        <v>23</v>
      </c>
      <c r="Q372" s="3">
        <v>489</v>
      </c>
      <c r="R372" s="3">
        <v>760</v>
      </c>
      <c r="S372" s="3">
        <v>347</v>
      </c>
      <c r="T372" s="3">
        <f>SQRT(3)*(R372/1000)*M372*(G372+K372+L372)/30</f>
        <v>1021.494284271821</v>
      </c>
      <c r="U372" s="3">
        <f>IF(T371=0,0,STDEV(T371:T372)/AVERAGE(T371:T372))</f>
        <v>0.01095441615071483</v>
      </c>
      <c r="V372" s="3">
        <f>IFERROR(STDEV(T363:T372)/AVERAGE(T363:T372),0)</f>
        <v>0.006090560889836093</v>
      </c>
    </row>
    <row r="373" ht="15" customHeight="1">
      <c r="A373" t="s" s="2">
        <v>387</v>
      </c>
      <c r="B373" t="s" s="2">
        <v>271</v>
      </c>
      <c r="C373" s="3">
        <v>11</v>
      </c>
      <c r="D373" s="3">
        <v>1</v>
      </c>
      <c r="E373" s="3">
        <v>259</v>
      </c>
      <c r="F373" s="3">
        <v>288</v>
      </c>
      <c r="G373" s="3">
        <v>19</v>
      </c>
      <c r="H373" s="3">
        <f>IF(G372=0,0,STDEV(G372:G373)/AVERAGE(G372:G373))</f>
        <v>0</v>
      </c>
      <c r="I373" s="3">
        <f>IFERROR(STDEV(G364:G373)/AVERAGE(G364:G373),0)</f>
        <v>0</v>
      </c>
      <c r="J373" s="3">
        <f>IFERROR(VLOOKUP(0,G363:G373,1,FALSE),1)</f>
        <v>1</v>
      </c>
      <c r="K373" s="3">
        <v>21</v>
      </c>
      <c r="L373" s="3">
        <v>19</v>
      </c>
      <c r="M373" s="3">
        <v>388</v>
      </c>
      <c r="N373" s="3">
        <v>22</v>
      </c>
      <c r="O373" s="3">
        <v>52</v>
      </c>
      <c r="P373" s="3">
        <v>23</v>
      </c>
      <c r="Q373" s="3">
        <v>489</v>
      </c>
      <c r="R373" s="3">
        <v>756</v>
      </c>
      <c r="S373" s="3">
        <v>346</v>
      </c>
      <c r="T373" s="3">
        <f>SQRT(3)*(R373/1000)*M373*(G373+K373+L373)/30</f>
        <v>999.1826985890418</v>
      </c>
      <c r="U373" s="3">
        <f>IF(T372=0,0,STDEV(T372:T373)/AVERAGE(T372:T373))</f>
        <v>0.01561523555633452</v>
      </c>
      <c r="V373" s="3">
        <f>IFERROR(STDEV(T364:T373)/AVERAGE(T364:T373),0)</f>
        <v>0.007270038669939131</v>
      </c>
    </row>
    <row r="374" ht="15" customHeight="1">
      <c r="A374" t="s" s="2">
        <v>388</v>
      </c>
      <c r="B374" t="s" s="2">
        <v>271</v>
      </c>
      <c r="C374" s="3">
        <v>11</v>
      </c>
      <c r="D374" s="3">
        <v>1</v>
      </c>
      <c r="E374" s="3">
        <v>259</v>
      </c>
      <c r="F374" s="3">
        <v>272</v>
      </c>
      <c r="G374" s="3">
        <v>19</v>
      </c>
      <c r="H374" s="3">
        <f>IF(G373=0,0,STDEV(G373:G374)/AVERAGE(G373:G374))</f>
        <v>0</v>
      </c>
      <c r="I374" s="3">
        <f>IFERROR(STDEV(G365:G374)/AVERAGE(G365:G374),0)</f>
        <v>0</v>
      </c>
      <c r="J374" s="3">
        <f>IFERROR(VLOOKUP(0,G364:G374,1,FALSE),1)</f>
        <v>1</v>
      </c>
      <c r="K374" s="3">
        <v>21</v>
      </c>
      <c r="L374" s="3">
        <v>19</v>
      </c>
      <c r="M374" s="3">
        <v>390</v>
      </c>
      <c r="N374" s="3">
        <v>22</v>
      </c>
      <c r="O374" s="3">
        <v>52</v>
      </c>
      <c r="P374" s="3">
        <v>23</v>
      </c>
      <c r="Q374" s="3">
        <v>489</v>
      </c>
      <c r="R374" s="3">
        <v>754</v>
      </c>
      <c r="S374" s="3">
        <v>347</v>
      </c>
      <c r="T374" s="3">
        <f>SQRT(3)*(R374/1000)*M374*(G374+K374+L374)/30</f>
        <v>1001.676158931618</v>
      </c>
      <c r="U374" s="3">
        <f>IF(T373=0,0,STDEV(T373:T374)/AVERAGE(T373:T374))</f>
        <v>0.001762385897664035</v>
      </c>
      <c r="V374" s="3">
        <f>IFERROR(STDEV(T365:T374)/AVERAGE(T365:T374),0)</f>
        <v>0.007815672478839781</v>
      </c>
    </row>
    <row r="375" ht="15" customHeight="1">
      <c r="A375" t="s" s="2">
        <v>389</v>
      </c>
      <c r="B375" t="s" s="2">
        <v>271</v>
      </c>
      <c r="C375" s="3">
        <v>11</v>
      </c>
      <c r="D375" s="3">
        <v>1</v>
      </c>
      <c r="E375" s="3">
        <v>259</v>
      </c>
      <c r="F375" s="3">
        <v>288</v>
      </c>
      <c r="G375" s="3">
        <v>19</v>
      </c>
      <c r="H375" s="3">
        <f>IF(G374=0,0,STDEV(G374:G375)/AVERAGE(G374:G375))</f>
        <v>0</v>
      </c>
      <c r="I375" s="3">
        <f>IFERROR(STDEV(G366:G375)/AVERAGE(G366:G375),0)</f>
        <v>0</v>
      </c>
      <c r="J375" s="3">
        <f>IFERROR(VLOOKUP(0,G365:G375,1,FALSE),1)</f>
        <v>1</v>
      </c>
      <c r="K375" s="3">
        <v>21</v>
      </c>
      <c r="L375" s="3">
        <v>19</v>
      </c>
      <c r="M375" s="3">
        <v>390</v>
      </c>
      <c r="N375" s="3">
        <v>22</v>
      </c>
      <c r="O375" s="3">
        <v>52</v>
      </c>
      <c r="P375" s="3">
        <v>23</v>
      </c>
      <c r="Q375" s="3">
        <v>489</v>
      </c>
      <c r="R375" s="3">
        <v>756</v>
      </c>
      <c r="S375" s="3">
        <v>347</v>
      </c>
      <c r="T375" s="3">
        <f>SQRT(3)*(R375/1000)*M375*(G375+K375+L375)/30</f>
        <v>1004.333124870428</v>
      </c>
      <c r="U375" s="3">
        <f>IF(T374=0,0,STDEV(T374:T375)/AVERAGE(T374:T375))</f>
        <v>0.00187313054618947</v>
      </c>
      <c r="V375" s="3">
        <f>IFERROR(STDEV(T366:T375)/AVERAGE(T366:T375),0)</f>
        <v>0.007556908084630058</v>
      </c>
    </row>
    <row r="376" ht="15" customHeight="1">
      <c r="A376" t="s" s="2">
        <v>390</v>
      </c>
      <c r="B376" t="s" s="2">
        <v>271</v>
      </c>
      <c r="C376" s="3">
        <v>11</v>
      </c>
      <c r="D376" s="3">
        <v>1</v>
      </c>
      <c r="E376" s="3">
        <v>259</v>
      </c>
      <c r="F376" s="3">
        <v>272</v>
      </c>
      <c r="G376" s="3">
        <v>19</v>
      </c>
      <c r="H376" s="3">
        <f>IF(G375=0,0,STDEV(G375:G376)/AVERAGE(G375:G376))</f>
        <v>0</v>
      </c>
      <c r="I376" s="3">
        <f>IFERROR(STDEV(G367:G376)/AVERAGE(G367:G376),0)</f>
        <v>0</v>
      </c>
      <c r="J376" s="3">
        <f>IFERROR(VLOOKUP(0,G366:G376,1,FALSE),1)</f>
        <v>1</v>
      </c>
      <c r="K376" s="3">
        <v>21</v>
      </c>
      <c r="L376" s="3">
        <v>19</v>
      </c>
      <c r="M376" s="3">
        <v>390</v>
      </c>
      <c r="N376" s="3">
        <v>22</v>
      </c>
      <c r="O376" s="3">
        <v>52</v>
      </c>
      <c r="P376" s="3">
        <v>23</v>
      </c>
      <c r="Q376" s="3">
        <v>487</v>
      </c>
      <c r="R376" s="3">
        <v>770</v>
      </c>
      <c r="S376" s="3">
        <v>347</v>
      </c>
      <c r="T376" s="3">
        <f>SQRT(3)*(R376/1000)*M376*(G376+K376+L376)/30</f>
        <v>1022.931886442103</v>
      </c>
      <c r="U376" s="3">
        <f>IF(T375=0,0,STDEV(T375:T376)/AVERAGE(T375:T376))</f>
        <v>0.01297443635204688</v>
      </c>
      <c r="V376" s="3">
        <f>IFERROR(STDEV(T367:T376)/AVERAGE(T367:T376),0)</f>
        <v>0.008507220704296079</v>
      </c>
    </row>
    <row r="377" ht="15" customHeight="1">
      <c r="A377" t="s" s="2">
        <v>391</v>
      </c>
      <c r="B377" t="s" s="2">
        <v>271</v>
      </c>
      <c r="C377" s="3">
        <v>11</v>
      </c>
      <c r="D377" s="3">
        <v>1</v>
      </c>
      <c r="E377" s="3">
        <v>259</v>
      </c>
      <c r="F377" s="3">
        <v>304</v>
      </c>
      <c r="G377" s="3">
        <v>19</v>
      </c>
      <c r="H377" s="3">
        <f>IF(G376=0,0,STDEV(G376:G377)/AVERAGE(G376:G377))</f>
        <v>0</v>
      </c>
      <c r="I377" s="3">
        <f>IFERROR(STDEV(G368:G377)/AVERAGE(G368:G377),0)</f>
        <v>0</v>
      </c>
      <c r="J377" s="3">
        <f>IFERROR(VLOOKUP(0,G367:G377,1,FALSE),1)</f>
        <v>1</v>
      </c>
      <c r="K377" s="3">
        <v>21</v>
      </c>
      <c r="L377" s="3">
        <v>19</v>
      </c>
      <c r="M377" s="3">
        <v>391</v>
      </c>
      <c r="N377" s="3">
        <v>22</v>
      </c>
      <c r="O377" s="3">
        <v>52</v>
      </c>
      <c r="P377" s="3">
        <v>23</v>
      </c>
      <c r="Q377" s="3">
        <v>489</v>
      </c>
      <c r="R377" s="3">
        <v>763</v>
      </c>
      <c r="S377" s="3">
        <v>347</v>
      </c>
      <c r="T377" s="3">
        <f>SQRT(3)*(R377/1000)*M377*(G377+K377+L377)/30</f>
        <v>1016.231563363077</v>
      </c>
      <c r="U377" s="3">
        <f>IF(T376=0,0,STDEV(T376:T377)/AVERAGE(T376:T377))</f>
        <v>0.004646850536452011</v>
      </c>
      <c r="V377" s="3">
        <f>IFERROR(STDEV(T368:T377)/AVERAGE(T368:T377),0)</f>
        <v>0.008648384526096587</v>
      </c>
    </row>
    <row r="378" ht="15" customHeight="1">
      <c r="A378" t="s" s="2">
        <v>392</v>
      </c>
      <c r="B378" t="s" s="2">
        <v>271</v>
      </c>
      <c r="C378" s="3">
        <v>11</v>
      </c>
      <c r="D378" s="3">
        <v>1</v>
      </c>
      <c r="E378" s="3">
        <v>259</v>
      </c>
      <c r="F378" s="3">
        <v>288</v>
      </c>
      <c r="G378" s="3">
        <v>19</v>
      </c>
      <c r="H378" s="3">
        <f>IF(G377=0,0,STDEV(G377:G378)/AVERAGE(G377:G378))</f>
        <v>0</v>
      </c>
      <c r="I378" s="3">
        <f>IFERROR(STDEV(G369:G378)/AVERAGE(G369:G378),0)</f>
        <v>0</v>
      </c>
      <c r="J378" s="3">
        <f>IFERROR(VLOOKUP(0,G368:G378,1,FALSE),1)</f>
        <v>1</v>
      </c>
      <c r="K378" s="3">
        <v>21</v>
      </c>
      <c r="L378" s="3">
        <v>19</v>
      </c>
      <c r="M378" s="3">
        <v>388</v>
      </c>
      <c r="N378" s="3">
        <v>22</v>
      </c>
      <c r="O378" s="3">
        <v>52</v>
      </c>
      <c r="P378" s="3">
        <v>23</v>
      </c>
      <c r="Q378" s="3">
        <v>489</v>
      </c>
      <c r="R378" s="3">
        <v>760</v>
      </c>
      <c r="S378" s="3">
        <v>347</v>
      </c>
      <c r="T378" s="3">
        <f>SQRT(3)*(R378/1000)*M378*(G378+K378+L378)/30</f>
        <v>1004.469379533957</v>
      </c>
      <c r="U378" s="3">
        <f>IF(T377=0,0,STDEV(T377:T378)/AVERAGE(T377:T378))</f>
        <v>0.008231915738317197</v>
      </c>
      <c r="V378" s="3">
        <f>IFERROR(STDEV(T369:T378)/AVERAGE(T369:T378),0)</f>
        <v>0.008128733948626924</v>
      </c>
    </row>
    <row r="379" ht="15" customHeight="1">
      <c r="A379" t="s" s="2">
        <v>393</v>
      </c>
      <c r="B379" t="s" s="2">
        <v>271</v>
      </c>
      <c r="C379" s="3">
        <v>11</v>
      </c>
      <c r="D379" s="3">
        <v>1</v>
      </c>
      <c r="E379" s="3">
        <v>259</v>
      </c>
      <c r="F379" s="3">
        <v>272</v>
      </c>
      <c r="G379" s="3">
        <v>19</v>
      </c>
      <c r="H379" s="3">
        <f>IF(G378=0,0,STDEV(G378:G379)/AVERAGE(G378:G379))</f>
        <v>0</v>
      </c>
      <c r="I379" s="3">
        <f>IFERROR(STDEV(G370:G379)/AVERAGE(G370:G379),0)</f>
        <v>0</v>
      </c>
      <c r="J379" s="3">
        <f>IFERROR(VLOOKUP(0,G369:G379,1,FALSE),1)</f>
        <v>1</v>
      </c>
      <c r="K379" s="3">
        <v>21</v>
      </c>
      <c r="L379" s="3">
        <v>20</v>
      </c>
      <c r="M379" s="3">
        <v>390</v>
      </c>
      <c r="N379" s="3">
        <v>22</v>
      </c>
      <c r="O379" s="3">
        <v>52</v>
      </c>
      <c r="P379" s="3">
        <v>23</v>
      </c>
      <c r="Q379" s="3">
        <v>489</v>
      </c>
      <c r="R379" s="3">
        <v>758</v>
      </c>
      <c r="S379" s="3">
        <v>347</v>
      </c>
      <c r="T379" s="3">
        <f>SQRT(3)*(R379/1000)*M379*(G379+K379+L379)/30</f>
        <v>1024.057719467023</v>
      </c>
      <c r="U379" s="3">
        <f>IF(T378=0,0,STDEV(T378:T379)/AVERAGE(T378:T379))</f>
        <v>0.01365626124066017</v>
      </c>
      <c r="V379" s="3">
        <f>IFERROR(STDEV(T370:T379)/AVERAGE(T370:T379),0)</f>
        <v>0.009272388642275095</v>
      </c>
    </row>
    <row r="380" ht="15" customHeight="1">
      <c r="A380" t="s" s="2">
        <v>394</v>
      </c>
      <c r="B380" t="s" s="2">
        <v>271</v>
      </c>
      <c r="C380" s="3">
        <v>11</v>
      </c>
      <c r="D380" s="3">
        <v>1</v>
      </c>
      <c r="E380" s="3">
        <v>259</v>
      </c>
      <c r="F380" s="3">
        <v>272</v>
      </c>
      <c r="G380" s="3">
        <v>19</v>
      </c>
      <c r="H380" s="3">
        <f>IF(G379=0,0,STDEV(G379:G380)/AVERAGE(G379:G380))</f>
        <v>0</v>
      </c>
      <c r="I380" s="3">
        <f>IFERROR(STDEV(G371:G380)/AVERAGE(G371:G380),0)</f>
        <v>0</v>
      </c>
      <c r="J380" s="3">
        <f>IFERROR(VLOOKUP(0,G370:G380,1,FALSE),1)</f>
        <v>1</v>
      </c>
      <c r="K380" s="3">
        <v>21</v>
      </c>
      <c r="L380" s="3">
        <v>20</v>
      </c>
      <c r="M380" s="3">
        <v>390</v>
      </c>
      <c r="N380" s="3">
        <v>22</v>
      </c>
      <c r="O380" s="3">
        <v>52</v>
      </c>
      <c r="P380" s="3">
        <v>23</v>
      </c>
      <c r="Q380" s="3">
        <v>489</v>
      </c>
      <c r="R380" s="3">
        <v>760</v>
      </c>
      <c r="S380" s="3">
        <v>346</v>
      </c>
      <c r="T380" s="3">
        <f>SQRT(3)*(R380/1000)*M380*(G380+K380+L380)/30</f>
        <v>1026.759718726830</v>
      </c>
      <c r="U380" s="3">
        <f>IF(T379=0,0,STDEV(T379:T380)/AVERAGE(T379:T380))</f>
        <v>0.001863258975458664</v>
      </c>
      <c r="V380" s="3">
        <f>IFERROR(STDEV(T371:T380)/AVERAGE(T371:T380),0)</f>
        <v>0.01046538148026828</v>
      </c>
    </row>
    <row r="381" ht="15" customHeight="1">
      <c r="A381" t="s" s="2">
        <v>395</v>
      </c>
      <c r="B381" t="s" s="2">
        <v>271</v>
      </c>
      <c r="C381" s="3">
        <v>11</v>
      </c>
      <c r="D381" s="3">
        <v>1</v>
      </c>
      <c r="E381" s="3">
        <v>259</v>
      </c>
      <c r="F381" s="3">
        <v>304</v>
      </c>
      <c r="G381" s="3">
        <v>19</v>
      </c>
      <c r="H381" s="3">
        <f>IF(G380=0,0,STDEV(G380:G381)/AVERAGE(G380:G381))</f>
        <v>0</v>
      </c>
      <c r="I381" s="3">
        <f>IFERROR(STDEV(G372:G381)/AVERAGE(G372:G381),0)</f>
        <v>0</v>
      </c>
      <c r="J381" s="3">
        <f>IFERROR(VLOOKUP(0,G371:G381,1,FALSE),1)</f>
        <v>1</v>
      </c>
      <c r="K381" s="3">
        <v>21</v>
      </c>
      <c r="L381" s="3">
        <v>20</v>
      </c>
      <c r="M381" s="3">
        <v>388</v>
      </c>
      <c r="N381" s="3">
        <v>22</v>
      </c>
      <c r="O381" s="3">
        <v>52</v>
      </c>
      <c r="P381" s="3">
        <v>23</v>
      </c>
      <c r="Q381" s="3">
        <v>489</v>
      </c>
      <c r="R381" s="3">
        <v>765</v>
      </c>
      <c r="S381" s="3">
        <v>347</v>
      </c>
      <c r="T381" s="3">
        <f>SQRT(3)*(R381/1000)*M381*(G381+K381+L381)/30</f>
        <v>1028.214641405188</v>
      </c>
      <c r="U381" s="3">
        <f>IF(T380=0,0,STDEV(T380:T381)/AVERAGE(T380:T381))</f>
        <v>0.001001263774310901</v>
      </c>
      <c r="V381" s="3">
        <f>IFERROR(STDEV(T372:T381)/AVERAGE(T372:T381),0)</f>
        <v>0.01115647588875582</v>
      </c>
    </row>
    <row r="382" ht="15" customHeight="1">
      <c r="A382" t="s" s="2">
        <v>396</v>
      </c>
      <c r="B382" t="s" s="2">
        <v>271</v>
      </c>
      <c r="C382" s="3">
        <v>11</v>
      </c>
      <c r="D382" s="3">
        <v>1</v>
      </c>
      <c r="E382" s="3">
        <v>259</v>
      </c>
      <c r="F382" s="3">
        <v>292</v>
      </c>
      <c r="G382" s="3">
        <v>19</v>
      </c>
      <c r="H382" s="3">
        <f>IF(G381=0,0,STDEV(G381:G382)/AVERAGE(G381:G382))</f>
        <v>0</v>
      </c>
      <c r="I382" s="3">
        <f>IFERROR(STDEV(G373:G382)/AVERAGE(G373:G382),0)</f>
        <v>0</v>
      </c>
      <c r="J382" s="3">
        <f>IFERROR(VLOOKUP(0,G372:G382,1,FALSE),1)</f>
        <v>1</v>
      </c>
      <c r="K382" s="3">
        <v>21</v>
      </c>
      <c r="L382" s="3">
        <v>20</v>
      </c>
      <c r="M382" s="3">
        <v>390</v>
      </c>
      <c r="N382" s="3">
        <v>22</v>
      </c>
      <c r="O382" s="3">
        <v>52</v>
      </c>
      <c r="P382" s="3">
        <v>23</v>
      </c>
      <c r="Q382" s="3">
        <v>487</v>
      </c>
      <c r="R382" s="3">
        <v>762</v>
      </c>
      <c r="S382" s="3">
        <v>347</v>
      </c>
      <c r="T382" s="3">
        <f>SQRT(3)*(R382/1000)*M382*(G382+K382+L382)/30</f>
        <v>1029.461717986638</v>
      </c>
      <c r="U382" s="3">
        <f>IF(T381=0,0,STDEV(T381:T382)/AVERAGE(T381:T382))</f>
        <v>0.0008570991287109854</v>
      </c>
      <c r="V382" s="3">
        <f>IFERROR(STDEV(T373:T382)/AVERAGE(T373:T382),0)</f>
        <v>0.01190298163028011</v>
      </c>
    </row>
    <row r="383" ht="15" customHeight="1">
      <c r="A383" t="s" s="2">
        <v>397</v>
      </c>
      <c r="B383" t="s" s="2">
        <v>271</v>
      </c>
      <c r="C383" s="3">
        <v>11</v>
      </c>
      <c r="D383" s="3">
        <v>1</v>
      </c>
      <c r="E383" s="3">
        <v>259</v>
      </c>
      <c r="F383" s="3">
        <v>288</v>
      </c>
      <c r="G383" s="3">
        <v>19</v>
      </c>
      <c r="H383" s="3">
        <f>IF(G382=0,0,STDEV(G382:G383)/AVERAGE(G382:G383))</f>
        <v>0</v>
      </c>
      <c r="I383" s="3">
        <f>IFERROR(STDEV(G374:G383)/AVERAGE(G374:G383),0)</f>
        <v>0</v>
      </c>
      <c r="J383" s="3">
        <f>IFERROR(VLOOKUP(0,G373:G383,1,FALSE),1)</f>
        <v>1</v>
      </c>
      <c r="K383" s="3">
        <v>21</v>
      </c>
      <c r="L383" s="3">
        <v>19</v>
      </c>
      <c r="M383" s="3">
        <v>388</v>
      </c>
      <c r="N383" s="3">
        <v>22</v>
      </c>
      <c r="O383" s="3">
        <v>52</v>
      </c>
      <c r="P383" s="3">
        <v>23</v>
      </c>
      <c r="Q383" s="3">
        <v>489</v>
      </c>
      <c r="R383" s="3">
        <v>766</v>
      </c>
      <c r="S383" s="3">
        <v>347</v>
      </c>
      <c r="T383" s="3">
        <f>SQRT(3)*(R383/1000)*M383*(G383+K383+L383)/30</f>
        <v>1012.399400951331</v>
      </c>
      <c r="U383" s="3">
        <f>IF(T382=0,0,STDEV(T382:T383)/AVERAGE(T382:T383))</f>
        <v>0.0118175325114138</v>
      </c>
      <c r="V383" s="3">
        <f>IFERROR(STDEV(T374:T383)/AVERAGE(T374:T383),0)</f>
        <v>0.01054565858722979</v>
      </c>
    </row>
    <row r="384" ht="15" customHeight="1">
      <c r="A384" t="s" s="2">
        <v>398</v>
      </c>
      <c r="B384" t="s" s="2">
        <v>271</v>
      </c>
      <c r="C384" s="3">
        <v>11</v>
      </c>
      <c r="D384" s="3">
        <v>1</v>
      </c>
      <c r="E384" s="3">
        <v>259</v>
      </c>
      <c r="F384" s="3">
        <v>292</v>
      </c>
      <c r="G384" s="3">
        <v>19</v>
      </c>
      <c r="H384" s="3">
        <f>IF(G383=0,0,STDEV(G383:G384)/AVERAGE(G383:G384))</f>
        <v>0</v>
      </c>
      <c r="I384" s="3">
        <f>IFERROR(STDEV(G375:G384)/AVERAGE(G375:G384),0)</f>
        <v>0</v>
      </c>
      <c r="J384" s="3">
        <f>IFERROR(VLOOKUP(0,G374:G384,1,FALSE),1)</f>
        <v>1</v>
      </c>
      <c r="K384" s="3">
        <v>21</v>
      </c>
      <c r="L384" s="3">
        <v>19</v>
      </c>
      <c r="M384" s="3">
        <v>390</v>
      </c>
      <c r="N384" s="3">
        <v>22</v>
      </c>
      <c r="O384" s="3">
        <v>52</v>
      </c>
      <c r="P384" s="3">
        <v>23</v>
      </c>
      <c r="Q384" s="3">
        <v>487</v>
      </c>
      <c r="R384" s="3">
        <v>764</v>
      </c>
      <c r="S384" s="3">
        <v>347</v>
      </c>
      <c r="T384" s="3">
        <f>SQRT(3)*(R384/1000)*M384*(G384+K384+L384)/30</f>
        <v>1014.960988625671</v>
      </c>
      <c r="U384" s="3">
        <f>IF(T383=0,0,STDEV(T383:T384)/AVERAGE(T383:T384))</f>
        <v>0.001786871268120226</v>
      </c>
      <c r="V384" s="3">
        <f>IFERROR(STDEV(T375:T384)/AVERAGE(T375:T384),0)</f>
        <v>0.009174173875831448</v>
      </c>
    </row>
    <row r="385" ht="15" customHeight="1">
      <c r="A385" t="s" s="2">
        <v>399</v>
      </c>
      <c r="B385" t="s" s="2">
        <v>271</v>
      </c>
      <c r="C385" s="3">
        <v>11</v>
      </c>
      <c r="D385" s="3">
        <v>1</v>
      </c>
      <c r="E385" s="3">
        <v>259</v>
      </c>
      <c r="F385" s="3">
        <v>308</v>
      </c>
      <c r="G385" s="3">
        <v>19</v>
      </c>
      <c r="H385" s="3">
        <f>IF(G384=0,0,STDEV(G384:G385)/AVERAGE(G384:G385))</f>
        <v>0</v>
      </c>
      <c r="I385" s="3">
        <f>IFERROR(STDEV(G376:G385)/AVERAGE(G376:G385),0)</f>
        <v>0</v>
      </c>
      <c r="J385" s="3">
        <f>IFERROR(VLOOKUP(0,G375:G385,1,FALSE),1)</f>
        <v>1</v>
      </c>
      <c r="K385" s="3">
        <v>21</v>
      </c>
      <c r="L385" s="3">
        <v>19</v>
      </c>
      <c r="M385" s="3">
        <v>388</v>
      </c>
      <c r="N385" s="3">
        <v>22</v>
      </c>
      <c r="O385" s="3">
        <v>52</v>
      </c>
      <c r="P385" s="3">
        <v>23</v>
      </c>
      <c r="Q385" s="3">
        <v>489</v>
      </c>
      <c r="R385" s="3">
        <v>765</v>
      </c>
      <c r="S385" s="3">
        <v>347</v>
      </c>
      <c r="T385" s="3">
        <f>SQRT(3)*(R385/1000)*M385*(G385+K385+L385)/30</f>
        <v>1011.077730715102</v>
      </c>
      <c r="U385" s="3">
        <f>IF(T384=0,0,STDEV(T384:T385)/AVERAGE(T384:T385))</f>
        <v>0.002710587883091643</v>
      </c>
      <c r="V385" s="3">
        <f>IFERROR(STDEV(T376:T385)/AVERAGE(T376:T385),0)</f>
        <v>0.008255796968789772</v>
      </c>
    </row>
    <row r="386" ht="15" customHeight="1">
      <c r="A386" t="s" s="2">
        <v>400</v>
      </c>
      <c r="B386" t="s" s="2">
        <v>271</v>
      </c>
      <c r="C386" s="3">
        <v>11</v>
      </c>
      <c r="D386" s="3">
        <v>1</v>
      </c>
      <c r="E386" s="3">
        <v>259</v>
      </c>
      <c r="F386" s="3">
        <v>308</v>
      </c>
      <c r="G386" s="3">
        <v>19</v>
      </c>
      <c r="H386" s="3">
        <f>IF(G385=0,0,STDEV(G385:G386)/AVERAGE(G385:G386))</f>
        <v>0</v>
      </c>
      <c r="I386" s="3">
        <f>IFERROR(STDEV(G377:G386)/AVERAGE(G377:G386),0)</f>
        <v>0</v>
      </c>
      <c r="J386" s="3">
        <f>IFERROR(VLOOKUP(0,G376:G386,1,FALSE),1)</f>
        <v>1</v>
      </c>
      <c r="K386" s="3">
        <v>21</v>
      </c>
      <c r="L386" s="3">
        <v>19</v>
      </c>
      <c r="M386" s="3">
        <v>389</v>
      </c>
      <c r="N386" s="3">
        <v>22</v>
      </c>
      <c r="O386" s="3">
        <v>52</v>
      </c>
      <c r="P386" s="3">
        <v>23</v>
      </c>
      <c r="Q386" s="3">
        <v>489</v>
      </c>
      <c r="R386" s="3">
        <v>770</v>
      </c>
      <c r="S386" s="3">
        <v>347</v>
      </c>
      <c r="T386" s="3">
        <f>SQRT(3)*(R386/1000)*M386*(G386+K386+L386)/30</f>
        <v>1020.308984169175</v>
      </c>
      <c r="U386" s="3">
        <f>IF(T385=0,0,STDEV(T385:T386)/AVERAGE(T385:T386))</f>
        <v>0.006426626568342534</v>
      </c>
      <c r="V386" s="3">
        <f>IFERROR(STDEV(T377:T386)/AVERAGE(T377:T386),0)</f>
        <v>0.00816577109805512</v>
      </c>
    </row>
    <row r="387" ht="15" customHeight="1">
      <c r="A387" t="s" s="2">
        <v>401</v>
      </c>
      <c r="B387" t="s" s="2">
        <v>271</v>
      </c>
      <c r="C387" s="3">
        <v>11</v>
      </c>
      <c r="D387" s="3">
        <v>1</v>
      </c>
      <c r="E387" s="3">
        <v>259</v>
      </c>
      <c r="F387" s="3">
        <v>292</v>
      </c>
      <c r="G387" s="3">
        <v>19</v>
      </c>
      <c r="H387" s="3">
        <f>IF(G386=0,0,STDEV(G386:G387)/AVERAGE(G386:G387))</f>
        <v>0</v>
      </c>
      <c r="I387" s="3">
        <f>IFERROR(STDEV(G378:G387)/AVERAGE(G378:G387),0)</f>
        <v>0</v>
      </c>
      <c r="J387" s="3">
        <f>IFERROR(VLOOKUP(0,G377:G387,1,FALSE),1)</f>
        <v>1</v>
      </c>
      <c r="K387" s="3">
        <v>21</v>
      </c>
      <c r="L387" s="3">
        <v>19</v>
      </c>
      <c r="M387" s="3">
        <v>391</v>
      </c>
      <c r="N387" s="3">
        <v>22</v>
      </c>
      <c r="O387" s="3">
        <v>52</v>
      </c>
      <c r="P387" s="3">
        <v>23</v>
      </c>
      <c r="Q387" s="3">
        <v>489</v>
      </c>
      <c r="R387" s="3">
        <v>762</v>
      </c>
      <c r="S387" s="3">
        <v>347</v>
      </c>
      <c r="T387" s="3">
        <f>SQRT(3)*(R387/1000)*M387*(G387+K387+L387)/30</f>
        <v>1014.899674027083</v>
      </c>
      <c r="U387" s="3">
        <f>IF(T386=0,0,STDEV(T386:T387)/AVERAGE(T386:T387))</f>
        <v>0.003758788925754678</v>
      </c>
      <c r="V387" s="3">
        <f>IFERROR(STDEV(T378:T387)/AVERAGE(T378:T387),0)</f>
        <v>0.008221870025486131</v>
      </c>
    </row>
    <row r="388" ht="15" customHeight="1">
      <c r="A388" t="s" s="2">
        <v>402</v>
      </c>
      <c r="B388" t="s" s="2">
        <v>271</v>
      </c>
      <c r="C388" s="3">
        <v>11</v>
      </c>
      <c r="D388" s="3">
        <v>1</v>
      </c>
      <c r="E388" s="3">
        <v>259</v>
      </c>
      <c r="F388" s="3">
        <v>292</v>
      </c>
      <c r="G388" s="3">
        <v>19</v>
      </c>
      <c r="H388" s="3">
        <f>IF(G387=0,0,STDEV(G387:G388)/AVERAGE(G387:G388))</f>
        <v>0</v>
      </c>
      <c r="I388" s="3">
        <f>IFERROR(STDEV(G379:G388)/AVERAGE(G379:G388),0)</f>
        <v>0</v>
      </c>
      <c r="J388" s="3">
        <f>IFERROR(VLOOKUP(0,G378:G388,1,FALSE),1)</f>
        <v>1</v>
      </c>
      <c r="K388" s="3">
        <v>21</v>
      </c>
      <c r="L388" s="3">
        <v>19</v>
      </c>
      <c r="M388" s="3">
        <v>390</v>
      </c>
      <c r="N388" s="3">
        <v>22</v>
      </c>
      <c r="O388" s="3">
        <v>52</v>
      </c>
      <c r="P388" s="3">
        <v>23</v>
      </c>
      <c r="Q388" s="3">
        <v>489</v>
      </c>
      <c r="R388" s="3">
        <v>763</v>
      </c>
      <c r="S388" s="3">
        <v>346</v>
      </c>
      <c r="T388" s="3">
        <f>SQRT(3)*(R388/1000)*M388*(G388+K388+L388)/30</f>
        <v>1013.632505656266</v>
      </c>
      <c r="U388" s="3">
        <f>IF(T387=0,0,STDEV(T387:T388)/AVERAGE(T387:T388))</f>
        <v>0.0008834203932126655</v>
      </c>
      <c r="V388" s="3">
        <f>IFERROR(STDEV(T379:T388)/AVERAGE(T379:T388),0)</f>
        <v>0.006910575559302744</v>
      </c>
    </row>
    <row r="389" ht="15" customHeight="1">
      <c r="A389" t="s" s="2">
        <v>403</v>
      </c>
      <c r="B389" t="s" s="2">
        <v>271</v>
      </c>
      <c r="C389" s="3">
        <v>11</v>
      </c>
      <c r="D389" s="3">
        <v>1</v>
      </c>
      <c r="E389" s="3">
        <v>259</v>
      </c>
      <c r="F389" s="3">
        <v>292</v>
      </c>
      <c r="G389" s="3">
        <v>19</v>
      </c>
      <c r="H389" s="3">
        <f>IF(G388=0,0,STDEV(G388:G389)/AVERAGE(G388:G389))</f>
        <v>0</v>
      </c>
      <c r="I389" s="3">
        <f>IFERROR(STDEV(G380:G389)/AVERAGE(G380:G389),0)</f>
        <v>0</v>
      </c>
      <c r="J389" s="3">
        <f>IFERROR(VLOOKUP(0,G379:G389,1,FALSE),1)</f>
        <v>1</v>
      </c>
      <c r="K389" s="3">
        <v>21</v>
      </c>
      <c r="L389" s="3">
        <v>19</v>
      </c>
      <c r="M389" s="3">
        <v>388</v>
      </c>
      <c r="N389" s="3">
        <v>22</v>
      </c>
      <c r="O389" s="3">
        <v>52</v>
      </c>
      <c r="P389" s="3">
        <v>23</v>
      </c>
      <c r="Q389" s="3">
        <v>489</v>
      </c>
      <c r="R389" s="3">
        <v>773</v>
      </c>
      <c r="S389" s="3">
        <v>347</v>
      </c>
      <c r="T389" s="3">
        <f>SQRT(3)*(R389/1000)*M389*(G389+K389+L389)/30</f>
        <v>1021.651092604933</v>
      </c>
      <c r="U389" s="3">
        <f>IF(T388=0,0,STDEV(T388:T389)/AVERAGE(T388:T389))</f>
        <v>0.005571702353205804</v>
      </c>
      <c r="V389" s="3">
        <f>IFERROR(STDEV(T380:T389)/AVERAGE(T380:T389),0)</f>
        <v>0.006784535590271307</v>
      </c>
    </row>
    <row r="390" ht="15" customHeight="1">
      <c r="A390" t="s" s="2">
        <v>404</v>
      </c>
      <c r="B390" t="s" s="2">
        <v>271</v>
      </c>
      <c r="C390" s="3">
        <v>11</v>
      </c>
      <c r="D390" s="3">
        <v>1</v>
      </c>
      <c r="E390" s="3">
        <v>259</v>
      </c>
      <c r="F390" s="3">
        <v>260</v>
      </c>
      <c r="G390" s="3">
        <v>19</v>
      </c>
      <c r="H390" s="3">
        <f>IF(G389=0,0,STDEV(G389:G390)/AVERAGE(G389:G390))</f>
        <v>0</v>
      </c>
      <c r="I390" s="3">
        <f>IFERROR(STDEV(G381:G390)/AVERAGE(G381:G390),0)</f>
        <v>0</v>
      </c>
      <c r="J390" s="3">
        <f>IFERROR(VLOOKUP(0,G380:G390,1,FALSE),1)</f>
        <v>1</v>
      </c>
      <c r="K390" s="3">
        <v>21</v>
      </c>
      <c r="L390" s="3">
        <v>19</v>
      </c>
      <c r="M390" s="3">
        <v>388</v>
      </c>
      <c r="N390" s="3">
        <v>22</v>
      </c>
      <c r="O390" s="3">
        <v>52</v>
      </c>
      <c r="P390" s="3">
        <v>23</v>
      </c>
      <c r="Q390" s="3">
        <v>489</v>
      </c>
      <c r="R390" s="3">
        <v>769</v>
      </c>
      <c r="S390" s="3">
        <v>347</v>
      </c>
      <c r="T390" s="3">
        <f>SQRT(3)*(R390/1000)*M390*(G390+K390+L390)/30</f>
        <v>1016.364411660017</v>
      </c>
      <c r="U390" s="3">
        <f>IF(T389=0,0,STDEV(T389:T390)/AVERAGE(T389:T390))</f>
        <v>0.003668517671525554</v>
      </c>
      <c r="V390" s="3">
        <f>IFERROR(STDEV(T381:T390)/AVERAGE(T381:T390),0)</f>
        <v>0.006325206180857785</v>
      </c>
    </row>
    <row r="391" ht="15" customHeight="1">
      <c r="A391" t="s" s="2">
        <v>405</v>
      </c>
      <c r="B391" t="s" s="2">
        <v>271</v>
      </c>
      <c r="C391" s="3">
        <v>11</v>
      </c>
      <c r="D391" s="3">
        <v>1</v>
      </c>
      <c r="E391" s="3">
        <v>259</v>
      </c>
      <c r="F391" s="3">
        <v>292</v>
      </c>
      <c r="G391" s="3">
        <v>19</v>
      </c>
      <c r="H391" s="3">
        <f>IF(G390=0,0,STDEV(G390:G391)/AVERAGE(G390:G391))</f>
        <v>0</v>
      </c>
      <c r="I391" s="3">
        <f>IFERROR(STDEV(G382:G391)/AVERAGE(G382:G391),0)</f>
        <v>0</v>
      </c>
      <c r="J391" s="3">
        <f>IFERROR(VLOOKUP(0,G381:G391,1,FALSE),1)</f>
        <v>1</v>
      </c>
      <c r="K391" s="3">
        <v>21</v>
      </c>
      <c r="L391" s="3">
        <v>19</v>
      </c>
      <c r="M391" s="3">
        <v>388</v>
      </c>
      <c r="N391" s="3">
        <v>22</v>
      </c>
      <c r="O391" s="3">
        <v>52</v>
      </c>
      <c r="P391" s="3">
        <v>23</v>
      </c>
      <c r="Q391" s="3">
        <v>489</v>
      </c>
      <c r="R391" s="3">
        <v>761</v>
      </c>
      <c r="S391" s="3">
        <v>347</v>
      </c>
      <c r="T391" s="3">
        <f>SQRT(3)*(R391/1000)*M391*(G391+K391+L391)/30</f>
        <v>1005.791049770186</v>
      </c>
      <c r="U391" s="3">
        <f>IF(T390=0,0,STDEV(T390:T391)/AVERAGE(T390:T391))</f>
        <v>0.007394580718290725</v>
      </c>
      <c r="V391" s="3">
        <f>IFERROR(STDEV(T382:T391)/AVERAGE(T382:T391),0)</f>
        <v>0.006404723717210336</v>
      </c>
    </row>
    <row r="392" ht="15" customHeight="1">
      <c r="A392" t="s" s="2">
        <v>406</v>
      </c>
      <c r="B392" t="s" s="2">
        <v>271</v>
      </c>
      <c r="C392" s="3">
        <v>11</v>
      </c>
      <c r="D392" s="3">
        <v>1</v>
      </c>
      <c r="E392" s="3">
        <v>259</v>
      </c>
      <c r="F392" s="3">
        <v>260</v>
      </c>
      <c r="G392" s="3">
        <v>19</v>
      </c>
      <c r="H392" s="3">
        <f>IF(G391=0,0,STDEV(G391:G392)/AVERAGE(G391:G392))</f>
        <v>0</v>
      </c>
      <c r="I392" s="3">
        <f>IFERROR(STDEV(G383:G392)/AVERAGE(G383:G392),0)</f>
        <v>0</v>
      </c>
      <c r="J392" s="3">
        <f>IFERROR(VLOOKUP(0,G382:G392,1,FALSE),1)</f>
        <v>1</v>
      </c>
      <c r="K392" s="3">
        <v>21</v>
      </c>
      <c r="L392" s="3">
        <v>19</v>
      </c>
      <c r="M392" s="3">
        <v>390</v>
      </c>
      <c r="N392" s="3">
        <v>22</v>
      </c>
      <c r="O392" s="3">
        <v>52</v>
      </c>
      <c r="P392" s="3">
        <v>23</v>
      </c>
      <c r="Q392" s="3">
        <v>489</v>
      </c>
      <c r="R392" s="3">
        <v>766</v>
      </c>
      <c r="S392" s="3">
        <v>347</v>
      </c>
      <c r="T392" s="3">
        <f>SQRT(3)*(R392/1000)*M392*(G392+K392+L392)/30</f>
        <v>1017.617954564482</v>
      </c>
      <c r="U392" s="3">
        <f>IF(T391=0,0,STDEV(T391:T392)/AVERAGE(T391:T392))</f>
        <v>0.008266133601836036</v>
      </c>
      <c r="V392" s="3">
        <f>IFERROR(STDEV(T383:T392)/AVERAGE(T383:T392),0)</f>
        <v>0.004525015729411015</v>
      </c>
    </row>
    <row r="393" ht="15" customHeight="1">
      <c r="A393" t="s" s="2">
        <v>407</v>
      </c>
      <c r="B393" t="s" s="2">
        <v>271</v>
      </c>
      <c r="C393" s="3">
        <v>11</v>
      </c>
      <c r="D393" s="3">
        <v>1</v>
      </c>
      <c r="E393" s="3">
        <v>259</v>
      </c>
      <c r="F393" s="3">
        <v>276</v>
      </c>
      <c r="G393" s="3">
        <v>19</v>
      </c>
      <c r="H393" s="3">
        <f>IF(G392=0,0,STDEV(G392:G393)/AVERAGE(G392:G393))</f>
        <v>0</v>
      </c>
      <c r="I393" s="3">
        <f>IFERROR(STDEV(G384:G393)/AVERAGE(G384:G393),0)</f>
        <v>0</v>
      </c>
      <c r="J393" s="3">
        <f>IFERROR(VLOOKUP(0,G383:G393,1,FALSE),1)</f>
        <v>1</v>
      </c>
      <c r="K393" s="3">
        <v>21</v>
      </c>
      <c r="L393" s="3">
        <v>19</v>
      </c>
      <c r="M393" s="3">
        <v>389</v>
      </c>
      <c r="N393" s="3">
        <v>22</v>
      </c>
      <c r="O393" s="3">
        <v>52</v>
      </c>
      <c r="P393" s="3">
        <v>23</v>
      </c>
      <c r="Q393" s="3">
        <v>489</v>
      </c>
      <c r="R393" s="3">
        <v>766</v>
      </c>
      <c r="S393" s="3">
        <v>347</v>
      </c>
      <c r="T393" s="3">
        <f>SQRT(3)*(R393/1000)*M393*(G393+K393+L393)/30</f>
        <v>1015.008677757906</v>
      </c>
      <c r="U393" s="3">
        <f>IF(T392=0,0,STDEV(T392:T393)/AVERAGE(T392:T393))</f>
        <v>0.001815421774548359</v>
      </c>
      <c r="V393" s="3">
        <f>IFERROR(STDEV(T384:T393)/AVERAGE(T384:T393),0)</f>
        <v>0.004442471627722211</v>
      </c>
    </row>
    <row r="394" ht="15" customHeight="1">
      <c r="A394" t="s" s="2">
        <v>408</v>
      </c>
      <c r="B394" t="s" s="2">
        <v>271</v>
      </c>
      <c r="C394" s="3">
        <v>11</v>
      </c>
      <c r="D394" s="3">
        <v>1</v>
      </c>
      <c r="E394" s="3">
        <v>259</v>
      </c>
      <c r="F394" s="3">
        <v>308</v>
      </c>
      <c r="G394" s="3">
        <v>19</v>
      </c>
      <c r="H394" s="3">
        <f>IF(G393=0,0,STDEV(G393:G394)/AVERAGE(G393:G394))</f>
        <v>0</v>
      </c>
      <c r="I394" s="3">
        <f>IFERROR(STDEV(G385:G394)/AVERAGE(G385:G394),0)</f>
        <v>0</v>
      </c>
      <c r="J394" s="3">
        <f>IFERROR(VLOOKUP(0,G384:G394,1,FALSE),1)</f>
        <v>1</v>
      </c>
      <c r="K394" s="3">
        <v>21</v>
      </c>
      <c r="L394" s="3">
        <v>19</v>
      </c>
      <c r="M394" s="3">
        <v>389</v>
      </c>
      <c r="N394" s="3">
        <v>22</v>
      </c>
      <c r="O394" s="3">
        <v>52</v>
      </c>
      <c r="P394" s="3">
        <v>23</v>
      </c>
      <c r="Q394" s="3">
        <v>489</v>
      </c>
      <c r="R394" s="3">
        <v>762</v>
      </c>
      <c r="S394" s="3">
        <v>347</v>
      </c>
      <c r="T394" s="3">
        <f>SQRT(3)*(R394/1000)*M394*(G394+K394+L394)/30</f>
        <v>1009.708371346638</v>
      </c>
      <c r="U394" s="3">
        <f>IF(T393=0,0,STDEV(T393:T394)/AVERAGE(T393:T394))</f>
        <v>0.003702129744432134</v>
      </c>
      <c r="V394" s="3">
        <f>IFERROR(STDEV(T385:T394)/AVERAGE(T385:T394),0)</f>
        <v>0.004757021071890134</v>
      </c>
    </row>
    <row r="395" ht="15" customHeight="1">
      <c r="A395" t="s" s="2">
        <v>409</v>
      </c>
      <c r="B395" t="s" s="2">
        <v>271</v>
      </c>
      <c r="C395" s="3">
        <v>11</v>
      </c>
      <c r="D395" s="3">
        <v>1</v>
      </c>
      <c r="E395" s="3">
        <v>259</v>
      </c>
      <c r="F395" s="3">
        <v>276</v>
      </c>
      <c r="G395" s="3">
        <v>19</v>
      </c>
      <c r="H395" s="3">
        <f>IF(G394=0,0,STDEV(G394:G395)/AVERAGE(G394:G395))</f>
        <v>0</v>
      </c>
      <c r="I395" s="3">
        <f>IFERROR(STDEV(G386:G395)/AVERAGE(G386:G395),0)</f>
        <v>0</v>
      </c>
      <c r="J395" s="3">
        <f>IFERROR(VLOOKUP(0,G385:G395,1,FALSE),1)</f>
        <v>1</v>
      </c>
      <c r="K395" s="3">
        <v>21</v>
      </c>
      <c r="L395" s="3">
        <v>19</v>
      </c>
      <c r="M395" s="3">
        <v>390</v>
      </c>
      <c r="N395" s="3">
        <v>22</v>
      </c>
      <c r="O395" s="3">
        <v>52</v>
      </c>
      <c r="P395" s="3">
        <v>23</v>
      </c>
      <c r="Q395" s="3">
        <v>489</v>
      </c>
      <c r="R395" s="3">
        <v>760</v>
      </c>
      <c r="S395" s="3">
        <v>347</v>
      </c>
      <c r="T395" s="3">
        <f>SQRT(3)*(R395/1000)*M395*(G395+K395+L395)/30</f>
        <v>1009.647056748050</v>
      </c>
      <c r="U395" s="3">
        <f>IF(T394=0,0,STDEV(T394:T395)/AVERAGE(T394:T395))</f>
        <v>4.29404035010335e-05</v>
      </c>
      <c r="V395" s="3">
        <f>IFERROR(STDEV(T386:T395)/AVERAGE(T386:T395),0)</f>
        <v>0.004891268970022823</v>
      </c>
    </row>
    <row r="396" ht="15" customHeight="1">
      <c r="A396" t="s" s="2">
        <v>410</v>
      </c>
      <c r="B396" t="s" s="2">
        <v>271</v>
      </c>
      <c r="C396" s="3">
        <v>11</v>
      </c>
      <c r="D396" s="3">
        <v>1</v>
      </c>
      <c r="E396" s="3">
        <v>259</v>
      </c>
      <c r="F396" s="3">
        <v>288</v>
      </c>
      <c r="G396" s="3">
        <v>19</v>
      </c>
      <c r="H396" s="3">
        <f>IF(G395=0,0,STDEV(G395:G396)/AVERAGE(G395:G396))</f>
        <v>0</v>
      </c>
      <c r="I396" s="3">
        <f>IFERROR(STDEV(G387:G396)/AVERAGE(G387:G396),0)</f>
        <v>0</v>
      </c>
      <c r="J396" s="3">
        <f>IFERROR(VLOOKUP(0,G386:G396,1,FALSE),1)</f>
        <v>1</v>
      </c>
      <c r="K396" s="3">
        <v>21</v>
      </c>
      <c r="L396" s="3">
        <v>20</v>
      </c>
      <c r="M396" s="3">
        <v>391</v>
      </c>
      <c r="N396" s="3">
        <v>23</v>
      </c>
      <c r="O396" s="3">
        <v>52</v>
      </c>
      <c r="P396" s="3">
        <v>23</v>
      </c>
      <c r="Q396" s="3">
        <v>487</v>
      </c>
      <c r="R396" s="3">
        <v>768</v>
      </c>
      <c r="S396" s="3">
        <v>346</v>
      </c>
      <c r="T396" s="3">
        <f>SQRT(3)*(R396/1000)*M396*(G396+K396+L396)/30</f>
        <v>1040.228145806486</v>
      </c>
      <c r="U396" s="3">
        <f>IF(T395=0,0,STDEV(T395:T396)/AVERAGE(T395:T396))</f>
        <v>0.02109796286363397</v>
      </c>
      <c r="V396" s="3">
        <f>IFERROR(STDEV(T387:T396)/AVERAGE(T387:T396),0)</f>
        <v>0.009342381220468978</v>
      </c>
    </row>
    <row r="397" ht="15" customHeight="1">
      <c r="A397" t="s" s="2">
        <v>411</v>
      </c>
      <c r="B397" t="s" s="2">
        <v>271</v>
      </c>
      <c r="C397" s="3">
        <v>11</v>
      </c>
      <c r="D397" s="3">
        <v>1</v>
      </c>
      <c r="E397" s="3">
        <v>259</v>
      </c>
      <c r="F397" s="3">
        <v>288</v>
      </c>
      <c r="G397" s="3">
        <v>19</v>
      </c>
      <c r="H397" s="3">
        <f>IF(G396=0,0,STDEV(G396:G397)/AVERAGE(G396:G397))</f>
        <v>0</v>
      </c>
      <c r="I397" s="3">
        <f>IFERROR(STDEV(G388:G397)/AVERAGE(G388:G397),0)</f>
        <v>0</v>
      </c>
      <c r="J397" s="3">
        <f>IFERROR(VLOOKUP(0,G387:G397,1,FALSE),1)</f>
        <v>1</v>
      </c>
      <c r="K397" s="3">
        <v>21</v>
      </c>
      <c r="L397" s="3">
        <v>19</v>
      </c>
      <c r="M397" s="3">
        <v>388</v>
      </c>
      <c r="N397" s="3">
        <v>23</v>
      </c>
      <c r="O397" s="3">
        <v>52</v>
      </c>
      <c r="P397" s="3">
        <v>23</v>
      </c>
      <c r="Q397" s="3">
        <v>489</v>
      </c>
      <c r="R397" s="3">
        <v>759</v>
      </c>
      <c r="S397" s="3">
        <v>348</v>
      </c>
      <c r="T397" s="3">
        <f>SQRT(3)*(R397/1000)*M397*(G397+K397+L397)/30</f>
        <v>1003.147709297728</v>
      </c>
      <c r="U397" s="3">
        <f>IF(T396=0,0,STDEV(T396:T397)/AVERAGE(T396:T397))</f>
        <v>0.0256632454956385</v>
      </c>
      <c r="V397" s="3">
        <f>IFERROR(STDEV(T388:T397)/AVERAGE(T388:T397),0)</f>
        <v>0.01023820080139152</v>
      </c>
    </row>
    <row r="398" ht="15" customHeight="1">
      <c r="A398" t="s" s="2">
        <v>412</v>
      </c>
      <c r="B398" t="s" s="2">
        <v>271</v>
      </c>
      <c r="C398" s="3">
        <v>11</v>
      </c>
      <c r="D398" s="3">
        <v>1</v>
      </c>
      <c r="E398" s="3">
        <v>259</v>
      </c>
      <c r="F398" s="3">
        <v>304</v>
      </c>
      <c r="G398" s="3">
        <v>19</v>
      </c>
      <c r="H398" s="3">
        <f>IF(G397=0,0,STDEV(G397:G398)/AVERAGE(G397:G398))</f>
        <v>0</v>
      </c>
      <c r="I398" s="3">
        <f>IFERROR(STDEV(G389:G398)/AVERAGE(G389:G398),0)</f>
        <v>0</v>
      </c>
      <c r="J398" s="3">
        <f>IFERROR(VLOOKUP(0,G388:G398,1,FALSE),1)</f>
        <v>1</v>
      </c>
      <c r="K398" s="3">
        <v>21</v>
      </c>
      <c r="L398" s="3">
        <v>19</v>
      </c>
      <c r="M398" s="3">
        <v>390</v>
      </c>
      <c r="N398" s="3">
        <v>23</v>
      </c>
      <c r="O398" s="3">
        <v>52</v>
      </c>
      <c r="P398" s="3">
        <v>23</v>
      </c>
      <c r="Q398" s="3">
        <v>489</v>
      </c>
      <c r="R398" s="3">
        <v>754</v>
      </c>
      <c r="S398" s="3">
        <v>347</v>
      </c>
      <c r="T398" s="3">
        <f>SQRT(3)*(R398/1000)*M398*(G398+K398+L398)/30</f>
        <v>1001.676158931618</v>
      </c>
      <c r="U398" s="3">
        <f>IF(T397=0,0,STDEV(T397:T398)/AVERAGE(T397:T398))</f>
        <v>0.001038039559707746</v>
      </c>
      <c r="V398" s="3">
        <f>IFERROR(STDEV(T389:T398)/AVERAGE(T389:T398),0)</f>
        <v>0.01110067486766276</v>
      </c>
    </row>
    <row r="399" ht="15" customHeight="1">
      <c r="A399" t="s" s="2">
        <v>413</v>
      </c>
      <c r="B399" t="s" s="2">
        <v>271</v>
      </c>
      <c r="C399" s="3">
        <v>11</v>
      </c>
      <c r="D399" s="3">
        <v>1</v>
      </c>
      <c r="E399" s="3">
        <v>259</v>
      </c>
      <c r="F399" s="3">
        <v>272</v>
      </c>
      <c r="G399" s="3">
        <v>19</v>
      </c>
      <c r="H399" s="3">
        <f>IF(G398=0,0,STDEV(G398:G399)/AVERAGE(G398:G399))</f>
        <v>0</v>
      </c>
      <c r="I399" s="3">
        <f>IFERROR(STDEV(G390:G399)/AVERAGE(G390:G399),0)</f>
        <v>0</v>
      </c>
      <c r="J399" s="3">
        <f>IFERROR(VLOOKUP(0,G389:G399,1,FALSE),1)</f>
        <v>1</v>
      </c>
      <c r="K399" s="3">
        <v>21</v>
      </c>
      <c r="L399" s="3">
        <v>19</v>
      </c>
      <c r="M399" s="3">
        <v>391</v>
      </c>
      <c r="N399" s="3">
        <v>23</v>
      </c>
      <c r="O399" s="3">
        <v>52</v>
      </c>
      <c r="P399" s="3">
        <v>23</v>
      </c>
      <c r="Q399" s="3">
        <v>487</v>
      </c>
      <c r="R399" s="3">
        <v>754</v>
      </c>
      <c r="S399" s="3">
        <v>347</v>
      </c>
      <c r="T399" s="3">
        <f>SQRT(3)*(R399/1000)*M399*(G399+K399+L399)/30</f>
        <v>1004.244559339135</v>
      </c>
      <c r="U399" s="3">
        <f>IF(T398=0,0,STDEV(T398:T399)/AVERAGE(T398:T399))</f>
        <v>0.00181077280713583</v>
      </c>
      <c r="V399" s="3">
        <f>IFERROR(STDEV(T390:T399)/AVERAGE(T390:T399),0)</f>
        <v>0.01116479927157324</v>
      </c>
    </row>
    <row r="400" ht="15" customHeight="1">
      <c r="A400" t="s" s="2">
        <v>414</v>
      </c>
      <c r="B400" t="s" s="2">
        <v>271</v>
      </c>
      <c r="C400" s="3">
        <v>11</v>
      </c>
      <c r="D400" s="3">
        <v>1</v>
      </c>
      <c r="E400" s="3">
        <v>259</v>
      </c>
      <c r="F400" s="3">
        <v>304</v>
      </c>
      <c r="G400" s="3">
        <v>19</v>
      </c>
      <c r="H400" s="3">
        <f>IF(G399=0,0,STDEV(G399:G400)/AVERAGE(G399:G400))</f>
        <v>0</v>
      </c>
      <c r="I400" s="3">
        <f>IFERROR(STDEV(G391:G400)/AVERAGE(G391:G400),0)</f>
        <v>0</v>
      </c>
      <c r="J400" s="3">
        <f>IFERROR(VLOOKUP(0,G390:G400,1,FALSE),1)</f>
        <v>1</v>
      </c>
      <c r="K400" s="3">
        <v>21</v>
      </c>
      <c r="L400" s="3">
        <v>19</v>
      </c>
      <c r="M400" s="3">
        <v>392</v>
      </c>
      <c r="N400" s="3">
        <v>23</v>
      </c>
      <c r="O400" s="3">
        <v>52</v>
      </c>
      <c r="P400" s="3">
        <v>23</v>
      </c>
      <c r="Q400" s="3">
        <v>489</v>
      </c>
      <c r="R400" s="3">
        <v>756</v>
      </c>
      <c r="S400" s="3">
        <v>347</v>
      </c>
      <c r="T400" s="3">
        <f>SQRT(3)*(R400/1000)*M400*(G400+K400+L400)/30</f>
        <v>1009.483551151815</v>
      </c>
      <c r="U400" s="3">
        <f>IF(T399=0,0,STDEV(T399:T400)/AVERAGE(T399:T400))</f>
        <v>0.003679271911662345</v>
      </c>
      <c r="V400" s="3">
        <f>IFERROR(STDEV(T391:T400)/AVERAGE(T391:T400),0)</f>
        <v>0.011110398143658</v>
      </c>
    </row>
    <row r="401" ht="15" customHeight="1">
      <c r="A401" t="s" s="2">
        <v>415</v>
      </c>
      <c r="B401" t="s" s="2">
        <v>271</v>
      </c>
      <c r="C401" s="3">
        <v>11</v>
      </c>
      <c r="D401" s="3">
        <v>1</v>
      </c>
      <c r="E401" s="3">
        <v>259</v>
      </c>
      <c r="F401" s="3">
        <v>272</v>
      </c>
      <c r="G401" s="3">
        <v>19</v>
      </c>
      <c r="H401" s="3">
        <f>IF(G400=0,0,STDEV(G400:G401)/AVERAGE(G400:G401))</f>
        <v>0</v>
      </c>
      <c r="I401" s="3">
        <f>IFERROR(STDEV(G392:G401)/AVERAGE(G392:G401),0)</f>
        <v>0</v>
      </c>
      <c r="J401" s="3">
        <f>IFERROR(VLOOKUP(0,G391:G401,1,FALSE),1)</f>
        <v>1</v>
      </c>
      <c r="K401" s="3">
        <v>21</v>
      </c>
      <c r="L401" s="3">
        <v>19</v>
      </c>
      <c r="M401" s="3">
        <v>392</v>
      </c>
      <c r="N401" s="3">
        <v>23</v>
      </c>
      <c r="O401" s="3">
        <v>52</v>
      </c>
      <c r="P401" s="3">
        <v>23</v>
      </c>
      <c r="Q401" s="3">
        <v>489</v>
      </c>
      <c r="R401" s="3">
        <v>752</v>
      </c>
      <c r="S401" s="3">
        <v>347</v>
      </c>
      <c r="T401" s="3">
        <f>SQRT(3)*(R401/1000)*M401*(G401+K401+L401)/30</f>
        <v>1004.142368341488</v>
      </c>
      <c r="U401" s="3">
        <f>IF(T400=0,0,STDEV(T400:T401)/AVERAGE(T400:T401))</f>
        <v>0.003751229608416601</v>
      </c>
      <c r="V401" s="3">
        <f>IFERROR(STDEV(T392:T401)/AVERAGE(T392:T401),0)</f>
        <v>0.01121814797433357</v>
      </c>
    </row>
    <row r="402" ht="15" customHeight="1">
      <c r="A402" t="s" s="2">
        <v>416</v>
      </c>
      <c r="B402" t="s" s="2">
        <v>271</v>
      </c>
      <c r="C402" s="3">
        <v>11</v>
      </c>
      <c r="D402" s="3">
        <v>1</v>
      </c>
      <c r="E402" s="3">
        <v>259</v>
      </c>
      <c r="F402" s="3">
        <v>256</v>
      </c>
      <c r="G402" s="3">
        <v>19</v>
      </c>
      <c r="H402" s="3">
        <f>IF(G401=0,0,STDEV(G401:G402)/AVERAGE(G401:G402))</f>
        <v>0</v>
      </c>
      <c r="I402" s="3">
        <f>IFERROR(STDEV(G393:G402)/AVERAGE(G393:G402),0)</f>
        <v>0</v>
      </c>
      <c r="J402" s="3">
        <f>IFERROR(VLOOKUP(0,G392:G402,1,FALSE),1)</f>
        <v>1</v>
      </c>
      <c r="K402" s="3">
        <v>21</v>
      </c>
      <c r="L402" s="3">
        <v>19</v>
      </c>
      <c r="M402" s="3">
        <v>390</v>
      </c>
      <c r="N402" s="3">
        <v>23</v>
      </c>
      <c r="O402" s="3">
        <v>52</v>
      </c>
      <c r="P402" s="3">
        <v>23</v>
      </c>
      <c r="Q402" s="3">
        <v>489</v>
      </c>
      <c r="R402" s="3">
        <v>747</v>
      </c>
      <c r="S402" s="3">
        <v>347</v>
      </c>
      <c r="T402" s="3">
        <f>SQRT(3)*(R402/1000)*M402*(G402+K402+L402)/30</f>
        <v>992.3767781457807</v>
      </c>
      <c r="U402" s="3">
        <f>IF(T401=0,0,STDEV(T401:T402)/AVERAGE(T401:T402))</f>
        <v>0.008334033386741572</v>
      </c>
      <c r="V402" s="3">
        <f>IFERROR(STDEV(T393:T402)/AVERAGE(T393:T402),0)</f>
        <v>0.01246193178694682</v>
      </c>
    </row>
    <row r="403" ht="15" customHeight="1">
      <c r="A403" t="s" s="2">
        <v>417</v>
      </c>
      <c r="B403" t="s" s="2">
        <v>271</v>
      </c>
      <c r="C403" s="3">
        <v>11</v>
      </c>
      <c r="D403" s="3">
        <v>1</v>
      </c>
      <c r="E403" s="3">
        <v>259</v>
      </c>
      <c r="F403" s="3">
        <v>304</v>
      </c>
      <c r="G403" s="3">
        <v>19</v>
      </c>
      <c r="H403" s="3">
        <f>IF(G402=0,0,STDEV(G402:G403)/AVERAGE(G402:G403))</f>
        <v>0</v>
      </c>
      <c r="I403" s="3">
        <f>IFERROR(STDEV(G394:G403)/AVERAGE(G394:G403),0)</f>
        <v>0</v>
      </c>
      <c r="J403" s="3">
        <f>IFERROR(VLOOKUP(0,G393:G403,1,FALSE),1)</f>
        <v>1</v>
      </c>
      <c r="K403" s="3">
        <v>21</v>
      </c>
      <c r="L403" s="3">
        <v>19</v>
      </c>
      <c r="M403" s="3">
        <v>392</v>
      </c>
      <c r="N403" s="3">
        <v>23</v>
      </c>
      <c r="O403" s="3">
        <v>52</v>
      </c>
      <c r="P403" s="3">
        <v>23</v>
      </c>
      <c r="Q403" s="3">
        <v>489</v>
      </c>
      <c r="R403" s="3">
        <v>759</v>
      </c>
      <c r="S403" s="3">
        <v>348</v>
      </c>
      <c r="T403" s="3">
        <f>SQRT(3)*(R403/1000)*M403*(G403+K403+L403)/30</f>
        <v>1013.489438259561</v>
      </c>
      <c r="U403" s="3">
        <f>IF(T402=0,0,STDEV(T402:T403)/AVERAGE(T402:T403))</f>
        <v>0.0148852451008366</v>
      </c>
      <c r="V403" s="3">
        <f>IFERROR(STDEV(T394:T403)/AVERAGE(T394:T403),0)</f>
        <v>0.01239229037024266</v>
      </c>
    </row>
    <row r="404" ht="15" customHeight="1">
      <c r="A404" t="s" s="2">
        <v>418</v>
      </c>
      <c r="B404" t="s" s="2">
        <v>271</v>
      </c>
      <c r="C404" s="3">
        <v>11</v>
      </c>
      <c r="D404" s="3">
        <v>1</v>
      </c>
      <c r="E404" s="3">
        <v>259</v>
      </c>
      <c r="F404" s="3">
        <v>288</v>
      </c>
      <c r="G404" s="3">
        <v>19</v>
      </c>
      <c r="H404" s="3">
        <f>IF(G403=0,0,STDEV(G403:G404)/AVERAGE(G403:G404))</f>
        <v>0</v>
      </c>
      <c r="I404" s="3">
        <f>IFERROR(STDEV(G395:G404)/AVERAGE(G395:G404),0)</f>
        <v>0</v>
      </c>
      <c r="J404" s="3">
        <f>IFERROR(VLOOKUP(0,G394:G404,1,FALSE),1)</f>
        <v>1</v>
      </c>
      <c r="K404" s="3">
        <v>21</v>
      </c>
      <c r="L404" s="3">
        <v>20</v>
      </c>
      <c r="M404" s="3">
        <v>390</v>
      </c>
      <c r="N404" s="3">
        <v>23</v>
      </c>
      <c r="O404" s="3">
        <v>52</v>
      </c>
      <c r="P404" s="3">
        <v>23</v>
      </c>
      <c r="Q404" s="3">
        <v>489</v>
      </c>
      <c r="R404" s="3">
        <v>757</v>
      </c>
      <c r="S404" s="3">
        <v>347</v>
      </c>
      <c r="T404" s="3">
        <f>SQRT(3)*(R404/1000)*M404*(G404+K404+L404)/30</f>
        <v>1022.706719837119</v>
      </c>
      <c r="U404" s="3">
        <f>IF(T403=0,0,STDEV(T403:T404)/AVERAGE(T403:T404))</f>
        <v>0.006401743055727679</v>
      </c>
      <c r="V404" s="3">
        <f>IFERROR(STDEV(T395:T404)/AVERAGE(T395:T404),0)</f>
        <v>0.01312492649460396</v>
      </c>
    </row>
    <row r="405" ht="15" customHeight="1">
      <c r="A405" t="s" s="2">
        <v>419</v>
      </c>
      <c r="B405" t="s" s="2">
        <v>271</v>
      </c>
      <c r="C405" s="3">
        <v>11</v>
      </c>
      <c r="D405" s="3">
        <v>1</v>
      </c>
      <c r="E405" s="3">
        <v>259</v>
      </c>
      <c r="F405" s="3">
        <v>288</v>
      </c>
      <c r="G405" s="3">
        <v>19</v>
      </c>
      <c r="H405" s="3">
        <f>IF(G404=0,0,STDEV(G404:G405)/AVERAGE(G404:G405))</f>
        <v>0</v>
      </c>
      <c r="I405" s="3">
        <f>IFERROR(STDEV(G396:G405)/AVERAGE(G396:G405),0)</f>
        <v>0</v>
      </c>
      <c r="J405" s="3">
        <f>IFERROR(VLOOKUP(0,G395:G405,1,FALSE),1)</f>
        <v>1</v>
      </c>
      <c r="K405" s="3">
        <v>21</v>
      </c>
      <c r="L405" s="3">
        <v>20</v>
      </c>
      <c r="M405" s="3">
        <v>390</v>
      </c>
      <c r="N405" s="3">
        <v>23</v>
      </c>
      <c r="O405" s="3">
        <v>52</v>
      </c>
      <c r="P405" s="3">
        <v>23</v>
      </c>
      <c r="Q405" s="3">
        <v>487</v>
      </c>
      <c r="R405" s="3">
        <v>759</v>
      </c>
      <c r="S405" s="3">
        <v>347</v>
      </c>
      <c r="T405" s="3">
        <f>SQRT(3)*(R405/1000)*M405*(G405+K405+L405)/30</f>
        <v>1025.408719096927</v>
      </c>
      <c r="U405" s="3">
        <f>IF(T404=0,0,STDEV(T404:T405)/AVERAGE(T404:T405))</f>
        <v>0.001865717100756103</v>
      </c>
      <c r="V405" s="3">
        <f>IFERROR(STDEV(T396:T405)/AVERAGE(T396:T405),0)</f>
        <v>0.01394276702709266</v>
      </c>
    </row>
    <row r="406" ht="15" customHeight="1">
      <c r="A406" t="s" s="2">
        <v>420</v>
      </c>
      <c r="B406" t="s" s="2">
        <v>271</v>
      </c>
      <c r="C406" s="3">
        <v>11</v>
      </c>
      <c r="D406" s="3">
        <v>1</v>
      </c>
      <c r="E406" s="3">
        <v>259</v>
      </c>
      <c r="F406" s="3">
        <v>304</v>
      </c>
      <c r="G406" s="3">
        <v>19</v>
      </c>
      <c r="H406" s="3">
        <f>IF(G405=0,0,STDEV(G405:G406)/AVERAGE(G405:G406))</f>
        <v>0</v>
      </c>
      <c r="I406" s="3">
        <f>IFERROR(STDEV(G397:G406)/AVERAGE(G397:G406),0)</f>
        <v>0</v>
      </c>
      <c r="J406" s="3">
        <f>IFERROR(VLOOKUP(0,G396:G406,1,FALSE),1)</f>
        <v>1</v>
      </c>
      <c r="K406" s="3">
        <v>21</v>
      </c>
      <c r="L406" s="3">
        <v>19</v>
      </c>
      <c r="M406" s="3">
        <v>390</v>
      </c>
      <c r="N406" s="3">
        <v>23</v>
      </c>
      <c r="O406" s="3">
        <v>52</v>
      </c>
      <c r="P406" s="3">
        <v>23</v>
      </c>
      <c r="Q406" s="3">
        <v>489</v>
      </c>
      <c r="R406" s="3">
        <v>749</v>
      </c>
      <c r="S406" s="3">
        <v>347</v>
      </c>
      <c r="T406" s="3">
        <f>SQRT(3)*(R406/1000)*M406*(G406+K406+L406)/30</f>
        <v>995.0337440845913</v>
      </c>
      <c r="U406" s="3">
        <f>IF(T405=0,0,STDEV(T405:T406)/AVERAGE(T405:T406))</f>
        <v>0.02126103682831248</v>
      </c>
      <c r="V406" s="3">
        <f>IFERROR(STDEV(T397:T406)/AVERAGE(T397:T406),0)</f>
        <v>0.01072199313083179</v>
      </c>
    </row>
    <row r="407" ht="15" customHeight="1">
      <c r="A407" t="s" s="2">
        <v>421</v>
      </c>
      <c r="B407" t="s" s="2">
        <v>271</v>
      </c>
      <c r="C407" s="3">
        <v>11</v>
      </c>
      <c r="D407" s="3">
        <v>1</v>
      </c>
      <c r="E407" s="3">
        <v>259</v>
      </c>
      <c r="F407" s="3">
        <v>292</v>
      </c>
      <c r="G407" s="3">
        <v>19</v>
      </c>
      <c r="H407" s="3">
        <f>IF(G406=0,0,STDEV(G406:G407)/AVERAGE(G406:G407))</f>
        <v>0</v>
      </c>
      <c r="I407" s="3">
        <f>IFERROR(STDEV(G398:G407)/AVERAGE(G398:G407),0)</f>
        <v>0</v>
      </c>
      <c r="J407" s="3">
        <f>IFERROR(VLOOKUP(0,G397:G407,1,FALSE),1)</f>
        <v>1</v>
      </c>
      <c r="K407" s="3">
        <v>21</v>
      </c>
      <c r="L407" s="3">
        <v>19</v>
      </c>
      <c r="M407" s="3">
        <v>389</v>
      </c>
      <c r="N407" s="3">
        <v>23</v>
      </c>
      <c r="O407" s="3">
        <v>53</v>
      </c>
      <c r="P407" s="3">
        <v>23</v>
      </c>
      <c r="Q407" s="3">
        <v>489</v>
      </c>
      <c r="R407" s="3">
        <v>765</v>
      </c>
      <c r="S407" s="3">
        <v>347</v>
      </c>
      <c r="T407" s="3">
        <f>SQRT(3)*(R407/1000)*M407*(G407+K407+L407)/30</f>
        <v>1013.683601155089</v>
      </c>
      <c r="U407" s="3">
        <f>IF(T406=0,0,STDEV(T406:T407)/AVERAGE(T406:T407))</f>
        <v>0.01313021011538625</v>
      </c>
      <c r="V407" s="3">
        <f>IFERROR(STDEV(T398:T407)/AVERAGE(T398:T407),0)</f>
        <v>0.01078770029461552</v>
      </c>
    </row>
    <row r="408" ht="15" customHeight="1">
      <c r="A408" t="s" s="2">
        <v>422</v>
      </c>
      <c r="B408" t="s" s="2">
        <v>271</v>
      </c>
      <c r="C408" s="3">
        <v>11</v>
      </c>
      <c r="D408" s="3">
        <v>1</v>
      </c>
      <c r="E408" s="3">
        <v>259</v>
      </c>
      <c r="F408" s="3">
        <v>292</v>
      </c>
      <c r="G408" s="3">
        <v>19</v>
      </c>
      <c r="H408" s="3">
        <f>IF(G407=0,0,STDEV(G407:G408)/AVERAGE(G407:G408))</f>
        <v>0</v>
      </c>
      <c r="I408" s="3">
        <f>IFERROR(STDEV(G399:G408)/AVERAGE(G399:G408),0)</f>
        <v>0</v>
      </c>
      <c r="J408" s="3">
        <f>IFERROR(VLOOKUP(0,G398:G408,1,FALSE),1)</f>
        <v>1</v>
      </c>
      <c r="K408" s="3">
        <v>21</v>
      </c>
      <c r="L408" s="3">
        <v>19</v>
      </c>
      <c r="M408" s="3">
        <v>389</v>
      </c>
      <c r="N408" s="3">
        <v>23</v>
      </c>
      <c r="O408" s="3">
        <v>53</v>
      </c>
      <c r="P408" s="3">
        <v>23</v>
      </c>
      <c r="Q408" s="3">
        <v>489</v>
      </c>
      <c r="R408" s="3">
        <v>752</v>
      </c>
      <c r="S408" s="3">
        <v>347</v>
      </c>
      <c r="T408" s="3">
        <f>SQRT(3)*(R408/1000)*M408*(G408+K408+L408)/30</f>
        <v>996.4576053184666</v>
      </c>
      <c r="U408" s="3">
        <f>IF(T407=0,0,STDEV(T407:T408)/AVERAGE(T407:T408))</f>
        <v>0.01211916698144391</v>
      </c>
      <c r="V408" s="3">
        <f>IFERROR(STDEV(T399:T408)/AVERAGE(T399:T408),0)</f>
        <v>0.01125412329320995</v>
      </c>
    </row>
    <row r="409" ht="15" customHeight="1">
      <c r="A409" t="s" s="2">
        <v>423</v>
      </c>
      <c r="B409" t="s" s="2">
        <v>271</v>
      </c>
      <c r="C409" s="3">
        <v>11</v>
      </c>
      <c r="D409" s="3">
        <v>1</v>
      </c>
      <c r="E409" s="3">
        <v>259</v>
      </c>
      <c r="F409" s="3">
        <v>276</v>
      </c>
      <c r="G409" s="3">
        <v>19</v>
      </c>
      <c r="H409" s="3">
        <f>IF(G408=0,0,STDEV(G408:G409)/AVERAGE(G408:G409))</f>
        <v>0</v>
      </c>
      <c r="I409" s="3">
        <f>IFERROR(STDEV(G400:G409)/AVERAGE(G400:G409),0)</f>
        <v>0</v>
      </c>
      <c r="J409" s="3">
        <f>IFERROR(VLOOKUP(0,G399:G409,1,FALSE),1)</f>
        <v>1</v>
      </c>
      <c r="K409" s="3">
        <v>21</v>
      </c>
      <c r="L409" s="3">
        <v>19</v>
      </c>
      <c r="M409" s="3">
        <v>388</v>
      </c>
      <c r="N409" s="3">
        <v>23</v>
      </c>
      <c r="O409" s="3">
        <v>53</v>
      </c>
      <c r="P409" s="3">
        <v>23</v>
      </c>
      <c r="Q409" s="3">
        <v>489</v>
      </c>
      <c r="R409" s="3">
        <v>762</v>
      </c>
      <c r="S409" s="3">
        <v>347</v>
      </c>
      <c r="T409" s="3">
        <f>SQRT(3)*(R409/1000)*M409*(G409+K409+L409)/30</f>
        <v>1007.112720006415</v>
      </c>
      <c r="U409" s="3">
        <f>IF(T408=0,0,STDEV(T408:T409)/AVERAGE(T408:T409))</f>
        <v>0.007520877859824571</v>
      </c>
      <c r="V409" s="3">
        <f>IFERROR(STDEV(T400:T409)/AVERAGE(T400:T409),0)</f>
        <v>0.01119033306344472</v>
      </c>
    </row>
    <row r="410" ht="15" customHeight="1">
      <c r="A410" t="s" s="2">
        <v>424</v>
      </c>
      <c r="B410" t="s" s="2">
        <v>271</v>
      </c>
      <c r="C410" s="3">
        <v>11</v>
      </c>
      <c r="D410" s="3">
        <v>1</v>
      </c>
      <c r="E410" s="3">
        <v>259</v>
      </c>
      <c r="F410" s="3">
        <v>276</v>
      </c>
      <c r="G410" s="3">
        <v>19</v>
      </c>
      <c r="H410" s="3">
        <f>IF(G409=0,0,STDEV(G409:G410)/AVERAGE(G409:G410))</f>
        <v>0</v>
      </c>
      <c r="I410" s="3">
        <f>IFERROR(STDEV(G401:G410)/AVERAGE(G401:G410),0)</f>
        <v>0</v>
      </c>
      <c r="J410" s="3">
        <f>IFERROR(VLOOKUP(0,G400:G410,1,FALSE),1)</f>
        <v>1</v>
      </c>
      <c r="K410" s="3">
        <v>21</v>
      </c>
      <c r="L410" s="3">
        <v>19</v>
      </c>
      <c r="M410" s="3">
        <v>387</v>
      </c>
      <c r="N410" s="3">
        <v>23</v>
      </c>
      <c r="O410" s="3">
        <v>53</v>
      </c>
      <c r="P410" s="3">
        <v>23</v>
      </c>
      <c r="Q410" s="3">
        <v>487</v>
      </c>
      <c r="R410" s="3">
        <v>761</v>
      </c>
      <c r="S410" s="3">
        <v>346</v>
      </c>
      <c r="T410" s="3">
        <f>SQRT(3)*(R410/1000)*M410*(G410+K410+L410)/30</f>
        <v>1003.198804796552</v>
      </c>
      <c r="U410" s="3">
        <f>IF(T409=0,0,STDEV(T409:T410)/AVERAGE(T409:T410))</f>
        <v>0.002753360314297372</v>
      </c>
      <c r="V410" s="3">
        <f>IFERROR(STDEV(T401:T410)/AVERAGE(T401:T410),0)</f>
        <v>0.01127900493341966</v>
      </c>
    </row>
    <row r="411" ht="15" customHeight="1">
      <c r="A411" t="s" s="2">
        <v>425</v>
      </c>
      <c r="B411" t="s" s="2">
        <v>271</v>
      </c>
      <c r="C411" s="3">
        <v>11</v>
      </c>
      <c r="D411" s="3">
        <v>1</v>
      </c>
      <c r="E411" s="3">
        <v>259</v>
      </c>
      <c r="F411" s="3">
        <v>292</v>
      </c>
      <c r="G411" s="3">
        <v>19</v>
      </c>
      <c r="H411" s="3">
        <f>IF(G410=0,0,STDEV(G410:G411)/AVERAGE(G410:G411))</f>
        <v>0</v>
      </c>
      <c r="I411" s="3">
        <f>IFERROR(STDEV(G402:G411)/AVERAGE(G402:G411),0)</f>
        <v>0</v>
      </c>
      <c r="J411" s="3">
        <f>IFERROR(VLOOKUP(0,G401:G411,1,FALSE),1)</f>
        <v>1</v>
      </c>
      <c r="K411" s="3">
        <v>21</v>
      </c>
      <c r="L411" s="3">
        <v>19</v>
      </c>
      <c r="M411" s="3">
        <v>387</v>
      </c>
      <c r="N411" s="3">
        <v>23</v>
      </c>
      <c r="O411" s="3">
        <v>53</v>
      </c>
      <c r="P411" s="3">
        <v>23</v>
      </c>
      <c r="Q411" s="3">
        <v>489</v>
      </c>
      <c r="R411" s="3">
        <v>775</v>
      </c>
      <c r="S411" s="3">
        <v>347</v>
      </c>
      <c r="T411" s="3">
        <f>SQRT(3)*(R411/1000)*M411*(G411+K411+L411)/30</f>
        <v>1021.654498971521</v>
      </c>
      <c r="U411" s="3">
        <f>IF(T410=0,0,STDEV(T410:T411)/AVERAGE(T410:T411))</f>
        <v>0.01288996736537983</v>
      </c>
      <c r="V411" s="3">
        <f>IFERROR(STDEV(T402:T411)/AVERAGE(T402:T411),0)</f>
        <v>0.01202457216148655</v>
      </c>
    </row>
    <row r="412" ht="15" customHeight="1">
      <c r="A412" t="s" s="2">
        <v>426</v>
      </c>
      <c r="B412" t="s" s="2">
        <v>271</v>
      </c>
      <c r="C412" s="3">
        <v>11</v>
      </c>
      <c r="D412" s="3">
        <v>1</v>
      </c>
      <c r="E412" s="3">
        <v>259</v>
      </c>
      <c r="F412" s="3">
        <v>276</v>
      </c>
      <c r="G412" s="3">
        <v>19</v>
      </c>
      <c r="H412" s="3">
        <f>IF(G411=0,0,STDEV(G411:G412)/AVERAGE(G411:G412))</f>
        <v>0</v>
      </c>
      <c r="I412" s="3">
        <f>IFERROR(STDEV(G403:G412)/AVERAGE(G403:G412),0)</f>
        <v>0</v>
      </c>
      <c r="J412" s="3">
        <f>IFERROR(VLOOKUP(0,G402:G412,1,FALSE),1)</f>
        <v>1</v>
      </c>
      <c r="K412" s="3">
        <v>21</v>
      </c>
      <c r="L412" s="3">
        <v>19</v>
      </c>
      <c r="M412" s="3">
        <v>390</v>
      </c>
      <c r="N412" s="3">
        <v>23</v>
      </c>
      <c r="O412" s="3">
        <v>53</v>
      </c>
      <c r="P412" s="3">
        <v>23</v>
      </c>
      <c r="Q412" s="3">
        <v>489</v>
      </c>
      <c r="R412" s="3">
        <v>764</v>
      </c>
      <c r="S412" s="3">
        <v>347</v>
      </c>
      <c r="T412" s="3">
        <f>SQRT(3)*(R412/1000)*M412*(G412+K412+L412)/30</f>
        <v>1014.960988625671</v>
      </c>
      <c r="U412" s="3">
        <f>IF(T411=0,0,STDEV(T411:T412)/AVERAGE(T411:T412))</f>
        <v>0.004647933381943269</v>
      </c>
      <c r="V412" s="3">
        <f>IFERROR(STDEV(T403:T412)/AVERAGE(T403:T412),0)</f>
        <v>0.01056867558168222</v>
      </c>
    </row>
    <row r="413" ht="15" customHeight="1">
      <c r="A413" t="s" s="2">
        <v>427</v>
      </c>
      <c r="B413" t="s" s="2">
        <v>271</v>
      </c>
      <c r="C413" s="3">
        <v>11</v>
      </c>
      <c r="D413" s="3">
        <v>1</v>
      </c>
      <c r="E413" s="3">
        <v>259</v>
      </c>
      <c r="F413" s="3">
        <v>276</v>
      </c>
      <c r="G413" s="3">
        <v>19</v>
      </c>
      <c r="H413" s="3">
        <f>IF(G412=0,0,STDEV(G412:G413)/AVERAGE(G412:G413))</f>
        <v>0</v>
      </c>
      <c r="I413" s="3">
        <f>IFERROR(STDEV(G404:G413)/AVERAGE(G404:G413),0)</f>
        <v>0</v>
      </c>
      <c r="J413" s="3">
        <f>IFERROR(VLOOKUP(0,G403:G413,1,FALSE),1)</f>
        <v>1</v>
      </c>
      <c r="K413" s="3">
        <v>21</v>
      </c>
      <c r="L413" s="3">
        <v>19</v>
      </c>
      <c r="M413" s="3">
        <v>388</v>
      </c>
      <c r="N413" s="3">
        <v>23</v>
      </c>
      <c r="O413" s="3">
        <v>53</v>
      </c>
      <c r="P413" s="3">
        <v>23</v>
      </c>
      <c r="Q413" s="3">
        <v>489</v>
      </c>
      <c r="R413" s="3">
        <v>760</v>
      </c>
      <c r="S413" s="3">
        <v>347</v>
      </c>
      <c r="T413" s="3">
        <f>SQRT(3)*(R413/1000)*M413*(G413+K413+L413)/30</f>
        <v>1004.469379533957</v>
      </c>
      <c r="U413" s="3">
        <f>IF(T412=0,0,STDEV(T412:T413)/AVERAGE(T412:T413))</f>
        <v>0.007347307489557235</v>
      </c>
      <c r="V413" s="3">
        <f>IFERROR(STDEV(T404:T413)/AVERAGE(T404:T413),0)</f>
        <v>0.01075664595662892</v>
      </c>
    </row>
    <row r="414" ht="15" customHeight="1">
      <c r="A414" t="s" s="2">
        <v>428</v>
      </c>
      <c r="B414" t="s" s="2">
        <v>271</v>
      </c>
      <c r="C414" s="3">
        <v>11</v>
      </c>
      <c r="D414" s="3">
        <v>1</v>
      </c>
      <c r="E414" s="3">
        <v>259</v>
      </c>
      <c r="F414" s="3">
        <v>292</v>
      </c>
      <c r="G414" s="3">
        <v>19</v>
      </c>
      <c r="H414" s="3">
        <f>IF(G413=0,0,STDEV(G413:G414)/AVERAGE(G413:G414))</f>
        <v>0</v>
      </c>
      <c r="I414" s="3">
        <f>IFERROR(STDEV(G405:G414)/AVERAGE(G405:G414),0)</f>
        <v>0</v>
      </c>
      <c r="J414" s="3">
        <f>IFERROR(VLOOKUP(0,G404:G414,1,FALSE),1)</f>
        <v>1</v>
      </c>
      <c r="K414" s="3">
        <v>21</v>
      </c>
      <c r="L414" s="3">
        <v>19</v>
      </c>
      <c r="M414" s="3">
        <v>389</v>
      </c>
      <c r="N414" s="3">
        <v>23</v>
      </c>
      <c r="O414" s="3">
        <v>53</v>
      </c>
      <c r="P414" s="3">
        <v>23</v>
      </c>
      <c r="Q414" s="3">
        <v>489</v>
      </c>
      <c r="R414" s="3">
        <v>768</v>
      </c>
      <c r="S414" s="3">
        <v>347</v>
      </c>
      <c r="T414" s="3">
        <f>SQRT(3)*(R414/1000)*M414*(G414+K414+L414)/30</f>
        <v>1017.658830963541</v>
      </c>
      <c r="U414" s="3">
        <f>IF(T413=0,0,STDEV(T413:T414)/AVERAGE(T413:T414))</f>
        <v>0.009224292008363231</v>
      </c>
      <c r="V414" s="3">
        <f>IFERROR(STDEV(T405:T414)/AVERAGE(T405:T414),0)</f>
        <v>0.01024015062671379</v>
      </c>
    </row>
    <row r="415" ht="15" customHeight="1">
      <c r="A415" t="s" s="2">
        <v>429</v>
      </c>
      <c r="B415" t="s" s="2">
        <v>271</v>
      </c>
      <c r="C415" s="3">
        <v>11</v>
      </c>
      <c r="D415" s="3">
        <v>1</v>
      </c>
      <c r="E415" s="3">
        <v>259</v>
      </c>
      <c r="F415" s="3">
        <v>260</v>
      </c>
      <c r="G415" s="3">
        <v>19</v>
      </c>
      <c r="H415" s="3">
        <f>IF(G414=0,0,STDEV(G414:G415)/AVERAGE(G414:G415))</f>
        <v>0</v>
      </c>
      <c r="I415" s="3">
        <f>IFERROR(STDEV(G406:G415)/AVERAGE(G406:G415),0)</f>
        <v>0</v>
      </c>
      <c r="J415" s="3">
        <f>IFERROR(VLOOKUP(0,G405:G415,1,FALSE),1)</f>
        <v>1</v>
      </c>
      <c r="K415" s="3">
        <v>21</v>
      </c>
      <c r="L415" s="3">
        <v>19</v>
      </c>
      <c r="M415" s="3">
        <v>388</v>
      </c>
      <c r="N415" s="3">
        <v>23</v>
      </c>
      <c r="O415" s="3">
        <v>53</v>
      </c>
      <c r="P415" s="3">
        <v>23</v>
      </c>
      <c r="Q415" s="3">
        <v>489</v>
      </c>
      <c r="R415" s="3">
        <v>773</v>
      </c>
      <c r="S415" s="3">
        <v>347</v>
      </c>
      <c r="T415" s="3">
        <f>SQRT(3)*(R415/1000)*M415*(G415+K415+L415)/30</f>
        <v>1021.651092604933</v>
      </c>
      <c r="U415" s="3">
        <f>IF(T414=0,0,STDEV(T414:T415)/AVERAGE(T414:T415))</f>
        <v>0.002768539736186587</v>
      </c>
      <c r="V415" s="3">
        <f>IFERROR(STDEV(T406:T415)/AVERAGE(T406:T415),0)</f>
        <v>0.009678376658845543</v>
      </c>
    </row>
    <row r="416" ht="15" customHeight="1">
      <c r="A416" t="s" s="2">
        <v>430</v>
      </c>
      <c r="B416" t="s" s="2">
        <v>271</v>
      </c>
      <c r="C416" s="3">
        <v>11</v>
      </c>
      <c r="D416" s="3">
        <v>1</v>
      </c>
      <c r="E416" s="3">
        <v>259</v>
      </c>
      <c r="F416" s="3">
        <v>292</v>
      </c>
      <c r="G416" s="3">
        <v>19</v>
      </c>
      <c r="H416" s="3">
        <f>IF(G415=0,0,STDEV(G415:G416)/AVERAGE(G415:G416))</f>
        <v>0</v>
      </c>
      <c r="I416" s="3">
        <f>IFERROR(STDEV(G407:G416)/AVERAGE(G407:G416),0)</f>
        <v>0</v>
      </c>
      <c r="J416" s="3">
        <f>IFERROR(VLOOKUP(0,G406:G416,1,FALSE),1)</f>
        <v>1</v>
      </c>
      <c r="K416" s="3">
        <v>21</v>
      </c>
      <c r="L416" s="3">
        <v>19</v>
      </c>
      <c r="M416" s="3">
        <v>388</v>
      </c>
      <c r="N416" s="3">
        <v>23</v>
      </c>
      <c r="O416" s="3">
        <v>53</v>
      </c>
      <c r="P416" s="3">
        <v>23</v>
      </c>
      <c r="Q416" s="3">
        <v>489</v>
      </c>
      <c r="R416" s="3">
        <v>768</v>
      </c>
      <c r="S416" s="3">
        <v>346</v>
      </c>
      <c r="T416" s="3">
        <f>SQRT(3)*(R416/1000)*M416*(G416+K416+L416)/30</f>
        <v>1015.042741423789</v>
      </c>
      <c r="U416" s="3">
        <f>IF(T415=0,0,STDEV(T415:T416)/AVERAGE(T415:T416))</f>
        <v>0.004588622850009983</v>
      </c>
      <c r="V416" s="3">
        <f>IFERROR(STDEV(T407:T416)/AVERAGE(T407:T416),0)</f>
        <v>0.008317677596566755</v>
      </c>
    </row>
    <row r="417" ht="15" customHeight="1">
      <c r="A417" t="s" s="2">
        <v>431</v>
      </c>
      <c r="B417" t="s" s="2">
        <v>271</v>
      </c>
      <c r="C417" s="3">
        <v>11</v>
      </c>
      <c r="D417" s="3">
        <v>1</v>
      </c>
      <c r="E417" s="3">
        <v>259</v>
      </c>
      <c r="F417" s="3">
        <v>276</v>
      </c>
      <c r="G417" s="3">
        <v>19</v>
      </c>
      <c r="H417" s="3">
        <f>IF(G416=0,0,STDEV(G416:G417)/AVERAGE(G416:G417))</f>
        <v>0</v>
      </c>
      <c r="I417" s="3">
        <f>IFERROR(STDEV(G408:G417)/AVERAGE(G408:G417),0)</f>
        <v>0</v>
      </c>
      <c r="J417" s="3">
        <f>IFERROR(VLOOKUP(0,G407:G417,1,FALSE),1)</f>
        <v>1</v>
      </c>
      <c r="K417" s="3">
        <v>21</v>
      </c>
      <c r="L417" s="3">
        <v>19</v>
      </c>
      <c r="M417" s="3">
        <v>387</v>
      </c>
      <c r="N417" s="3">
        <v>23</v>
      </c>
      <c r="O417" s="3">
        <v>53</v>
      </c>
      <c r="P417" s="3">
        <v>23</v>
      </c>
      <c r="Q417" s="3">
        <v>489</v>
      </c>
      <c r="R417" s="3">
        <v>766</v>
      </c>
      <c r="S417" s="3">
        <v>347</v>
      </c>
      <c r="T417" s="3">
        <f>SQRT(3)*(R417/1000)*M417*(G417+K417+L417)/30</f>
        <v>1009.790124144755</v>
      </c>
      <c r="U417" s="3">
        <f>IF(T416=0,0,STDEV(T416:T417)/AVERAGE(T416:T417))</f>
        <v>0.003668610244470007</v>
      </c>
      <c r="V417" s="3">
        <f>IFERROR(STDEV(T408:T417)/AVERAGE(T408:T417),0)</f>
        <v>0.008303446855521363</v>
      </c>
    </row>
    <row r="418" ht="15" customHeight="1">
      <c r="A418" t="s" s="2">
        <v>432</v>
      </c>
      <c r="B418" t="s" s="2">
        <v>271</v>
      </c>
      <c r="C418" s="3">
        <v>11</v>
      </c>
      <c r="D418" s="3">
        <v>1</v>
      </c>
      <c r="E418" s="3">
        <v>259</v>
      </c>
      <c r="F418" s="3">
        <v>308</v>
      </c>
      <c r="G418" s="3">
        <v>19</v>
      </c>
      <c r="H418" s="3">
        <f>IF(G417=0,0,STDEV(G417:G418)/AVERAGE(G417:G418))</f>
        <v>0</v>
      </c>
      <c r="I418" s="3">
        <f>IFERROR(STDEV(G409:G418)/AVERAGE(G409:G418),0)</f>
        <v>0</v>
      </c>
      <c r="J418" s="3">
        <f>IFERROR(VLOOKUP(0,G408:G418,1,FALSE),1)</f>
        <v>1</v>
      </c>
      <c r="K418" s="3">
        <v>21</v>
      </c>
      <c r="L418" s="3">
        <v>19</v>
      </c>
      <c r="M418" s="3">
        <v>388</v>
      </c>
      <c r="N418" s="3">
        <v>23</v>
      </c>
      <c r="O418" s="3">
        <v>53</v>
      </c>
      <c r="P418" s="3">
        <v>23</v>
      </c>
      <c r="Q418" s="3">
        <v>489</v>
      </c>
      <c r="R418" s="3">
        <v>768</v>
      </c>
      <c r="S418" s="3">
        <v>346</v>
      </c>
      <c r="T418" s="3">
        <f>SQRT(3)*(R418/1000)*M418*(G418+K418+L418)/30</f>
        <v>1015.042741423789</v>
      </c>
      <c r="U418" s="3">
        <f>IF(T417=0,0,STDEV(T417:T418)/AVERAGE(T417:T418))</f>
        <v>0.003668610244470007</v>
      </c>
      <c r="V418" s="3">
        <f>IFERROR(STDEV(T409:T418)/AVERAGE(T409:T418),0)</f>
        <v>0.006559327942577231</v>
      </c>
    </row>
    <row r="419" ht="15" customHeight="1">
      <c r="A419" t="s" s="2">
        <v>433</v>
      </c>
      <c r="B419" t="s" s="2">
        <v>271</v>
      </c>
      <c r="C419" s="3">
        <v>11</v>
      </c>
      <c r="D419" s="3">
        <v>1</v>
      </c>
      <c r="E419" s="3">
        <v>259</v>
      </c>
      <c r="F419" s="3">
        <v>292</v>
      </c>
      <c r="G419" s="3">
        <v>19</v>
      </c>
      <c r="H419" s="3">
        <f>IF(G418=0,0,STDEV(G418:G419)/AVERAGE(G418:G419))</f>
        <v>0</v>
      </c>
      <c r="I419" s="3">
        <f>IFERROR(STDEV(G410:G419)/AVERAGE(G410:G419),0)</f>
        <v>0</v>
      </c>
      <c r="J419" s="3">
        <f>IFERROR(VLOOKUP(0,G409:G419,1,FALSE),1)</f>
        <v>1</v>
      </c>
      <c r="K419" s="3">
        <v>21</v>
      </c>
      <c r="L419" s="3">
        <v>19</v>
      </c>
      <c r="M419" s="3">
        <v>389</v>
      </c>
      <c r="N419" s="3">
        <v>23</v>
      </c>
      <c r="O419" s="3">
        <v>53</v>
      </c>
      <c r="P419" s="3">
        <v>23</v>
      </c>
      <c r="Q419" s="3">
        <v>489</v>
      </c>
      <c r="R419" s="3">
        <v>748</v>
      </c>
      <c r="S419" s="3">
        <v>347</v>
      </c>
      <c r="T419" s="3">
        <f>SQRT(3)*(R419/1000)*M419*(G419+K419+L419)/30</f>
        <v>991.1572989071984</v>
      </c>
      <c r="U419" s="3">
        <f>IF(T418=0,0,STDEV(T418:T419)/AVERAGE(T418:T419))</f>
        <v>0.0168373622127292</v>
      </c>
      <c r="V419" s="3">
        <f>IFERROR(STDEV(T410:T419)/AVERAGE(T410:T419),0)</f>
        <v>0.009415407716277819</v>
      </c>
    </row>
    <row r="420" ht="15" customHeight="1">
      <c r="A420" t="s" s="2">
        <v>434</v>
      </c>
      <c r="B420" t="s" s="2">
        <v>271</v>
      </c>
      <c r="C420" s="3">
        <v>11</v>
      </c>
      <c r="D420" s="3">
        <v>1</v>
      </c>
      <c r="E420" s="3">
        <v>259</v>
      </c>
      <c r="F420" s="3">
        <v>308</v>
      </c>
      <c r="G420" s="3">
        <v>19</v>
      </c>
      <c r="H420" s="3">
        <f>IF(G419=0,0,STDEV(G419:G420)/AVERAGE(G419:G420))</f>
        <v>0</v>
      </c>
      <c r="I420" s="3">
        <f>IFERROR(STDEV(G411:G420)/AVERAGE(G411:G420),0)</f>
        <v>0</v>
      </c>
      <c r="J420" s="3">
        <f>IFERROR(VLOOKUP(0,G410:G420,1,FALSE),1)</f>
        <v>1</v>
      </c>
      <c r="K420" s="3">
        <v>21</v>
      </c>
      <c r="L420" s="3">
        <v>19</v>
      </c>
      <c r="M420" s="3">
        <v>387</v>
      </c>
      <c r="N420" s="3">
        <v>23</v>
      </c>
      <c r="O420" s="3">
        <v>53</v>
      </c>
      <c r="P420" s="3">
        <v>23</v>
      </c>
      <c r="Q420" s="3">
        <v>489</v>
      </c>
      <c r="R420" s="3">
        <v>763</v>
      </c>
      <c r="S420" s="3">
        <v>347</v>
      </c>
      <c r="T420" s="3">
        <f>SQRT(3)*(R420/1000)*M420*(G420+K420+L420)/30</f>
        <v>1005.835332535833</v>
      </c>
      <c r="U420" s="3">
        <f>IF(T419=0,0,STDEV(T419:T420)/AVERAGE(T419:T420))</f>
        <v>0.0103945672606632</v>
      </c>
      <c r="V420" s="3">
        <f>IFERROR(STDEV(T411:T420)/AVERAGE(T411:T420),0)</f>
        <v>0.00919525155981033</v>
      </c>
    </row>
    <row r="421" ht="15" customHeight="1">
      <c r="A421" t="s" s="2">
        <v>435</v>
      </c>
      <c r="B421" t="s" s="2">
        <v>271</v>
      </c>
      <c r="C421" s="3">
        <v>11</v>
      </c>
      <c r="D421" s="3">
        <v>1</v>
      </c>
      <c r="E421" s="3">
        <v>259</v>
      </c>
      <c r="F421" s="3">
        <v>304</v>
      </c>
      <c r="G421" s="3">
        <v>19</v>
      </c>
      <c r="H421" s="3">
        <f>IF(G420=0,0,STDEV(G420:G421)/AVERAGE(G420:G421))</f>
        <v>0</v>
      </c>
      <c r="I421" s="3">
        <f>IFERROR(STDEV(G412:G421)/AVERAGE(G412:G421),0)</f>
        <v>0</v>
      </c>
      <c r="J421" s="3">
        <f>IFERROR(VLOOKUP(0,G411:G421,1,FALSE),1)</f>
        <v>1</v>
      </c>
      <c r="K421" s="3">
        <v>21</v>
      </c>
      <c r="L421" s="3">
        <v>19</v>
      </c>
      <c r="M421" s="3">
        <v>387</v>
      </c>
      <c r="N421" s="3">
        <v>23</v>
      </c>
      <c r="O421" s="3">
        <v>53</v>
      </c>
      <c r="P421" s="3">
        <v>23</v>
      </c>
      <c r="Q421" s="3">
        <v>489</v>
      </c>
      <c r="R421" s="3">
        <v>763</v>
      </c>
      <c r="S421" s="3">
        <v>346</v>
      </c>
      <c r="T421" s="3">
        <f>SQRT(3)*(R421/1000)*M421*(G421+K421+L421)/30</f>
        <v>1005.835332535833</v>
      </c>
      <c r="U421" s="3">
        <f>IF(T420=0,0,STDEV(T420:T421)/AVERAGE(T420:T421))</f>
        <v>0</v>
      </c>
      <c r="V421" s="3">
        <f>IFERROR(STDEV(T412:T421)/AVERAGE(T412:T421),0)</f>
        <v>0.008668239548442968</v>
      </c>
    </row>
    <row r="422" ht="15" customHeight="1">
      <c r="A422" t="s" s="2">
        <v>436</v>
      </c>
      <c r="B422" t="s" s="2">
        <v>271</v>
      </c>
      <c r="C422" s="3">
        <v>11</v>
      </c>
      <c r="D422" s="3">
        <v>1</v>
      </c>
      <c r="E422" s="3">
        <v>259</v>
      </c>
      <c r="F422" s="3">
        <v>272</v>
      </c>
      <c r="G422" s="3">
        <v>19</v>
      </c>
      <c r="H422" s="3">
        <f>IF(G421=0,0,STDEV(G421:G422)/AVERAGE(G421:G422))</f>
        <v>0</v>
      </c>
      <c r="I422" s="3">
        <f>IFERROR(STDEV(G413:G422)/AVERAGE(G413:G422),0)</f>
        <v>0</v>
      </c>
      <c r="J422" s="3">
        <f>IFERROR(VLOOKUP(0,G412:G422,1,FALSE),1)</f>
        <v>1</v>
      </c>
      <c r="K422" s="3">
        <v>21</v>
      </c>
      <c r="L422" s="3">
        <v>19</v>
      </c>
      <c r="M422" s="3">
        <v>387</v>
      </c>
      <c r="N422" s="3">
        <v>23</v>
      </c>
      <c r="O422" s="3">
        <v>53</v>
      </c>
      <c r="P422" s="3">
        <v>23</v>
      </c>
      <c r="Q422" s="3">
        <v>489</v>
      </c>
      <c r="R422" s="3">
        <v>771</v>
      </c>
      <c r="S422" s="3">
        <v>347</v>
      </c>
      <c r="T422" s="3">
        <f>SQRT(3)*(R422/1000)*M422*(G422+K422+L422)/30</f>
        <v>1016.381443492959</v>
      </c>
      <c r="U422" s="3">
        <f>IF(T421=0,0,STDEV(T421:T422)/AVERAGE(T421:T422))</f>
        <v>0.007375298891124524</v>
      </c>
      <c r="V422" s="3">
        <f>IFERROR(STDEV(T413:T422)/AVERAGE(T413:T422),0)</f>
        <v>0.008763818844211048</v>
      </c>
    </row>
    <row r="423" ht="15" customHeight="1">
      <c r="A423" t="s" s="2">
        <v>437</v>
      </c>
      <c r="B423" t="s" s="2">
        <v>271</v>
      </c>
      <c r="C423" s="3">
        <v>11</v>
      </c>
      <c r="D423" s="3">
        <v>1</v>
      </c>
      <c r="E423" s="3">
        <v>259</v>
      </c>
      <c r="F423" s="3">
        <v>272</v>
      </c>
      <c r="G423" s="3">
        <v>19</v>
      </c>
      <c r="H423" s="3">
        <f>IF(G422=0,0,STDEV(G422:G423)/AVERAGE(G422:G423))</f>
        <v>0</v>
      </c>
      <c r="I423" s="3">
        <f>IFERROR(STDEV(G414:G423)/AVERAGE(G414:G423),0)</f>
        <v>0</v>
      </c>
      <c r="J423" s="3">
        <f>IFERROR(VLOOKUP(0,G413:G423,1,FALSE),1)</f>
        <v>1</v>
      </c>
      <c r="K423" s="3">
        <v>21</v>
      </c>
      <c r="L423" s="3">
        <v>19</v>
      </c>
      <c r="M423" s="3">
        <v>385</v>
      </c>
      <c r="N423" s="3">
        <v>23</v>
      </c>
      <c r="O423" s="3">
        <v>53</v>
      </c>
      <c r="P423" s="3">
        <v>23</v>
      </c>
      <c r="Q423" s="3">
        <v>489</v>
      </c>
      <c r="R423" s="3">
        <v>772</v>
      </c>
      <c r="S423" s="3">
        <v>347</v>
      </c>
      <c r="T423" s="3">
        <f>SQRT(3)*(R423/1000)*M423*(G423+K423+L423)/30</f>
        <v>1012.440277350389</v>
      </c>
      <c r="U423" s="3">
        <f>IF(T422=0,0,STDEV(T422:T423)/AVERAGE(T422:T423))</f>
        <v>0.002747235281013458</v>
      </c>
      <c r="V423" s="3">
        <f>IFERROR(STDEV(T414:T423)/AVERAGE(T414:T423),0)</f>
        <v>0.008533423509957684</v>
      </c>
    </row>
    <row r="424" ht="15" customHeight="1">
      <c r="A424" t="s" s="2">
        <v>438</v>
      </c>
      <c r="B424" t="s" s="2">
        <v>271</v>
      </c>
      <c r="C424" s="3">
        <v>11</v>
      </c>
      <c r="D424" s="3">
        <v>1</v>
      </c>
      <c r="E424" s="3">
        <v>259</v>
      </c>
      <c r="F424" s="3">
        <v>272</v>
      </c>
      <c r="G424" s="3">
        <v>19</v>
      </c>
      <c r="H424" s="3">
        <f>IF(G423=0,0,STDEV(G423:G424)/AVERAGE(G423:G424))</f>
        <v>0</v>
      </c>
      <c r="I424" s="3">
        <f>IFERROR(STDEV(G415:G424)/AVERAGE(G415:G424),0)</f>
        <v>0</v>
      </c>
      <c r="J424" s="3">
        <f>IFERROR(VLOOKUP(0,G414:G424,1,FALSE),1)</f>
        <v>1</v>
      </c>
      <c r="K424" s="3">
        <v>21</v>
      </c>
      <c r="L424" s="3">
        <v>19</v>
      </c>
      <c r="M424" s="3">
        <v>387</v>
      </c>
      <c r="N424" s="3">
        <v>23</v>
      </c>
      <c r="O424" s="3">
        <v>53</v>
      </c>
      <c r="P424" s="3">
        <v>23</v>
      </c>
      <c r="Q424" s="3">
        <v>489</v>
      </c>
      <c r="R424" s="3">
        <v>764</v>
      </c>
      <c r="S424" s="3">
        <v>346</v>
      </c>
      <c r="T424" s="3">
        <f>SQRT(3)*(R424/1000)*M424*(G424+K424+L424)/30</f>
        <v>1007.153596405474</v>
      </c>
      <c r="U424" s="3">
        <f>IF(T423=0,0,STDEV(T423:T424)/AVERAGE(T423:T424))</f>
        <v>0.003701979882883535</v>
      </c>
      <c r="V424" s="3">
        <f>IFERROR(STDEV(T415:T424)/AVERAGE(T415:T424),0)</f>
        <v>0.008291086214878311</v>
      </c>
    </row>
    <row r="425" ht="15" customHeight="1">
      <c r="A425" t="s" s="2">
        <v>439</v>
      </c>
      <c r="B425" t="s" s="2">
        <v>271</v>
      </c>
      <c r="C425" s="3">
        <v>11</v>
      </c>
      <c r="D425" s="3">
        <v>1</v>
      </c>
      <c r="E425" s="3">
        <v>259</v>
      </c>
      <c r="F425" s="3">
        <v>272</v>
      </c>
      <c r="G425" s="3">
        <v>19</v>
      </c>
      <c r="H425" s="3">
        <f>IF(G424=0,0,STDEV(G424:G425)/AVERAGE(G424:G425))</f>
        <v>0</v>
      </c>
      <c r="I425" s="3">
        <f>IFERROR(STDEV(G416:G425)/AVERAGE(G416:G425),0)</f>
        <v>0</v>
      </c>
      <c r="J425" s="3">
        <f>IFERROR(VLOOKUP(0,G415:G425,1,FALSE),1)</f>
        <v>1</v>
      </c>
      <c r="K425" s="3">
        <v>21</v>
      </c>
      <c r="L425" s="3">
        <v>19</v>
      </c>
      <c r="M425" s="3">
        <v>388</v>
      </c>
      <c r="N425" s="3">
        <v>23</v>
      </c>
      <c r="O425" s="3">
        <v>53</v>
      </c>
      <c r="P425" s="3">
        <v>23</v>
      </c>
      <c r="Q425" s="3">
        <v>489</v>
      </c>
      <c r="R425" s="3">
        <v>764</v>
      </c>
      <c r="S425" s="3">
        <v>347</v>
      </c>
      <c r="T425" s="3">
        <f>SQRT(3)*(R425/1000)*M425*(G425+K425+L425)/30</f>
        <v>1009.756060478873</v>
      </c>
      <c r="U425" s="3">
        <f>IF(T424=0,0,STDEV(T424:T425)/AVERAGE(T424:T425))</f>
        <v>0.001824791693384692</v>
      </c>
      <c r="V425" s="3">
        <f>IFERROR(STDEV(T416:T425)/AVERAGE(T416:T425),0)</f>
        <v>0.00725479089789509</v>
      </c>
    </row>
    <row r="426" ht="15" customHeight="1">
      <c r="A426" t="s" s="2">
        <v>440</v>
      </c>
      <c r="B426" t="s" s="2">
        <v>271</v>
      </c>
      <c r="C426" s="3">
        <v>11</v>
      </c>
      <c r="D426" s="3">
        <v>1</v>
      </c>
      <c r="E426" s="3">
        <v>259</v>
      </c>
      <c r="F426" s="3">
        <v>288</v>
      </c>
      <c r="G426" s="3">
        <v>19</v>
      </c>
      <c r="H426" s="3">
        <f>IF(G425=0,0,STDEV(G425:G426)/AVERAGE(G425:G426))</f>
        <v>0</v>
      </c>
      <c r="I426" s="3">
        <f>IFERROR(STDEV(G417:G426)/AVERAGE(G417:G426),0)</f>
        <v>0</v>
      </c>
      <c r="J426" s="3">
        <f>IFERROR(VLOOKUP(0,G416:G426,1,FALSE),1)</f>
        <v>1</v>
      </c>
      <c r="K426" s="3">
        <v>21</v>
      </c>
      <c r="L426" s="3">
        <v>19</v>
      </c>
      <c r="M426" s="3">
        <v>387</v>
      </c>
      <c r="N426" s="3">
        <v>23</v>
      </c>
      <c r="O426" s="3">
        <v>53</v>
      </c>
      <c r="P426" s="3">
        <v>23</v>
      </c>
      <c r="Q426" s="3">
        <v>489</v>
      </c>
      <c r="R426" s="3">
        <v>779</v>
      </c>
      <c r="S426" s="3">
        <v>347</v>
      </c>
      <c r="T426" s="3">
        <f>SQRT(3)*(R426/1000)*M426*(G426+K426+L426)/30</f>
        <v>1026.927554450084</v>
      </c>
      <c r="U426" s="3">
        <f>IF(T425=0,0,STDEV(T425:T426)/AVERAGE(T425:T426))</f>
        <v>0.01192338342700389</v>
      </c>
      <c r="V426" s="3">
        <f>IFERROR(STDEV(T417:T426)/AVERAGE(T417:T426),0)</f>
        <v>0.009077604697186957</v>
      </c>
    </row>
    <row r="427" ht="15" customHeight="1">
      <c r="A427" t="s" s="2">
        <v>441</v>
      </c>
      <c r="B427" t="s" s="2">
        <v>271</v>
      </c>
      <c r="C427" s="3">
        <v>11</v>
      </c>
      <c r="D427" s="3">
        <v>1</v>
      </c>
      <c r="E427" s="3">
        <v>259</v>
      </c>
      <c r="F427" s="3">
        <v>288</v>
      </c>
      <c r="G427" s="3">
        <v>19</v>
      </c>
      <c r="H427" s="3">
        <f>IF(G426=0,0,STDEV(G426:G427)/AVERAGE(G426:G427))</f>
        <v>0</v>
      </c>
      <c r="I427" s="3">
        <f>IFERROR(STDEV(G418:G427)/AVERAGE(G418:G427),0)</f>
        <v>0</v>
      </c>
      <c r="J427" s="3">
        <f>IFERROR(VLOOKUP(0,G417:G427,1,FALSE),1)</f>
        <v>1</v>
      </c>
      <c r="K427" s="3">
        <v>21</v>
      </c>
      <c r="L427" s="3">
        <v>19</v>
      </c>
      <c r="M427" s="3">
        <v>387</v>
      </c>
      <c r="N427" s="3">
        <v>23</v>
      </c>
      <c r="O427" s="3">
        <v>53</v>
      </c>
      <c r="P427" s="3">
        <v>23</v>
      </c>
      <c r="Q427" s="3">
        <v>487</v>
      </c>
      <c r="R427" s="3">
        <v>765</v>
      </c>
      <c r="S427" s="3">
        <v>347</v>
      </c>
      <c r="T427" s="3">
        <f>SQRT(3)*(R427/1000)*M427*(G427+K427+L427)/30</f>
        <v>1008.471860275114</v>
      </c>
      <c r="U427" s="3">
        <f>IF(T426=0,0,STDEV(T426:T427)/AVERAGE(T426:T427))</f>
        <v>0.01282317996970429</v>
      </c>
      <c r="V427" s="3">
        <f>IFERROR(STDEV(T418:T427)/AVERAGE(T418:T427),0)</f>
        <v>0.009091989900032736</v>
      </c>
    </row>
    <row r="428" ht="15" customHeight="1">
      <c r="A428" t="s" s="2">
        <v>442</v>
      </c>
      <c r="B428" t="s" s="2">
        <v>271</v>
      </c>
      <c r="C428" s="3">
        <v>11</v>
      </c>
      <c r="D428" s="3">
        <v>1</v>
      </c>
      <c r="E428" s="3">
        <v>259</v>
      </c>
      <c r="F428" s="3">
        <v>304</v>
      </c>
      <c r="G428" s="3">
        <v>19</v>
      </c>
      <c r="H428" s="3">
        <f>IF(G427=0,0,STDEV(G427:G428)/AVERAGE(G427:G428))</f>
        <v>0</v>
      </c>
      <c r="I428" s="3">
        <f>IFERROR(STDEV(G419:G428)/AVERAGE(G419:G428),0)</f>
        <v>0</v>
      </c>
      <c r="J428" s="3">
        <f>IFERROR(VLOOKUP(0,G418:G428,1,FALSE),1)</f>
        <v>1</v>
      </c>
      <c r="K428" s="3">
        <v>21</v>
      </c>
      <c r="L428" s="3">
        <v>19</v>
      </c>
      <c r="M428" s="3">
        <v>388</v>
      </c>
      <c r="N428" s="3">
        <v>23</v>
      </c>
      <c r="O428" s="3">
        <v>53</v>
      </c>
      <c r="P428" s="3">
        <v>23</v>
      </c>
      <c r="Q428" s="3">
        <v>489</v>
      </c>
      <c r="R428" s="3">
        <v>768</v>
      </c>
      <c r="S428" s="3">
        <v>346</v>
      </c>
      <c r="T428" s="3">
        <f>SQRT(3)*(R428/1000)*M428*(G428+K428+L428)/30</f>
        <v>1015.042741423789</v>
      </c>
      <c r="U428" s="3">
        <f>IF(T427=0,0,STDEV(T427:T428)/AVERAGE(T427:T428))</f>
        <v>0.004592321315297143</v>
      </c>
      <c r="V428" s="3">
        <f>IFERROR(STDEV(T419:T428)/AVERAGE(T419:T428),0)</f>
        <v>0.009091989900032738</v>
      </c>
    </row>
    <row r="429" ht="15" customHeight="1">
      <c r="A429" t="s" s="2">
        <v>443</v>
      </c>
      <c r="B429" t="s" s="2">
        <v>271</v>
      </c>
      <c r="C429" s="3">
        <v>11</v>
      </c>
      <c r="D429" s="3">
        <v>1</v>
      </c>
      <c r="E429" s="3">
        <v>259</v>
      </c>
      <c r="F429" s="3">
        <v>272</v>
      </c>
      <c r="G429" s="3">
        <v>19</v>
      </c>
      <c r="H429" s="3">
        <f>IF(G428=0,0,STDEV(G428:G429)/AVERAGE(G428:G429))</f>
        <v>0</v>
      </c>
      <c r="I429" s="3">
        <f>IFERROR(STDEV(G420:G429)/AVERAGE(G420:G429),0)</f>
        <v>0</v>
      </c>
      <c r="J429" s="3">
        <f>IFERROR(VLOOKUP(0,G419:G429,1,FALSE),1)</f>
        <v>1</v>
      </c>
      <c r="K429" s="3">
        <v>21</v>
      </c>
      <c r="L429" s="3">
        <v>19</v>
      </c>
      <c r="M429" s="3">
        <v>387</v>
      </c>
      <c r="N429" s="3">
        <v>23</v>
      </c>
      <c r="O429" s="3">
        <v>53</v>
      </c>
      <c r="P429" s="3">
        <v>23</v>
      </c>
      <c r="Q429" s="3">
        <v>489</v>
      </c>
      <c r="R429" s="3">
        <v>775</v>
      </c>
      <c r="S429" s="3">
        <v>347</v>
      </c>
      <c r="T429" s="3">
        <f>SQRT(3)*(R429/1000)*M429*(G429+K429+L429)/30</f>
        <v>1021.654498971521</v>
      </c>
      <c r="U429" s="3">
        <f>IF(T428=0,0,STDEV(T428:T429)/AVERAGE(T428:T429))</f>
        <v>0.00459098044111413</v>
      </c>
      <c r="V429" s="3">
        <f>IFERROR(STDEV(T420:T429)/AVERAGE(T420:T429),0)</f>
        <v>0.007001152745107492</v>
      </c>
    </row>
    <row r="430" ht="15" customHeight="1">
      <c r="A430" t="s" s="2">
        <v>444</v>
      </c>
      <c r="B430" t="s" s="2">
        <v>271</v>
      </c>
      <c r="C430" s="3">
        <v>11</v>
      </c>
      <c r="D430" s="3">
        <v>1</v>
      </c>
      <c r="E430" s="3">
        <v>259</v>
      </c>
      <c r="F430" s="3">
        <v>288</v>
      </c>
      <c r="G430" s="3">
        <v>19</v>
      </c>
      <c r="H430" s="3">
        <f>IF(G429=0,0,STDEV(G429:G430)/AVERAGE(G429:G430))</f>
        <v>0</v>
      </c>
      <c r="I430" s="3">
        <f>IFERROR(STDEV(G421:G430)/AVERAGE(G421:G430),0)</f>
        <v>0</v>
      </c>
      <c r="J430" s="3">
        <f>IFERROR(VLOOKUP(0,G420:G430,1,FALSE),1)</f>
        <v>1</v>
      </c>
      <c r="K430" s="3">
        <v>21</v>
      </c>
      <c r="L430" s="3">
        <v>19</v>
      </c>
      <c r="M430" s="3">
        <v>387</v>
      </c>
      <c r="N430" s="3">
        <v>23</v>
      </c>
      <c r="O430" s="3">
        <v>53</v>
      </c>
      <c r="P430" s="3">
        <v>23</v>
      </c>
      <c r="Q430" s="3">
        <v>489</v>
      </c>
      <c r="R430" s="3">
        <v>774</v>
      </c>
      <c r="S430" s="3">
        <v>347</v>
      </c>
      <c r="T430" s="3">
        <f>SQRT(3)*(R430/1000)*M430*(G430+K430+L430)/30</f>
        <v>1020.336235101880</v>
      </c>
      <c r="U430" s="3">
        <f>IF(T429=0,0,STDEV(T429:T430)/AVERAGE(T429:T430))</f>
        <v>0.0009129848691885516</v>
      </c>
      <c r="V430" s="3">
        <f>IFERROR(STDEV(T421:T430)/AVERAGE(T421:T430),0)</f>
        <v>0.006857928891519974</v>
      </c>
    </row>
    <row r="431" ht="15" customHeight="1">
      <c r="A431" t="s" s="2">
        <v>445</v>
      </c>
      <c r="B431" t="s" s="2">
        <v>271</v>
      </c>
      <c r="C431" s="3">
        <v>11</v>
      </c>
      <c r="D431" s="3">
        <v>1</v>
      </c>
      <c r="E431" s="3">
        <v>259</v>
      </c>
      <c r="F431" s="3">
        <v>288</v>
      </c>
      <c r="G431" s="3">
        <v>19</v>
      </c>
      <c r="H431" s="3">
        <f>IF(G430=0,0,STDEV(G430:G431)/AVERAGE(G430:G431))</f>
        <v>0</v>
      </c>
      <c r="I431" s="3">
        <f>IFERROR(STDEV(G422:G431)/AVERAGE(G422:G431),0)</f>
        <v>0</v>
      </c>
      <c r="J431" s="3">
        <f>IFERROR(VLOOKUP(0,G421:G431,1,FALSE),1)</f>
        <v>1</v>
      </c>
      <c r="K431" s="3">
        <v>21</v>
      </c>
      <c r="L431" s="3">
        <v>19</v>
      </c>
      <c r="M431" s="3">
        <v>389</v>
      </c>
      <c r="N431" s="3">
        <v>23</v>
      </c>
      <c r="O431" s="3">
        <v>53</v>
      </c>
      <c r="P431" s="3">
        <v>23</v>
      </c>
      <c r="Q431" s="3">
        <v>489</v>
      </c>
      <c r="R431" s="3">
        <v>771</v>
      </c>
      <c r="S431" s="3">
        <v>347</v>
      </c>
      <c r="T431" s="3">
        <f>SQRT(3)*(R431/1000)*M431*(G431+K431+L431)/30</f>
        <v>1021.634060771992</v>
      </c>
      <c r="U431" s="3">
        <f>IF(T430=0,0,STDEV(T430:T431)/AVERAGE(T430:T431))</f>
        <v>0.0008988390614576168</v>
      </c>
      <c r="V431" s="3">
        <f>IFERROR(STDEV(T422:T431)/AVERAGE(T422:T431),0)</f>
        <v>0.006475764413504737</v>
      </c>
    </row>
    <row r="432" ht="15" customHeight="1">
      <c r="A432" t="s" s="2">
        <v>446</v>
      </c>
      <c r="B432" t="s" s="2">
        <v>271</v>
      </c>
      <c r="C432" s="3">
        <v>11</v>
      </c>
      <c r="D432" s="3">
        <v>1</v>
      </c>
      <c r="E432" s="3">
        <v>259</v>
      </c>
      <c r="F432" s="3">
        <v>308</v>
      </c>
      <c r="G432" s="3">
        <v>19</v>
      </c>
      <c r="H432" s="3">
        <f>IF(G431=0,0,STDEV(G431:G432)/AVERAGE(G431:G432))</f>
        <v>0</v>
      </c>
      <c r="I432" s="3">
        <f>IFERROR(STDEV(G423:G432)/AVERAGE(G423:G432),0)</f>
        <v>0</v>
      </c>
      <c r="J432" s="3">
        <f>IFERROR(VLOOKUP(0,G422:G432,1,FALSE),1)</f>
        <v>1</v>
      </c>
      <c r="K432" s="3">
        <v>21</v>
      </c>
      <c r="L432" s="3">
        <v>19</v>
      </c>
      <c r="M432" s="3">
        <v>388</v>
      </c>
      <c r="N432" s="3">
        <v>23</v>
      </c>
      <c r="O432" s="3">
        <v>53</v>
      </c>
      <c r="P432" s="3">
        <v>23</v>
      </c>
      <c r="Q432" s="3">
        <v>489</v>
      </c>
      <c r="R432" s="3">
        <v>771</v>
      </c>
      <c r="S432" s="3">
        <v>347</v>
      </c>
      <c r="T432" s="3">
        <f>SQRT(3)*(R432/1000)*M432*(G432+K432+L432)/30</f>
        <v>1019.007752132475</v>
      </c>
      <c r="U432" s="3">
        <f>IF(T431=0,0,STDEV(T431:T432)/AVERAGE(T431:T432))</f>
        <v>0.00182009467486898</v>
      </c>
      <c r="V432" s="3">
        <f>IFERROR(STDEV(T423:T432)/AVERAGE(T423:T432),0)</f>
        <v>0.006542834792313566</v>
      </c>
    </row>
    <row r="433" ht="15" customHeight="1">
      <c r="A433" t="s" s="2">
        <v>447</v>
      </c>
      <c r="B433" t="s" s="2">
        <v>271</v>
      </c>
      <c r="C433" s="3">
        <v>11</v>
      </c>
      <c r="D433" s="3">
        <v>1</v>
      </c>
      <c r="E433" s="3">
        <v>259</v>
      </c>
      <c r="F433" s="3">
        <v>292</v>
      </c>
      <c r="G433" s="3">
        <v>19</v>
      </c>
      <c r="H433" s="3">
        <f>IF(G432=0,0,STDEV(G432:G433)/AVERAGE(G432:G433))</f>
        <v>0</v>
      </c>
      <c r="I433" s="3">
        <f>IFERROR(STDEV(G424:G433)/AVERAGE(G424:G433),0)</f>
        <v>0</v>
      </c>
      <c r="J433" s="3">
        <f>IFERROR(VLOOKUP(0,G423:G433,1,FALSE),1)</f>
        <v>1</v>
      </c>
      <c r="K433" s="3">
        <v>21</v>
      </c>
      <c r="L433" s="3">
        <v>19</v>
      </c>
      <c r="M433" s="3">
        <v>390</v>
      </c>
      <c r="N433" s="3">
        <v>23</v>
      </c>
      <c r="O433" s="3">
        <v>53</v>
      </c>
      <c r="P433" s="3">
        <v>23</v>
      </c>
      <c r="Q433" s="3">
        <v>487</v>
      </c>
      <c r="R433" s="3">
        <v>770</v>
      </c>
      <c r="S433" s="3">
        <v>347</v>
      </c>
      <c r="T433" s="3">
        <f>SQRT(3)*(R433/1000)*M433*(G433+K433+L433)/30</f>
        <v>1022.931886442103</v>
      </c>
      <c r="U433" s="3">
        <f>IF(T432=0,0,STDEV(T432:T433)/AVERAGE(T432:T433))</f>
        <v>0.002717790406930854</v>
      </c>
      <c r="V433" s="3">
        <f>IFERROR(STDEV(T424:T433)/AVERAGE(T424:T433),0)</f>
        <v>0.006692601704074744</v>
      </c>
    </row>
    <row r="434" ht="15" customHeight="1">
      <c r="A434" t="s" s="2">
        <v>448</v>
      </c>
      <c r="B434" t="s" s="2">
        <v>271</v>
      </c>
      <c r="C434" s="3">
        <v>11</v>
      </c>
      <c r="D434" s="3">
        <v>1</v>
      </c>
      <c r="E434" s="3">
        <v>259</v>
      </c>
      <c r="F434" s="3">
        <v>276</v>
      </c>
      <c r="G434" s="3">
        <v>19</v>
      </c>
      <c r="H434" s="3">
        <f>IF(G433=0,0,STDEV(G433:G434)/AVERAGE(G433:G434))</f>
        <v>0</v>
      </c>
      <c r="I434" s="3">
        <f>IFERROR(STDEV(G425:G434)/AVERAGE(G425:G434),0)</f>
        <v>0</v>
      </c>
      <c r="J434" s="3">
        <f>IFERROR(VLOOKUP(0,G424:G434,1,FALSE),1)</f>
        <v>1</v>
      </c>
      <c r="K434" s="3">
        <v>21</v>
      </c>
      <c r="L434" s="3">
        <v>19</v>
      </c>
      <c r="M434" s="3">
        <v>387</v>
      </c>
      <c r="N434" s="3">
        <v>23</v>
      </c>
      <c r="O434" s="3">
        <v>53</v>
      </c>
      <c r="P434" s="3">
        <v>23</v>
      </c>
      <c r="Q434" s="3">
        <v>489</v>
      </c>
      <c r="R434" s="3">
        <v>768</v>
      </c>
      <c r="S434" s="3">
        <v>347</v>
      </c>
      <c r="T434" s="3">
        <f>SQRT(3)*(R434/1000)*M434*(G434+K434+L434)/30</f>
        <v>1012.426651884036</v>
      </c>
      <c r="U434" s="3">
        <f>IF(T433=0,0,STDEV(T433:T434)/AVERAGE(T433:T434))</f>
        <v>0.007299276716202841</v>
      </c>
      <c r="V434" s="3">
        <f>IFERROR(STDEV(T425:T434)/AVERAGE(T425:T434),0)</f>
        <v>0.005996765580431703</v>
      </c>
    </row>
    <row r="435" ht="15" customHeight="1">
      <c r="A435" t="s" s="2">
        <v>449</v>
      </c>
      <c r="B435" t="s" s="2">
        <v>271</v>
      </c>
      <c r="C435" s="3">
        <v>11</v>
      </c>
      <c r="D435" s="3">
        <v>1</v>
      </c>
      <c r="E435" s="3">
        <v>259</v>
      </c>
      <c r="F435" s="3">
        <v>308</v>
      </c>
      <c r="G435" s="3">
        <v>19</v>
      </c>
      <c r="H435" s="3">
        <f>IF(G434=0,0,STDEV(G434:G435)/AVERAGE(G434:G435))</f>
        <v>0</v>
      </c>
      <c r="I435" s="3">
        <f>IFERROR(STDEV(G426:G435)/AVERAGE(G426:G435),0)</f>
        <v>0</v>
      </c>
      <c r="J435" s="3">
        <f>IFERROR(VLOOKUP(0,G425:G435,1,FALSE),1)</f>
        <v>1</v>
      </c>
      <c r="K435" s="3">
        <v>21</v>
      </c>
      <c r="L435" s="3">
        <v>19</v>
      </c>
      <c r="M435" s="3">
        <v>387</v>
      </c>
      <c r="N435" s="3">
        <v>23</v>
      </c>
      <c r="O435" s="3">
        <v>53</v>
      </c>
      <c r="P435" s="3">
        <v>23</v>
      </c>
      <c r="Q435" s="3">
        <v>487</v>
      </c>
      <c r="R435" s="3">
        <v>765</v>
      </c>
      <c r="S435" s="3">
        <v>347</v>
      </c>
      <c r="T435" s="3">
        <f>SQRT(3)*(R435/1000)*M435*(G435+K435+L435)/30</f>
        <v>1008.471860275114</v>
      </c>
      <c r="U435" s="3">
        <f>IF(T434=0,0,STDEV(T434:T435)/AVERAGE(T434:T435))</f>
        <v>0.002767541217951365</v>
      </c>
      <c r="V435" s="3">
        <f>IFERROR(STDEV(T426:T435)/AVERAGE(T426:T435),0)</f>
        <v>0.0061928322476817</v>
      </c>
    </row>
    <row r="436" ht="15" customHeight="1">
      <c r="A436" t="s" s="2">
        <v>450</v>
      </c>
      <c r="B436" t="s" s="2">
        <v>271</v>
      </c>
      <c r="C436" s="3">
        <v>11</v>
      </c>
      <c r="D436" s="3">
        <v>1</v>
      </c>
      <c r="E436" s="3">
        <v>259</v>
      </c>
      <c r="F436" s="3">
        <v>308</v>
      </c>
      <c r="G436" s="3">
        <v>19</v>
      </c>
      <c r="H436" s="3">
        <f>IF(G435=0,0,STDEV(G435:G436)/AVERAGE(G435:G436))</f>
        <v>0</v>
      </c>
      <c r="I436" s="3">
        <f>IFERROR(STDEV(G427:G436)/AVERAGE(G427:G436),0)</f>
        <v>0</v>
      </c>
      <c r="J436" s="3">
        <f>IFERROR(VLOOKUP(0,G426:G436,1,FALSE),1)</f>
        <v>1</v>
      </c>
      <c r="K436" s="3">
        <v>21</v>
      </c>
      <c r="L436" s="3">
        <v>19</v>
      </c>
      <c r="M436" s="3">
        <v>388</v>
      </c>
      <c r="N436" s="3">
        <v>23</v>
      </c>
      <c r="O436" s="3">
        <v>53</v>
      </c>
      <c r="P436" s="3">
        <v>23</v>
      </c>
      <c r="Q436" s="3">
        <v>489</v>
      </c>
      <c r="R436" s="3">
        <v>768</v>
      </c>
      <c r="S436" s="3">
        <v>347</v>
      </c>
      <c r="T436" s="3">
        <f>SQRT(3)*(R436/1000)*M436*(G436+K436+L436)/30</f>
        <v>1015.042741423789</v>
      </c>
      <c r="U436" s="3">
        <f>IF(T435=0,0,STDEV(T435:T436)/AVERAGE(T435:T436))</f>
        <v>0.004592321315297143</v>
      </c>
      <c r="V436" s="3">
        <f>IFERROR(STDEV(T427:T436)/AVERAGE(T427:T436),0)</f>
        <v>0.005338620874482859</v>
      </c>
    </row>
    <row r="437" ht="15" customHeight="1">
      <c r="A437" t="s" s="2">
        <v>451</v>
      </c>
      <c r="B437" t="s" s="2">
        <v>271</v>
      </c>
      <c r="C437" s="3">
        <v>11</v>
      </c>
      <c r="D437" s="3">
        <v>1</v>
      </c>
      <c r="E437" s="3">
        <v>259</v>
      </c>
      <c r="F437" s="3">
        <v>256</v>
      </c>
      <c r="G437" s="3">
        <v>19</v>
      </c>
      <c r="H437" s="3">
        <f>IF(G436=0,0,STDEV(G436:G437)/AVERAGE(G436:G437))</f>
        <v>0</v>
      </c>
      <c r="I437" s="3">
        <f>IFERROR(STDEV(G428:G437)/AVERAGE(G428:G437),0)</f>
        <v>0</v>
      </c>
      <c r="J437" s="3">
        <f>IFERROR(VLOOKUP(0,G427:G437,1,FALSE),1)</f>
        <v>1</v>
      </c>
      <c r="K437" s="3">
        <v>21</v>
      </c>
      <c r="L437" s="3">
        <v>19</v>
      </c>
      <c r="M437" s="3">
        <v>388</v>
      </c>
      <c r="N437" s="3">
        <v>23</v>
      </c>
      <c r="O437" s="3">
        <v>53</v>
      </c>
      <c r="P437" s="3">
        <v>23</v>
      </c>
      <c r="Q437" s="3">
        <v>489</v>
      </c>
      <c r="R437" s="3">
        <v>773</v>
      </c>
      <c r="S437" s="3">
        <v>347</v>
      </c>
      <c r="T437" s="3">
        <f>SQRT(3)*(R437/1000)*M437*(G437+K437+L437)/30</f>
        <v>1021.651092604933</v>
      </c>
      <c r="U437" s="3">
        <f>IF(T436=0,0,STDEV(T436:T437)/AVERAGE(T436:T437))</f>
        <v>0.004588622850009983</v>
      </c>
      <c r="V437" s="3">
        <f>IFERROR(STDEV(T428:T437)/AVERAGE(T428:T437),0)</f>
        <v>0.004742536330316864</v>
      </c>
    </row>
    <row r="438" ht="15" customHeight="1">
      <c r="A438" t="s" s="2">
        <v>452</v>
      </c>
      <c r="B438" t="s" s="2">
        <v>271</v>
      </c>
      <c r="C438" s="3">
        <v>11</v>
      </c>
      <c r="D438" s="3">
        <v>1</v>
      </c>
      <c r="E438" s="3">
        <v>259</v>
      </c>
      <c r="F438" s="3">
        <v>304</v>
      </c>
      <c r="G438" s="3">
        <v>19</v>
      </c>
      <c r="H438" s="3">
        <f>IF(G437=0,0,STDEV(G437:G438)/AVERAGE(G437:G438))</f>
        <v>0</v>
      </c>
      <c r="I438" s="3">
        <f>IFERROR(STDEV(G429:G438)/AVERAGE(G429:G438),0)</f>
        <v>0</v>
      </c>
      <c r="J438" s="3">
        <f>IFERROR(VLOOKUP(0,G428:G438,1,FALSE),1)</f>
        <v>1</v>
      </c>
      <c r="K438" s="3">
        <v>21</v>
      </c>
      <c r="L438" s="3">
        <v>19</v>
      </c>
      <c r="M438" s="3">
        <v>390</v>
      </c>
      <c r="N438" s="3">
        <v>23</v>
      </c>
      <c r="O438" s="3">
        <v>53</v>
      </c>
      <c r="P438" s="3">
        <v>23</v>
      </c>
      <c r="Q438" s="3">
        <v>489</v>
      </c>
      <c r="R438" s="3">
        <v>764</v>
      </c>
      <c r="S438" s="3">
        <v>347</v>
      </c>
      <c r="T438" s="3">
        <f>SQRT(3)*(R438/1000)*M438*(G438+K438+L438)/30</f>
        <v>1014.960988625671</v>
      </c>
      <c r="U438" s="3">
        <f>IF(T437=0,0,STDEV(T437:T438)/AVERAGE(T437:T438))</f>
        <v>0.004645575791459233</v>
      </c>
      <c r="V438" s="3">
        <f>IFERROR(STDEV(T429:T438)/AVERAGE(T429:T438),0)</f>
        <v>0.004747774347445818</v>
      </c>
    </row>
    <row r="439" ht="15" customHeight="1">
      <c r="A439" t="s" s="2">
        <v>453</v>
      </c>
      <c r="B439" t="s" s="2">
        <v>271</v>
      </c>
      <c r="C439" s="3">
        <v>11</v>
      </c>
      <c r="D439" s="3">
        <v>1</v>
      </c>
      <c r="E439" s="3">
        <v>259</v>
      </c>
      <c r="F439" s="3">
        <v>272</v>
      </c>
      <c r="G439" s="3">
        <v>19</v>
      </c>
      <c r="H439" s="3">
        <f>IF(G438=0,0,STDEV(G438:G439)/AVERAGE(G438:G439))</f>
        <v>0</v>
      </c>
      <c r="I439" s="3">
        <f>IFERROR(STDEV(G430:G439)/AVERAGE(G430:G439),0)</f>
        <v>0</v>
      </c>
      <c r="J439" s="3">
        <f>IFERROR(VLOOKUP(0,G429:G439,1,FALSE),1)</f>
        <v>1</v>
      </c>
      <c r="K439" s="3">
        <v>21</v>
      </c>
      <c r="L439" s="3">
        <v>19</v>
      </c>
      <c r="M439" s="3">
        <v>388</v>
      </c>
      <c r="N439" s="3">
        <v>23</v>
      </c>
      <c r="O439" s="3">
        <v>53</v>
      </c>
      <c r="P439" s="3">
        <v>23</v>
      </c>
      <c r="Q439" s="3">
        <v>489</v>
      </c>
      <c r="R439" s="3">
        <v>776</v>
      </c>
      <c r="S439" s="3">
        <v>347</v>
      </c>
      <c r="T439" s="3">
        <f>SQRT(3)*(R439/1000)*M439*(G439+K439+L439)/30</f>
        <v>1025.616103313620</v>
      </c>
      <c r="U439" s="3">
        <f>IF(T438=0,0,STDEV(T438:T439)/AVERAGE(T438:T439))</f>
        <v>0.007384483418863177</v>
      </c>
      <c r="V439" s="3">
        <f>IFERROR(STDEV(T430:T439)/AVERAGE(T430:T439),0)</f>
        <v>0.005225005576701281</v>
      </c>
    </row>
    <row r="440" ht="15" customHeight="1">
      <c r="A440" t="s" s="2">
        <v>454</v>
      </c>
      <c r="B440" t="s" s="2">
        <v>271</v>
      </c>
      <c r="C440" s="3">
        <v>11</v>
      </c>
      <c r="D440" s="3">
        <v>1</v>
      </c>
      <c r="E440" s="3">
        <v>259</v>
      </c>
      <c r="F440" s="3">
        <v>288</v>
      </c>
      <c r="G440" s="3">
        <v>19</v>
      </c>
      <c r="H440" s="3">
        <f>IF(G439=0,0,STDEV(G439:G440)/AVERAGE(G439:G440))</f>
        <v>0</v>
      </c>
      <c r="I440" s="3">
        <f>IFERROR(STDEV(G431:G440)/AVERAGE(G431:G440),0)</f>
        <v>0</v>
      </c>
      <c r="J440" s="3">
        <f>IFERROR(VLOOKUP(0,G430:G440,1,FALSE),1)</f>
        <v>1</v>
      </c>
      <c r="K440" s="3">
        <v>21</v>
      </c>
      <c r="L440" s="3">
        <v>19</v>
      </c>
      <c r="M440" s="3">
        <v>388</v>
      </c>
      <c r="N440" s="3">
        <v>23</v>
      </c>
      <c r="O440" s="3">
        <v>53</v>
      </c>
      <c r="P440" s="3">
        <v>23</v>
      </c>
      <c r="Q440" s="3">
        <v>489</v>
      </c>
      <c r="R440" s="3">
        <v>771</v>
      </c>
      <c r="S440" s="3">
        <v>346</v>
      </c>
      <c r="T440" s="3">
        <f>SQRT(3)*(R440/1000)*M440*(G440+K440+L440)/30</f>
        <v>1019.007752132475</v>
      </c>
      <c r="U440" s="3">
        <f>IF(T439=0,0,STDEV(T439:T440)/AVERAGE(T439:T440))</f>
        <v>0.004570825993449094</v>
      </c>
      <c r="V440" s="3">
        <f>IFERROR(STDEV(T431:T440)/AVERAGE(T431:T440),0)</f>
        <v>0.00518380977415412</v>
      </c>
    </row>
    <row r="441" ht="15" customHeight="1">
      <c r="A441" t="s" s="2">
        <v>455</v>
      </c>
      <c r="B441" t="s" s="2">
        <v>271</v>
      </c>
      <c r="C441" s="3">
        <v>11</v>
      </c>
      <c r="D441" s="3">
        <v>1</v>
      </c>
      <c r="E441" s="3">
        <v>259</v>
      </c>
      <c r="F441" s="3">
        <v>256</v>
      </c>
      <c r="G441" s="3">
        <v>19</v>
      </c>
      <c r="H441" s="3">
        <f>IF(G440=0,0,STDEV(G440:G441)/AVERAGE(G440:G441))</f>
        <v>0</v>
      </c>
      <c r="I441" s="3">
        <f>IFERROR(STDEV(G432:G441)/AVERAGE(G432:G441),0)</f>
        <v>0</v>
      </c>
      <c r="J441" s="3">
        <f>IFERROR(VLOOKUP(0,G431:G441,1,FALSE),1)</f>
        <v>1</v>
      </c>
      <c r="K441" s="3">
        <v>21</v>
      </c>
      <c r="L441" s="3">
        <v>19</v>
      </c>
      <c r="M441" s="3">
        <v>387</v>
      </c>
      <c r="N441" s="3">
        <v>23</v>
      </c>
      <c r="O441" s="3">
        <v>53</v>
      </c>
      <c r="P441" s="3">
        <v>23</v>
      </c>
      <c r="Q441" s="3">
        <v>489</v>
      </c>
      <c r="R441" s="3">
        <v>776</v>
      </c>
      <c r="S441" s="3">
        <v>348</v>
      </c>
      <c r="T441" s="3">
        <f>SQRT(3)*(R441/1000)*M441*(G441+K441+L441)/30</f>
        <v>1022.972762841162</v>
      </c>
      <c r="U441" s="3">
        <f>IF(T440=0,0,STDEV(T440:T441)/AVERAGE(T440:T441))</f>
        <v>0.002746045752180936</v>
      </c>
      <c r="V441" s="3">
        <f>IFERROR(STDEV(T432:T441)/AVERAGE(T432:T441),0)</f>
        <v>0.005297065667127712</v>
      </c>
    </row>
    <row r="442" ht="15" customHeight="1">
      <c r="A442" t="s" s="2">
        <v>456</v>
      </c>
      <c r="B442" t="s" s="2">
        <v>271</v>
      </c>
      <c r="C442" s="3">
        <v>11</v>
      </c>
      <c r="D442" s="3">
        <v>1</v>
      </c>
      <c r="E442" s="3">
        <v>259</v>
      </c>
      <c r="F442" s="3">
        <v>288</v>
      </c>
      <c r="G442" s="3">
        <v>19</v>
      </c>
      <c r="H442" s="3">
        <f>IF(G441=0,0,STDEV(G441:G442)/AVERAGE(G441:G442))</f>
        <v>0</v>
      </c>
      <c r="I442" s="3">
        <f>IFERROR(STDEV(G433:G442)/AVERAGE(G433:G442),0)</f>
        <v>0</v>
      </c>
      <c r="J442" s="3">
        <f>IFERROR(VLOOKUP(0,G432:G442,1,FALSE),1)</f>
        <v>1</v>
      </c>
      <c r="K442" s="3">
        <v>21</v>
      </c>
      <c r="L442" s="3">
        <v>19</v>
      </c>
      <c r="M442" s="3">
        <v>390</v>
      </c>
      <c r="N442" s="3">
        <v>23</v>
      </c>
      <c r="O442" s="3">
        <v>53</v>
      </c>
      <c r="P442" s="3">
        <v>23</v>
      </c>
      <c r="Q442" s="3">
        <v>489</v>
      </c>
      <c r="R442" s="3">
        <v>767</v>
      </c>
      <c r="S442" s="3">
        <v>347</v>
      </c>
      <c r="T442" s="3">
        <f>SQRT(3)*(R442/1000)*M442*(G442+K442+L442)/30</f>
        <v>1018.946437533887</v>
      </c>
      <c r="U442" s="3">
        <f>IF(T441=0,0,STDEV(T441:T442)/AVERAGE(T441:T442))</f>
        <v>0.00278859411039777</v>
      </c>
      <c r="V442" s="3">
        <f>IFERROR(STDEV(T433:T442)/AVERAGE(T433:T442),0)</f>
        <v>0.005296140763750528</v>
      </c>
    </row>
    <row r="443" ht="15" customHeight="1">
      <c r="A443" t="s" s="2">
        <v>457</v>
      </c>
      <c r="B443" t="s" s="2">
        <v>271</v>
      </c>
      <c r="C443" s="3">
        <v>11</v>
      </c>
      <c r="D443" s="3">
        <v>1</v>
      </c>
      <c r="E443" s="3">
        <v>259</v>
      </c>
      <c r="F443" s="3">
        <v>272</v>
      </c>
      <c r="G443" s="3">
        <v>19</v>
      </c>
      <c r="H443" s="3">
        <f>IF(G442=0,0,STDEV(G442:G443)/AVERAGE(G442:G443))</f>
        <v>0</v>
      </c>
      <c r="I443" s="3">
        <f>IFERROR(STDEV(G434:G443)/AVERAGE(G434:G443),0)</f>
        <v>0</v>
      </c>
      <c r="J443" s="3">
        <f>IFERROR(VLOOKUP(0,G433:G443,1,FALSE),1)</f>
        <v>1</v>
      </c>
      <c r="K443" s="3">
        <v>21</v>
      </c>
      <c r="L443" s="3">
        <v>19</v>
      </c>
      <c r="M443" s="3">
        <v>390</v>
      </c>
      <c r="N443" s="3">
        <v>23</v>
      </c>
      <c r="O443" s="3">
        <v>54</v>
      </c>
      <c r="P443" s="3">
        <v>23</v>
      </c>
      <c r="Q443" s="3">
        <v>489</v>
      </c>
      <c r="R443" s="3">
        <v>766</v>
      </c>
      <c r="S443" s="3">
        <v>346</v>
      </c>
      <c r="T443" s="3">
        <f>SQRT(3)*(R443/1000)*M443*(G443+K443+L443)/30</f>
        <v>1017.617954564482</v>
      </c>
      <c r="U443" s="3">
        <f>IF(T442=0,0,STDEV(T442:T443)/AVERAGE(T442:T443))</f>
        <v>0.0009225137393170577</v>
      </c>
      <c r="V443" s="3">
        <f>IFERROR(STDEV(T434:T443)/AVERAGE(T434:T443),0)</f>
        <v>0.005041112492338365</v>
      </c>
    </row>
    <row r="444" ht="15" customHeight="1">
      <c r="A444" t="s" s="2">
        <v>458</v>
      </c>
      <c r="B444" t="s" s="2">
        <v>271</v>
      </c>
      <c r="C444" s="3">
        <v>11</v>
      </c>
      <c r="D444" s="3">
        <v>1</v>
      </c>
      <c r="E444" s="3">
        <v>259</v>
      </c>
      <c r="F444" s="3">
        <v>276</v>
      </c>
      <c r="G444" s="3">
        <v>19</v>
      </c>
      <c r="H444" s="3">
        <f>IF(G443=0,0,STDEV(G443:G444)/AVERAGE(G443:G444))</f>
        <v>0</v>
      </c>
      <c r="I444" s="3">
        <f>IFERROR(STDEV(G435:G444)/AVERAGE(G435:G444),0)</f>
        <v>0</v>
      </c>
      <c r="J444" s="3">
        <f>IFERROR(VLOOKUP(0,G434:G444,1,FALSE),1)</f>
        <v>1</v>
      </c>
      <c r="K444" s="3">
        <v>21</v>
      </c>
      <c r="L444" s="3">
        <v>19</v>
      </c>
      <c r="M444" s="3">
        <v>388</v>
      </c>
      <c r="N444" s="3">
        <v>23</v>
      </c>
      <c r="O444" s="3">
        <v>54</v>
      </c>
      <c r="P444" s="3">
        <v>23</v>
      </c>
      <c r="Q444" s="3">
        <v>489</v>
      </c>
      <c r="R444" s="3">
        <v>771</v>
      </c>
      <c r="S444" s="3">
        <v>348</v>
      </c>
      <c r="T444" s="3">
        <f>SQRT(3)*(R444/1000)*M444*(G444+K444+L444)/30</f>
        <v>1019.007752132475</v>
      </c>
      <c r="U444" s="3">
        <f>IF(T443=0,0,STDEV(T443:T444)/AVERAGE(T443:T444))</f>
        <v>0.0009650622415037013</v>
      </c>
      <c r="V444" s="3">
        <f>IFERROR(STDEV(T435:T444)/AVERAGE(T435:T444),0)</f>
        <v>0.004707427632076238</v>
      </c>
    </row>
    <row r="445" ht="15" customHeight="1">
      <c r="A445" t="s" s="2">
        <v>459</v>
      </c>
      <c r="B445" t="s" s="2">
        <v>271</v>
      </c>
      <c r="C445" s="3">
        <v>11</v>
      </c>
      <c r="D445" s="3">
        <v>1</v>
      </c>
      <c r="E445" s="3">
        <v>259</v>
      </c>
      <c r="F445" s="3">
        <v>276</v>
      </c>
      <c r="G445" s="3">
        <v>19</v>
      </c>
      <c r="H445" s="3">
        <f>IF(G444=0,0,STDEV(G444:G445)/AVERAGE(G444:G445))</f>
        <v>0</v>
      </c>
      <c r="I445" s="3">
        <f>IFERROR(STDEV(G436:G445)/AVERAGE(G436:G445),0)</f>
        <v>0</v>
      </c>
      <c r="J445" s="3">
        <f>IFERROR(VLOOKUP(0,G435:G445,1,FALSE),1)</f>
        <v>1</v>
      </c>
      <c r="K445" s="3">
        <v>21</v>
      </c>
      <c r="L445" s="3">
        <v>19</v>
      </c>
      <c r="M445" s="3">
        <v>389</v>
      </c>
      <c r="N445" s="3">
        <v>23</v>
      </c>
      <c r="O445" s="3">
        <v>54</v>
      </c>
      <c r="P445" s="3">
        <v>23</v>
      </c>
      <c r="Q445" s="3">
        <v>489</v>
      </c>
      <c r="R445" s="3">
        <v>765</v>
      </c>
      <c r="S445" s="3">
        <v>347</v>
      </c>
      <c r="T445" s="3">
        <f>SQRT(3)*(R445/1000)*M445*(G445+K445+L445)/30</f>
        <v>1013.683601155089</v>
      </c>
      <c r="U445" s="3">
        <f>IF(T444=0,0,STDEV(T444:T445)/AVERAGE(T444:T445))</f>
        <v>0.003704195675434603</v>
      </c>
      <c r="V445" s="3">
        <f>IFERROR(STDEV(T436:T445)/AVERAGE(T436:T445),0)</f>
        <v>0.003708852952496661</v>
      </c>
    </row>
    <row r="446" ht="15" customHeight="1">
      <c r="A446" t="s" s="2">
        <v>460</v>
      </c>
      <c r="B446" t="s" s="2">
        <v>271</v>
      </c>
      <c r="C446" s="3">
        <v>11</v>
      </c>
      <c r="D446" s="3">
        <v>1</v>
      </c>
      <c r="E446" s="3">
        <v>259</v>
      </c>
      <c r="F446" s="3">
        <v>292</v>
      </c>
      <c r="G446" s="3">
        <v>19</v>
      </c>
      <c r="H446" s="3">
        <f>IF(G445=0,0,STDEV(G445:G446)/AVERAGE(G445:G446))</f>
        <v>0</v>
      </c>
      <c r="I446" s="3">
        <f>IFERROR(STDEV(G437:G446)/AVERAGE(G437:G446),0)</f>
        <v>0</v>
      </c>
      <c r="J446" s="3">
        <f>IFERROR(VLOOKUP(0,G436:G446,1,FALSE),1)</f>
        <v>1</v>
      </c>
      <c r="K446" s="3">
        <v>21</v>
      </c>
      <c r="L446" s="3">
        <v>19</v>
      </c>
      <c r="M446" s="3">
        <v>389</v>
      </c>
      <c r="N446" s="3">
        <v>23</v>
      </c>
      <c r="O446" s="3">
        <v>54</v>
      </c>
      <c r="P446" s="3">
        <v>23</v>
      </c>
      <c r="Q446" s="3">
        <v>489</v>
      </c>
      <c r="R446" s="3">
        <v>767</v>
      </c>
      <c r="S446" s="3">
        <v>347</v>
      </c>
      <c r="T446" s="3">
        <f>SQRT(3)*(R446/1000)*M446*(G446+K446+L446)/30</f>
        <v>1016.333754360723</v>
      </c>
      <c r="U446" s="3">
        <f>IF(T445=0,0,STDEV(T445:T446)/AVERAGE(T445:T446))</f>
        <v>0.001846231804664668</v>
      </c>
      <c r="V446" s="3">
        <f>IFERROR(STDEV(T437:T446)/AVERAGE(T437:T446),0)</f>
        <v>0.00358614925557174</v>
      </c>
    </row>
    <row r="447" ht="15" customHeight="1">
      <c r="A447" t="s" s="2">
        <v>461</v>
      </c>
      <c r="B447" t="s" s="2">
        <v>271</v>
      </c>
      <c r="C447" s="3">
        <v>11</v>
      </c>
      <c r="D447" s="3">
        <v>1</v>
      </c>
      <c r="E447" s="3">
        <v>259</v>
      </c>
      <c r="F447" s="3">
        <v>276</v>
      </c>
      <c r="G447" s="3">
        <v>19</v>
      </c>
      <c r="H447" s="3">
        <f>IF(G446=0,0,STDEV(G446:G447)/AVERAGE(G446:G447))</f>
        <v>0</v>
      </c>
      <c r="I447" s="3">
        <f>IFERROR(STDEV(G438:G447)/AVERAGE(G438:G447),0)</f>
        <v>0</v>
      </c>
      <c r="J447" s="3">
        <f>IFERROR(VLOOKUP(0,G437:G447,1,FALSE),1)</f>
        <v>1</v>
      </c>
      <c r="K447" s="3">
        <v>21</v>
      </c>
      <c r="L447" s="3">
        <v>19</v>
      </c>
      <c r="M447" s="3">
        <v>389</v>
      </c>
      <c r="N447" s="3">
        <v>23</v>
      </c>
      <c r="O447" s="3">
        <v>54</v>
      </c>
      <c r="P447" s="3">
        <v>23</v>
      </c>
      <c r="Q447" s="3">
        <v>489</v>
      </c>
      <c r="R447" s="3">
        <v>772</v>
      </c>
      <c r="S447" s="3">
        <v>347</v>
      </c>
      <c r="T447" s="3">
        <f>SQRT(3)*(R447/1000)*M447*(G447+K447+L447)/30</f>
        <v>1022.959137374809</v>
      </c>
      <c r="U447" s="3">
        <f>IF(T446=0,0,STDEV(T446:T447)/AVERAGE(T446:T447))</f>
        <v>0.004594585972622038</v>
      </c>
      <c r="V447" s="3">
        <f>IFERROR(STDEV(T438:T447)/AVERAGE(T438:T447),0)</f>
        <v>0.003710732390247329</v>
      </c>
    </row>
    <row r="448" ht="15" customHeight="1">
      <c r="A448" t="s" s="2">
        <v>462</v>
      </c>
      <c r="B448" t="s" s="2">
        <v>271</v>
      </c>
      <c r="C448" s="3">
        <v>11</v>
      </c>
      <c r="D448" s="3">
        <v>1</v>
      </c>
      <c r="E448" s="3">
        <v>259</v>
      </c>
      <c r="F448" s="3">
        <v>276</v>
      </c>
      <c r="G448" s="3">
        <v>19</v>
      </c>
      <c r="H448" s="3">
        <f>IF(G447=0,0,STDEV(G447:G448)/AVERAGE(G447:G448))</f>
        <v>0</v>
      </c>
      <c r="I448" s="3">
        <f>IFERROR(STDEV(G439:G448)/AVERAGE(G439:G448),0)</f>
        <v>0</v>
      </c>
      <c r="J448" s="3">
        <f>IFERROR(VLOOKUP(0,G438:G448,1,FALSE),1)</f>
        <v>1</v>
      </c>
      <c r="K448" s="3">
        <v>21</v>
      </c>
      <c r="L448" s="3">
        <v>19</v>
      </c>
      <c r="M448" s="3">
        <v>388</v>
      </c>
      <c r="N448" s="3">
        <v>23</v>
      </c>
      <c r="O448" s="3">
        <v>54</v>
      </c>
      <c r="P448" s="3">
        <v>23</v>
      </c>
      <c r="Q448" s="3">
        <v>487</v>
      </c>
      <c r="R448" s="3">
        <v>766</v>
      </c>
      <c r="S448" s="3">
        <v>347</v>
      </c>
      <c r="T448" s="3">
        <f>SQRT(3)*(R448/1000)*M448*(G448+K448+L448)/30</f>
        <v>1012.399400951331</v>
      </c>
      <c r="U448" s="3">
        <f>IF(T447=0,0,STDEV(T447:T448)/AVERAGE(T447:T448))</f>
        <v>0.007337145856105289</v>
      </c>
      <c r="V448" s="3">
        <f>IFERROR(STDEV(T439:T448)/AVERAGE(T439:T448),0)</f>
        <v>0.004084617580320831</v>
      </c>
    </row>
    <row r="449" ht="15" customHeight="1">
      <c r="A449" t="s" s="2">
        <v>463</v>
      </c>
      <c r="B449" t="s" s="2">
        <v>271</v>
      </c>
      <c r="C449" s="3">
        <v>11</v>
      </c>
      <c r="D449" s="3">
        <v>1</v>
      </c>
      <c r="E449" s="3">
        <v>259</v>
      </c>
      <c r="F449" s="3">
        <v>260</v>
      </c>
      <c r="G449" s="3">
        <v>19</v>
      </c>
      <c r="H449" s="3">
        <f>IF(G448=0,0,STDEV(G448:G449)/AVERAGE(G448:G449))</f>
        <v>0</v>
      </c>
      <c r="I449" s="3">
        <f>IFERROR(STDEV(G440:G449)/AVERAGE(G440:G449),0)</f>
        <v>0</v>
      </c>
      <c r="J449" s="3">
        <f>IFERROR(VLOOKUP(0,G439:G449,1,FALSE),1)</f>
        <v>1</v>
      </c>
      <c r="K449" s="3">
        <v>21</v>
      </c>
      <c r="L449" s="3">
        <v>19</v>
      </c>
      <c r="M449" s="3">
        <v>387</v>
      </c>
      <c r="N449" s="3">
        <v>23</v>
      </c>
      <c r="O449" s="3">
        <v>54</v>
      </c>
      <c r="P449" s="3">
        <v>23</v>
      </c>
      <c r="Q449" s="3">
        <v>487</v>
      </c>
      <c r="R449" s="3">
        <v>772</v>
      </c>
      <c r="S449" s="3">
        <v>347</v>
      </c>
      <c r="T449" s="3">
        <f>SQRT(3)*(R449/1000)*M449*(G449+K449+L449)/30</f>
        <v>1017.699707362599</v>
      </c>
      <c r="U449" s="3">
        <f>IF(T448=0,0,STDEV(T448:T449)/AVERAGE(T448:T449))</f>
        <v>0.00369231491253381</v>
      </c>
      <c r="V449" s="3">
        <f>IFERROR(STDEV(T440:T449)/AVERAGE(T440:T449),0)</f>
        <v>0.003358550924588186</v>
      </c>
    </row>
    <row r="450" ht="15" customHeight="1">
      <c r="A450" t="s" s="2">
        <v>464</v>
      </c>
      <c r="B450" t="s" s="2">
        <v>271</v>
      </c>
      <c r="C450" s="3">
        <v>11</v>
      </c>
      <c r="D450" s="3">
        <v>1</v>
      </c>
      <c r="E450" s="3">
        <v>259</v>
      </c>
      <c r="F450" s="3">
        <v>276</v>
      </c>
      <c r="G450" s="3">
        <v>19</v>
      </c>
      <c r="H450" s="3">
        <f>IF(G449=0,0,STDEV(G449:G450)/AVERAGE(G449:G450))</f>
        <v>0</v>
      </c>
      <c r="I450" s="3">
        <f>IFERROR(STDEV(G441:G450)/AVERAGE(G441:G450),0)</f>
        <v>0</v>
      </c>
      <c r="J450" s="3">
        <f>IFERROR(VLOOKUP(0,G440:G450,1,FALSE),1)</f>
        <v>1</v>
      </c>
      <c r="K450" s="3">
        <v>21</v>
      </c>
      <c r="L450" s="3">
        <v>19</v>
      </c>
      <c r="M450" s="3">
        <v>387</v>
      </c>
      <c r="N450" s="3">
        <v>23</v>
      </c>
      <c r="O450" s="3">
        <v>54</v>
      </c>
      <c r="P450" s="3">
        <v>23</v>
      </c>
      <c r="Q450" s="3">
        <v>489</v>
      </c>
      <c r="R450" s="3">
        <v>774</v>
      </c>
      <c r="S450" s="3">
        <v>347</v>
      </c>
      <c r="T450" s="3">
        <f>SQRT(3)*(R450/1000)*M450*(G450+K450+L450)/30</f>
        <v>1020.336235101880</v>
      </c>
      <c r="U450" s="3">
        <f>IF(T449=0,0,STDEV(T449:T450)/AVERAGE(T449:T450))</f>
        <v>0.001829513017300215</v>
      </c>
      <c r="V450" s="3">
        <f>IFERROR(STDEV(T441:T450)/AVERAGE(T441:T450),0)</f>
        <v>0.003422898578890446</v>
      </c>
    </row>
    <row r="451" ht="15" customHeight="1">
      <c r="A451" t="s" s="2">
        <v>465</v>
      </c>
      <c r="B451" t="s" s="2">
        <v>271</v>
      </c>
      <c r="C451" s="3">
        <v>11</v>
      </c>
      <c r="D451" s="3">
        <v>1</v>
      </c>
      <c r="E451" s="3">
        <v>259</v>
      </c>
      <c r="F451" s="3">
        <v>308</v>
      </c>
      <c r="G451" s="3">
        <v>19</v>
      </c>
      <c r="H451" s="3">
        <f>IF(G450=0,0,STDEV(G450:G451)/AVERAGE(G450:G451))</f>
        <v>0</v>
      </c>
      <c r="I451" s="3">
        <f>IFERROR(STDEV(G442:G451)/AVERAGE(G442:G451),0)</f>
        <v>0</v>
      </c>
      <c r="J451" s="3">
        <f>IFERROR(VLOOKUP(0,G441:G451,1,FALSE),1)</f>
        <v>1</v>
      </c>
      <c r="K451" s="3">
        <v>21</v>
      </c>
      <c r="L451" s="3">
        <v>19</v>
      </c>
      <c r="M451" s="3">
        <v>387</v>
      </c>
      <c r="N451" s="3">
        <v>23</v>
      </c>
      <c r="O451" s="3">
        <v>54</v>
      </c>
      <c r="P451" s="3">
        <v>23</v>
      </c>
      <c r="Q451" s="3">
        <v>489</v>
      </c>
      <c r="R451" s="3">
        <v>766</v>
      </c>
      <c r="S451" s="3">
        <v>347</v>
      </c>
      <c r="T451" s="3">
        <f>SQRT(3)*(R451/1000)*M451*(G451+K451+L451)/30</f>
        <v>1009.790124144755</v>
      </c>
      <c r="U451" s="3">
        <f>IF(T450=0,0,STDEV(T450:T451)/AVERAGE(T450:T451))</f>
        <v>0.007346563960379644</v>
      </c>
      <c r="V451" s="3">
        <f>IFERROR(STDEV(T442:T451)/AVERAGE(T442:T451),0)</f>
        <v>0.003875444844390078</v>
      </c>
    </row>
    <row r="452" ht="15" customHeight="1">
      <c r="A452" t="s" s="2">
        <v>466</v>
      </c>
      <c r="B452" t="s" s="2">
        <v>271</v>
      </c>
      <c r="C452" s="3">
        <v>11</v>
      </c>
      <c r="D452" s="3">
        <v>1</v>
      </c>
      <c r="E452" s="3">
        <v>259</v>
      </c>
      <c r="F452" s="3">
        <v>276</v>
      </c>
      <c r="G452" s="3">
        <v>19</v>
      </c>
      <c r="H452" s="3">
        <f>IF(G451=0,0,STDEV(G451:G452)/AVERAGE(G451:G452))</f>
        <v>0</v>
      </c>
      <c r="I452" s="3">
        <f>IFERROR(STDEV(G443:G452)/AVERAGE(G443:G452),0)</f>
        <v>0</v>
      </c>
      <c r="J452" s="3">
        <f>IFERROR(VLOOKUP(0,G442:G452,1,FALSE),1)</f>
        <v>1</v>
      </c>
      <c r="K452" s="3">
        <v>21</v>
      </c>
      <c r="L452" s="3">
        <v>19</v>
      </c>
      <c r="M452" s="3">
        <v>387</v>
      </c>
      <c r="N452" s="3">
        <v>23</v>
      </c>
      <c r="O452" s="3">
        <v>54</v>
      </c>
      <c r="P452" s="3">
        <v>23</v>
      </c>
      <c r="Q452" s="3">
        <v>489</v>
      </c>
      <c r="R452" s="3">
        <v>773</v>
      </c>
      <c r="S452" s="3">
        <v>347</v>
      </c>
      <c r="T452" s="3">
        <f>SQRT(3)*(R452/1000)*M452*(G452+K452+L452)/30</f>
        <v>1019.017971232240</v>
      </c>
      <c r="U452" s="3">
        <f>IF(T451=0,0,STDEV(T451:T452)/AVERAGE(T451:T452))</f>
        <v>0.006432420361671025</v>
      </c>
      <c r="V452" s="3">
        <f>IFERROR(STDEV(T443:T452)/AVERAGE(T443:T452),0)</f>
        <v>0.003879582860108791</v>
      </c>
    </row>
    <row r="453" ht="15" customHeight="1">
      <c r="A453" t="s" s="2">
        <v>467</v>
      </c>
      <c r="B453" t="s" s="2">
        <v>271</v>
      </c>
      <c r="C453" s="3">
        <v>11</v>
      </c>
      <c r="D453" s="3">
        <v>1</v>
      </c>
      <c r="E453" s="3">
        <v>259</v>
      </c>
      <c r="F453" s="3">
        <v>276</v>
      </c>
      <c r="G453" s="3">
        <v>19</v>
      </c>
      <c r="H453" s="3">
        <f>IF(G452=0,0,STDEV(G452:G453)/AVERAGE(G452:G453))</f>
        <v>0</v>
      </c>
      <c r="I453" s="3">
        <f>IFERROR(STDEV(G444:G453)/AVERAGE(G444:G453),0)</f>
        <v>0</v>
      </c>
      <c r="J453" s="3">
        <f>IFERROR(VLOOKUP(0,G443:G453,1,FALSE),1)</f>
        <v>1</v>
      </c>
      <c r="K453" s="3">
        <v>21</v>
      </c>
      <c r="L453" s="3">
        <v>19</v>
      </c>
      <c r="M453" s="3">
        <v>387</v>
      </c>
      <c r="N453" s="3">
        <v>23</v>
      </c>
      <c r="O453" s="3">
        <v>54</v>
      </c>
      <c r="P453" s="3">
        <v>23</v>
      </c>
      <c r="Q453" s="3">
        <v>489</v>
      </c>
      <c r="R453" s="3">
        <v>770</v>
      </c>
      <c r="S453" s="3">
        <v>347</v>
      </c>
      <c r="T453" s="3">
        <f>SQRT(3)*(R453/1000)*M453*(G453+K453+L453)/30</f>
        <v>1015.063179623318</v>
      </c>
      <c r="U453" s="3">
        <f>IF(T452=0,0,STDEV(T452:T453)/AVERAGE(T452:T453))</f>
        <v>0.002749605111548649</v>
      </c>
      <c r="V453" s="3">
        <f>IFERROR(STDEV(T444:T453)/AVERAGE(T444:T453),0)</f>
        <v>0.003909908207553879</v>
      </c>
    </row>
    <row r="454" ht="15" customHeight="1">
      <c r="A454" t="s" s="2">
        <v>468</v>
      </c>
      <c r="B454" t="s" s="2">
        <v>271</v>
      </c>
      <c r="C454" s="3">
        <v>11</v>
      </c>
      <c r="D454" s="3">
        <v>1</v>
      </c>
      <c r="E454" s="3">
        <v>259</v>
      </c>
      <c r="F454" s="3">
        <v>272</v>
      </c>
      <c r="G454" s="3">
        <v>19</v>
      </c>
      <c r="H454" s="3">
        <f>IF(G453=0,0,STDEV(G453:G454)/AVERAGE(G453:G454))</f>
        <v>0</v>
      </c>
      <c r="I454" s="3">
        <f>IFERROR(STDEV(G445:G454)/AVERAGE(G445:G454),0)</f>
        <v>0</v>
      </c>
      <c r="J454" s="3">
        <f>IFERROR(VLOOKUP(0,G444:G454,1,FALSE),1)</f>
        <v>1</v>
      </c>
      <c r="K454" s="3">
        <v>21</v>
      </c>
      <c r="L454" s="3">
        <v>19</v>
      </c>
      <c r="M454" s="3">
        <v>388</v>
      </c>
      <c r="N454" s="3">
        <v>23</v>
      </c>
      <c r="O454" s="3">
        <v>54</v>
      </c>
      <c r="P454" s="3">
        <v>23</v>
      </c>
      <c r="Q454" s="3">
        <v>489</v>
      </c>
      <c r="R454" s="3">
        <v>766</v>
      </c>
      <c r="S454" s="3">
        <v>347</v>
      </c>
      <c r="T454" s="3">
        <f>SQRT(3)*(R454/1000)*M454*(G454+K454+L454)/30</f>
        <v>1012.399400951331</v>
      </c>
      <c r="U454" s="3">
        <f>IF(T453=0,0,STDEV(T453:T454)/AVERAGE(T453:T454))</f>
        <v>0.001858062368784425</v>
      </c>
      <c r="V454" s="3">
        <f>IFERROR(STDEV(T445:T454)/AVERAGE(T445:T454),0)</f>
        <v>0.004019194862651114</v>
      </c>
    </row>
    <row r="455" ht="15" customHeight="1">
      <c r="A455" t="s" s="2">
        <v>469</v>
      </c>
      <c r="B455" t="s" s="2">
        <v>271</v>
      </c>
      <c r="C455" s="3">
        <v>11</v>
      </c>
      <c r="D455" s="3">
        <v>1</v>
      </c>
      <c r="E455" s="3">
        <v>259</v>
      </c>
      <c r="F455" s="3">
        <v>304</v>
      </c>
      <c r="G455" s="3">
        <v>19</v>
      </c>
      <c r="H455" s="3">
        <f>IF(G454=0,0,STDEV(G454:G455)/AVERAGE(G454:G455))</f>
        <v>0</v>
      </c>
      <c r="I455" s="3">
        <f>IFERROR(STDEV(G446:G455)/AVERAGE(G446:G455),0)</f>
        <v>0</v>
      </c>
      <c r="J455" s="3">
        <f>IFERROR(VLOOKUP(0,G445:G455,1,FALSE),1)</f>
        <v>1</v>
      </c>
      <c r="K455" s="3">
        <v>21</v>
      </c>
      <c r="L455" s="3">
        <v>19</v>
      </c>
      <c r="M455" s="3">
        <v>389</v>
      </c>
      <c r="N455" s="3">
        <v>23</v>
      </c>
      <c r="O455" s="3">
        <v>54</v>
      </c>
      <c r="P455" s="3">
        <v>23</v>
      </c>
      <c r="Q455" s="3">
        <v>489</v>
      </c>
      <c r="R455" s="3">
        <v>774</v>
      </c>
      <c r="S455" s="3">
        <v>347</v>
      </c>
      <c r="T455" s="3">
        <f>SQRT(3)*(R455/1000)*M455*(G455+K455+L455)/30</f>
        <v>1025.609290580443</v>
      </c>
      <c r="U455" s="3">
        <f>IF(T454=0,0,STDEV(T454:T455)/AVERAGE(T454:T455))</f>
        <v>0.009166597349936577</v>
      </c>
      <c r="V455" s="3">
        <f>IFERROR(STDEV(T446:T455)/AVERAGE(T446:T455),0)</f>
        <v>0.004900034226618914</v>
      </c>
    </row>
    <row r="456" ht="15" customHeight="1">
      <c r="A456" t="s" s="2">
        <v>470</v>
      </c>
      <c r="B456" t="s" s="2">
        <v>271</v>
      </c>
      <c r="C456" s="3">
        <v>11</v>
      </c>
      <c r="D456" s="3">
        <v>1</v>
      </c>
      <c r="E456" s="3">
        <v>259</v>
      </c>
      <c r="F456" s="3">
        <v>256</v>
      </c>
      <c r="G456" s="3">
        <v>19</v>
      </c>
      <c r="H456" s="3">
        <f>IF(G455=0,0,STDEV(G455:G456)/AVERAGE(G455:G456))</f>
        <v>0</v>
      </c>
      <c r="I456" s="3">
        <f>IFERROR(STDEV(G447:G456)/AVERAGE(G447:G456),0)</f>
        <v>0</v>
      </c>
      <c r="J456" s="3">
        <f>IFERROR(VLOOKUP(0,G446:G456,1,FALSE),1)</f>
        <v>1</v>
      </c>
      <c r="K456" s="3">
        <v>21</v>
      </c>
      <c r="L456" s="3">
        <v>19</v>
      </c>
      <c r="M456" s="3">
        <v>389</v>
      </c>
      <c r="N456" s="3">
        <v>23</v>
      </c>
      <c r="O456" s="3">
        <v>54</v>
      </c>
      <c r="P456" s="3">
        <v>23</v>
      </c>
      <c r="Q456" s="3">
        <v>489</v>
      </c>
      <c r="R456" s="3">
        <v>767</v>
      </c>
      <c r="S456" s="3">
        <v>347</v>
      </c>
      <c r="T456" s="3">
        <f>SQRT(3)*(R456/1000)*M456*(G456+K456+L456)/30</f>
        <v>1016.333754360723</v>
      </c>
      <c r="U456" s="3">
        <f>IF(T455=0,0,STDEV(T455:T456)/AVERAGE(T455:T456))</f>
        <v>0.006424071990014087</v>
      </c>
      <c r="V456" s="3">
        <f>IFERROR(STDEV(T447:T456)/AVERAGE(T447:T456),0)</f>
        <v>0.004900034226618914</v>
      </c>
    </row>
    <row r="457" ht="15" customHeight="1">
      <c r="A457" t="s" s="2">
        <v>471</v>
      </c>
      <c r="B457" t="s" s="2">
        <v>271</v>
      </c>
      <c r="C457" s="3">
        <v>11</v>
      </c>
      <c r="D457" s="3">
        <v>1</v>
      </c>
      <c r="E457" s="3">
        <v>259</v>
      </c>
      <c r="F457" s="3">
        <v>288</v>
      </c>
      <c r="G457" s="3">
        <v>19</v>
      </c>
      <c r="H457" s="3">
        <f>IF(G456=0,0,STDEV(G456:G457)/AVERAGE(G456:G457))</f>
        <v>0</v>
      </c>
      <c r="I457" s="3">
        <f>IFERROR(STDEV(G448:G457)/AVERAGE(G448:G457),0)</f>
        <v>0</v>
      </c>
      <c r="J457" s="3">
        <f>IFERROR(VLOOKUP(0,G447:G457,1,FALSE),1)</f>
        <v>1</v>
      </c>
      <c r="K457" s="3">
        <v>21</v>
      </c>
      <c r="L457" s="3">
        <v>19</v>
      </c>
      <c r="M457" s="3">
        <v>387</v>
      </c>
      <c r="N457" s="3">
        <v>23</v>
      </c>
      <c r="O457" s="3">
        <v>54</v>
      </c>
      <c r="P457" s="3">
        <v>23</v>
      </c>
      <c r="Q457" s="3">
        <v>489</v>
      </c>
      <c r="R457" s="3">
        <v>765</v>
      </c>
      <c r="S457" s="3">
        <v>346</v>
      </c>
      <c r="T457" s="3">
        <f>SQRT(3)*(R457/1000)*M457*(G457+K457+L457)/30</f>
        <v>1008.471860275114</v>
      </c>
      <c r="U457" s="3">
        <f>IF(T456=0,0,STDEV(T456:T457)/AVERAGE(T456:T457))</f>
        <v>0.005491093644467661</v>
      </c>
      <c r="V457" s="3">
        <f>IFERROR(STDEV(T448:T457)/AVERAGE(T448:T457),0)</f>
        <v>0.0051311470955177</v>
      </c>
    </row>
    <row r="458" ht="15" customHeight="1">
      <c r="A458" t="s" s="2">
        <v>472</v>
      </c>
      <c r="B458" t="s" s="2">
        <v>271</v>
      </c>
      <c r="C458" s="3">
        <v>11</v>
      </c>
      <c r="D458" s="3">
        <v>1</v>
      </c>
      <c r="E458" s="3">
        <v>259</v>
      </c>
      <c r="F458" s="3">
        <v>304</v>
      </c>
      <c r="G458" s="3">
        <v>19</v>
      </c>
      <c r="H458" s="3">
        <f>IF(G457=0,0,STDEV(G457:G458)/AVERAGE(G457:G458))</f>
        <v>0</v>
      </c>
      <c r="I458" s="3">
        <f>IFERROR(STDEV(G449:G458)/AVERAGE(G449:G458),0)</f>
        <v>0</v>
      </c>
      <c r="J458" s="3">
        <f>IFERROR(VLOOKUP(0,G448:G458,1,FALSE),1)</f>
        <v>1</v>
      </c>
      <c r="K458" s="3">
        <v>21</v>
      </c>
      <c r="L458" s="3">
        <v>19</v>
      </c>
      <c r="M458" s="3">
        <v>390</v>
      </c>
      <c r="N458" s="3">
        <v>23</v>
      </c>
      <c r="O458" s="3">
        <v>54</v>
      </c>
      <c r="P458" s="3">
        <v>23</v>
      </c>
      <c r="Q458" s="3">
        <v>484</v>
      </c>
      <c r="R458" s="3">
        <v>771</v>
      </c>
      <c r="S458" s="3">
        <v>347</v>
      </c>
      <c r="T458" s="3">
        <f>SQRT(3)*(R458/1000)*M458*(G458+K458+L458)/30</f>
        <v>1024.260369411509</v>
      </c>
      <c r="U458" s="3">
        <f>IF(T457=0,0,STDEV(T457:T458)/AVERAGE(T457:T458))</f>
        <v>0.01098439008554645</v>
      </c>
      <c r="V458" s="3">
        <f>IFERROR(STDEV(T449:T458)/AVERAGE(T449:T458),0)</f>
        <v>0.005606082139798216</v>
      </c>
    </row>
    <row r="459" ht="15" customHeight="1">
      <c r="A459" t="s" s="2">
        <v>473</v>
      </c>
      <c r="B459" t="s" s="2">
        <v>271</v>
      </c>
      <c r="C459" s="3">
        <v>11</v>
      </c>
      <c r="D459" s="3">
        <v>1</v>
      </c>
      <c r="E459" s="3">
        <v>259</v>
      </c>
      <c r="F459" s="3">
        <v>272</v>
      </c>
      <c r="G459" s="3">
        <v>19</v>
      </c>
      <c r="H459" s="3">
        <f>IF(G458=0,0,STDEV(G458:G459)/AVERAGE(G458:G459))</f>
        <v>0</v>
      </c>
      <c r="I459" s="3">
        <f>IFERROR(STDEV(G450:G459)/AVERAGE(G450:G459),0)</f>
        <v>0</v>
      </c>
      <c r="J459" s="3">
        <f>IFERROR(VLOOKUP(0,G449:G459,1,FALSE),1)</f>
        <v>1</v>
      </c>
      <c r="K459" s="3">
        <v>21</v>
      </c>
      <c r="L459" s="3">
        <v>19</v>
      </c>
      <c r="M459" s="3">
        <v>390</v>
      </c>
      <c r="N459" s="3">
        <v>23</v>
      </c>
      <c r="O459" s="3">
        <v>54</v>
      </c>
      <c r="P459" s="3">
        <v>23</v>
      </c>
      <c r="Q459" s="3">
        <v>482</v>
      </c>
      <c r="R459" s="3">
        <v>769</v>
      </c>
      <c r="S459" s="3">
        <v>347</v>
      </c>
      <c r="T459" s="3">
        <f>SQRT(3)*(R459/1000)*M459*(G459+K459+L459)/30</f>
        <v>1021.603403472698</v>
      </c>
      <c r="U459" s="3">
        <f>IF(T458=0,0,STDEV(T458:T459)/AVERAGE(T458:T459))</f>
        <v>0.001836640990095026</v>
      </c>
      <c r="V459" s="3">
        <f>IFERROR(STDEV(T450:T459)/AVERAGE(T450:T459),0)</f>
        <v>0.005792101933168575</v>
      </c>
    </row>
    <row r="460" ht="15" customHeight="1">
      <c r="A460" t="s" s="2">
        <v>474</v>
      </c>
      <c r="B460" t="s" s="2">
        <v>271</v>
      </c>
      <c r="C460" s="3">
        <v>11</v>
      </c>
      <c r="D460" s="3">
        <v>1</v>
      </c>
      <c r="E460" s="3">
        <v>259</v>
      </c>
      <c r="F460" s="3">
        <v>288</v>
      </c>
      <c r="G460" s="3">
        <v>19</v>
      </c>
      <c r="H460" s="3">
        <f>IF(G459=0,0,STDEV(G459:G460)/AVERAGE(G459:G460))</f>
        <v>0</v>
      </c>
      <c r="I460" s="3">
        <f>IFERROR(STDEV(G451:G460)/AVERAGE(G451:G460),0)</f>
        <v>0</v>
      </c>
      <c r="J460" s="3">
        <f>IFERROR(VLOOKUP(0,G450:G460,1,FALSE),1)</f>
        <v>1</v>
      </c>
      <c r="K460" s="3">
        <v>21</v>
      </c>
      <c r="L460" s="3">
        <v>19</v>
      </c>
      <c r="M460" s="3">
        <v>388</v>
      </c>
      <c r="N460" s="3">
        <v>23</v>
      </c>
      <c r="O460" s="3">
        <v>54</v>
      </c>
      <c r="P460" s="3">
        <v>23</v>
      </c>
      <c r="Q460" s="3">
        <v>489</v>
      </c>
      <c r="R460" s="3">
        <v>752</v>
      </c>
      <c r="S460" s="3">
        <v>347</v>
      </c>
      <c r="T460" s="3">
        <f>SQRT(3)*(R460/1000)*M460*(G460+K460+L460)/30</f>
        <v>993.8960176441262</v>
      </c>
      <c r="U460" s="3">
        <f>IF(T459=0,0,STDEV(T459:T460)/AVERAGE(T459:T460))</f>
        <v>0.01944141506870664</v>
      </c>
      <c r="V460" s="3">
        <f>IFERROR(STDEV(T451:T460)/AVERAGE(T451:T460),0)</f>
        <v>0.009177953330608153</v>
      </c>
    </row>
    <row r="461" ht="15" customHeight="1">
      <c r="A461" t="s" s="2">
        <v>475</v>
      </c>
      <c r="B461" t="s" s="2">
        <v>271</v>
      </c>
      <c r="C461" s="3">
        <v>11</v>
      </c>
      <c r="D461" s="3">
        <v>1</v>
      </c>
      <c r="E461" s="3">
        <v>259</v>
      </c>
      <c r="F461" s="3">
        <v>256</v>
      </c>
      <c r="G461" s="3">
        <v>19</v>
      </c>
      <c r="H461" s="3">
        <f>IF(G460=0,0,STDEV(G460:G461)/AVERAGE(G460:G461))</f>
        <v>0</v>
      </c>
      <c r="I461" s="3">
        <f>IFERROR(STDEV(G452:G461)/AVERAGE(G452:G461),0)</f>
        <v>0</v>
      </c>
      <c r="J461" s="3">
        <f>IFERROR(VLOOKUP(0,G451:G461,1,FALSE),1)</f>
        <v>1</v>
      </c>
      <c r="K461" s="3">
        <v>21</v>
      </c>
      <c r="L461" s="3">
        <v>19</v>
      </c>
      <c r="M461" s="3">
        <v>390</v>
      </c>
      <c r="N461" s="3">
        <v>23</v>
      </c>
      <c r="O461" s="3">
        <v>54</v>
      </c>
      <c r="P461" s="3">
        <v>23</v>
      </c>
      <c r="Q461" s="3">
        <v>489</v>
      </c>
      <c r="R461" s="3">
        <v>763</v>
      </c>
      <c r="S461" s="3">
        <v>347</v>
      </c>
      <c r="T461" s="3">
        <f>SQRT(3)*(R461/1000)*M461*(G461+K461+L461)/30</f>
        <v>1013.632505656266</v>
      </c>
      <c r="U461" s="3">
        <f>IF(T460=0,0,STDEV(T460:T461)/AVERAGE(T460:T461))</f>
        <v>0.0139034682179732</v>
      </c>
      <c r="V461" s="3">
        <f>IFERROR(STDEV(T452:T461)/AVERAGE(T452:T461),0)</f>
        <v>0.009032214164004281</v>
      </c>
    </row>
    <row r="462" ht="15" customHeight="1">
      <c r="A462" t="s" s="2">
        <v>476</v>
      </c>
      <c r="B462" t="s" s="2">
        <v>271</v>
      </c>
      <c r="C462" s="3">
        <v>11</v>
      </c>
      <c r="D462" s="3">
        <v>1</v>
      </c>
      <c r="E462" s="3">
        <v>259</v>
      </c>
      <c r="F462" s="3">
        <v>304</v>
      </c>
      <c r="G462" s="3">
        <v>19</v>
      </c>
      <c r="H462" s="3">
        <f>IF(G461=0,0,STDEV(G461:G462)/AVERAGE(G461:G462))</f>
        <v>0</v>
      </c>
      <c r="I462" s="3">
        <f>IFERROR(STDEV(G453:G462)/AVERAGE(G453:G462),0)</f>
        <v>0</v>
      </c>
      <c r="J462" s="3">
        <f>IFERROR(VLOOKUP(0,G452:G462,1,FALSE),1)</f>
        <v>1</v>
      </c>
      <c r="K462" s="3">
        <v>21</v>
      </c>
      <c r="L462" s="3">
        <v>19</v>
      </c>
      <c r="M462" s="3">
        <v>391</v>
      </c>
      <c r="N462" s="3">
        <v>23</v>
      </c>
      <c r="O462" s="3">
        <v>54</v>
      </c>
      <c r="P462" s="3">
        <v>23</v>
      </c>
      <c r="Q462" s="3">
        <v>489</v>
      </c>
      <c r="R462" s="3">
        <v>756</v>
      </c>
      <c r="S462" s="3">
        <v>347</v>
      </c>
      <c r="T462" s="3">
        <f>SQRT(3)*(R462/1000)*M462*(G462+K462+L462)/30</f>
        <v>1006.908338011122</v>
      </c>
      <c r="U462" s="3">
        <f>IF(T461=0,0,STDEV(T461:T462)/AVERAGE(T461:T462))</f>
        <v>0.004706368153475409</v>
      </c>
      <c r="V462" s="3">
        <f>IFERROR(STDEV(T453:T462)/AVERAGE(T453:T462),0)</f>
        <v>0.009251961864453246</v>
      </c>
    </row>
    <row r="463" ht="15" customHeight="1">
      <c r="A463" t="s" s="2">
        <v>477</v>
      </c>
      <c r="B463" t="s" s="2">
        <v>271</v>
      </c>
      <c r="C463" s="3">
        <v>11</v>
      </c>
      <c r="D463" s="3">
        <v>1</v>
      </c>
      <c r="E463" s="3">
        <v>259</v>
      </c>
      <c r="F463" s="3">
        <v>304</v>
      </c>
      <c r="G463" s="3">
        <v>19</v>
      </c>
      <c r="H463" s="3">
        <f>IF(G462=0,0,STDEV(G462:G463)/AVERAGE(G462:G463))</f>
        <v>0</v>
      </c>
      <c r="I463" s="3">
        <f>IFERROR(STDEV(G454:G463)/AVERAGE(G454:G463),0)</f>
        <v>0</v>
      </c>
      <c r="J463" s="3">
        <f>IFERROR(VLOOKUP(0,G453:G463,1,FALSE),1)</f>
        <v>1</v>
      </c>
      <c r="K463" s="3">
        <v>21</v>
      </c>
      <c r="L463" s="3">
        <v>19</v>
      </c>
      <c r="M463" s="3">
        <v>389</v>
      </c>
      <c r="N463" s="3">
        <v>23</v>
      </c>
      <c r="O463" s="3">
        <v>54</v>
      </c>
      <c r="P463" s="3">
        <v>23</v>
      </c>
      <c r="Q463" s="3">
        <v>489</v>
      </c>
      <c r="R463" s="3">
        <v>755</v>
      </c>
      <c r="S463" s="3">
        <v>347</v>
      </c>
      <c r="T463" s="3">
        <f>SQRT(3)*(R463/1000)*M463*(G463+K463+L463)/30</f>
        <v>1000.432835126918</v>
      </c>
      <c r="U463" s="3">
        <f>IF(T462=0,0,STDEV(T462:T463)/AVERAGE(T462:T463))</f>
        <v>0.00456212632141218</v>
      </c>
      <c r="V463" s="3">
        <f>IFERROR(STDEV(T454:T463)/AVERAGE(T454:T463),0)</f>
        <v>0.01013810276795917</v>
      </c>
    </row>
    <row r="464" ht="15" customHeight="1">
      <c r="A464" t="s" s="2">
        <v>478</v>
      </c>
      <c r="B464" t="s" s="2">
        <v>271</v>
      </c>
      <c r="C464" s="3">
        <v>11</v>
      </c>
      <c r="D464" s="3">
        <v>1</v>
      </c>
      <c r="E464" s="3">
        <v>259</v>
      </c>
      <c r="F464" s="3">
        <v>288</v>
      </c>
      <c r="G464" s="3">
        <v>19</v>
      </c>
      <c r="H464" s="3">
        <f>IF(G463=0,0,STDEV(G463:G464)/AVERAGE(G463:G464))</f>
        <v>0</v>
      </c>
      <c r="I464" s="3">
        <f>IFERROR(STDEV(G455:G464)/AVERAGE(G455:G464),0)</f>
        <v>0</v>
      </c>
      <c r="J464" s="3">
        <f>IFERROR(VLOOKUP(0,G454:G464,1,FALSE),1)</f>
        <v>1</v>
      </c>
      <c r="K464" s="3">
        <v>21</v>
      </c>
      <c r="L464" s="3">
        <v>19</v>
      </c>
      <c r="M464" s="3">
        <v>388</v>
      </c>
      <c r="N464" s="3">
        <v>23</v>
      </c>
      <c r="O464" s="3">
        <v>54</v>
      </c>
      <c r="P464" s="3">
        <v>23</v>
      </c>
      <c r="Q464" s="3">
        <v>487</v>
      </c>
      <c r="R464" s="3">
        <v>760</v>
      </c>
      <c r="S464" s="3">
        <v>347</v>
      </c>
      <c r="T464" s="3">
        <f>SQRT(3)*(R464/1000)*M464*(G464+K464+L464)/30</f>
        <v>1004.469379533957</v>
      </c>
      <c r="U464" s="3">
        <f>IF(T463=0,0,STDEV(T463:T464)/AVERAGE(T463:T464))</f>
        <v>0.002847288912053901</v>
      </c>
      <c r="V464" s="3">
        <f>IFERROR(STDEV(T455:T464)/AVERAGE(T455:T464),0)</f>
        <v>0.01044083733602431</v>
      </c>
    </row>
    <row r="465" ht="15" customHeight="1">
      <c r="A465" t="s" s="2">
        <v>479</v>
      </c>
      <c r="B465" t="s" s="2">
        <v>271</v>
      </c>
      <c r="C465" s="3">
        <v>11</v>
      </c>
      <c r="D465" s="3">
        <v>1</v>
      </c>
      <c r="E465" s="3">
        <v>259</v>
      </c>
      <c r="F465" s="3">
        <v>288</v>
      </c>
      <c r="G465" s="3">
        <v>19</v>
      </c>
      <c r="H465" s="3">
        <f>IF(G464=0,0,STDEV(G464:G465)/AVERAGE(G464:G465))</f>
        <v>0</v>
      </c>
      <c r="I465" s="3">
        <f>IFERROR(STDEV(G456:G465)/AVERAGE(G456:G465),0)</f>
        <v>0</v>
      </c>
      <c r="J465" s="3">
        <f>IFERROR(VLOOKUP(0,G455:G465,1,FALSE),1)</f>
        <v>1</v>
      </c>
      <c r="K465" s="3">
        <v>21</v>
      </c>
      <c r="L465" s="3">
        <v>19</v>
      </c>
      <c r="M465" s="3">
        <v>390</v>
      </c>
      <c r="N465" s="3">
        <v>23</v>
      </c>
      <c r="O465" s="3">
        <v>54</v>
      </c>
      <c r="P465" s="3">
        <v>23</v>
      </c>
      <c r="Q465" s="3">
        <v>489</v>
      </c>
      <c r="R465" s="3">
        <v>762</v>
      </c>
      <c r="S465" s="3">
        <v>347</v>
      </c>
      <c r="T465" s="3">
        <f>SQRT(3)*(R465/1000)*M465*(G465+K465+L465)/30</f>
        <v>1012.304022686861</v>
      </c>
      <c r="U465" s="3">
        <f>IF(T464=0,0,STDEV(T464:T465)/AVERAGE(T464:T465))</f>
        <v>0.005493853990234322</v>
      </c>
      <c r="V465" s="3">
        <f>IFERROR(STDEV(T456:T465)/AVERAGE(T456:T465),0)</f>
        <v>0.009270763225550004</v>
      </c>
    </row>
    <row r="466" ht="15" customHeight="1">
      <c r="A466" t="s" s="2">
        <v>480</v>
      </c>
      <c r="B466" t="s" s="2">
        <v>271</v>
      </c>
      <c r="C466" s="3">
        <v>11</v>
      </c>
      <c r="D466" s="3">
        <v>1</v>
      </c>
      <c r="E466" s="3">
        <v>259</v>
      </c>
      <c r="F466" s="3">
        <v>292</v>
      </c>
      <c r="G466" s="3">
        <v>19</v>
      </c>
      <c r="H466" s="3">
        <f>IF(G465=0,0,STDEV(G465:G466)/AVERAGE(G465:G466))</f>
        <v>0</v>
      </c>
      <c r="I466" s="3">
        <f>IFERROR(STDEV(G457:G466)/AVERAGE(G457:G466),0)</f>
        <v>0</v>
      </c>
      <c r="J466" s="3">
        <f>IFERROR(VLOOKUP(0,G456:G466,1,FALSE),1)</f>
        <v>1</v>
      </c>
      <c r="K466" s="3">
        <v>21</v>
      </c>
      <c r="L466" s="3">
        <v>19</v>
      </c>
      <c r="M466" s="3">
        <v>387</v>
      </c>
      <c r="N466" s="3">
        <v>23</v>
      </c>
      <c r="O466" s="3">
        <v>54</v>
      </c>
      <c r="P466" s="3">
        <v>23</v>
      </c>
      <c r="Q466" s="3">
        <v>489</v>
      </c>
      <c r="R466" s="3">
        <v>759</v>
      </c>
      <c r="S466" s="3">
        <v>346</v>
      </c>
      <c r="T466" s="3">
        <f>SQRT(3)*(R466/1000)*M466*(G466+K466+L466)/30</f>
        <v>1000.562277057270</v>
      </c>
      <c r="U466" s="3">
        <f>IF(T465=0,0,STDEV(T465:T466)/AVERAGE(T465:T466))</f>
        <v>0.008249597063357953</v>
      </c>
      <c r="V466" s="3">
        <f>IFERROR(STDEV(T457:T466)/AVERAGE(T457:T466),0)</f>
        <v>0.00946797381539686</v>
      </c>
    </row>
    <row r="467" ht="15" customHeight="1">
      <c r="A467" t="s" s="2">
        <v>481</v>
      </c>
      <c r="B467" t="s" s="2">
        <v>271</v>
      </c>
      <c r="C467" s="3">
        <v>11</v>
      </c>
      <c r="D467" s="3">
        <v>1</v>
      </c>
      <c r="E467" s="3">
        <v>259</v>
      </c>
      <c r="F467" s="3">
        <v>292</v>
      </c>
      <c r="G467" s="3">
        <v>19</v>
      </c>
      <c r="H467" s="3">
        <f>IF(G466=0,0,STDEV(G466:G467)/AVERAGE(G466:G467))</f>
        <v>0</v>
      </c>
      <c r="I467" s="3">
        <f>IFERROR(STDEV(G458:G467)/AVERAGE(G458:G467),0)</f>
        <v>0</v>
      </c>
      <c r="J467" s="3">
        <f>IFERROR(VLOOKUP(0,G457:G467,1,FALSE),1)</f>
        <v>1</v>
      </c>
      <c r="K467" s="3">
        <v>21</v>
      </c>
      <c r="L467" s="3">
        <v>19</v>
      </c>
      <c r="M467" s="3">
        <v>390</v>
      </c>
      <c r="N467" s="3">
        <v>23</v>
      </c>
      <c r="O467" s="3">
        <v>54</v>
      </c>
      <c r="P467" s="3">
        <v>23</v>
      </c>
      <c r="Q467" s="3">
        <v>489</v>
      </c>
      <c r="R467" s="3">
        <v>756</v>
      </c>
      <c r="S467" s="3">
        <v>347</v>
      </c>
      <c r="T467" s="3">
        <f>SQRT(3)*(R467/1000)*M467*(G467+K467+L467)/30</f>
        <v>1004.333124870428</v>
      </c>
      <c r="U467" s="3">
        <f>IF(T466=0,0,STDEV(T466:T467)/AVERAGE(T466:T467))</f>
        <v>0.002659881465080732</v>
      </c>
      <c r="V467" s="3">
        <f>IFERROR(STDEV(T458:T467)/AVERAGE(T458:T467),0)</f>
        <v>0.00956901501868769</v>
      </c>
    </row>
    <row r="468" ht="15" customHeight="1">
      <c r="A468" t="s" s="2">
        <v>482</v>
      </c>
      <c r="B468" t="s" s="2">
        <v>271</v>
      </c>
      <c r="C468" s="3">
        <v>11</v>
      </c>
      <c r="D468" s="3">
        <v>1</v>
      </c>
      <c r="E468" s="3">
        <v>259</v>
      </c>
      <c r="F468" s="3">
        <v>308</v>
      </c>
      <c r="G468" s="3">
        <v>19</v>
      </c>
      <c r="H468" s="3">
        <f>IF(G467=0,0,STDEV(G467:G468)/AVERAGE(G467:G468))</f>
        <v>0</v>
      </c>
      <c r="I468" s="3">
        <f>IFERROR(STDEV(G459:G468)/AVERAGE(G459:G468),0)</f>
        <v>0</v>
      </c>
      <c r="J468" s="3">
        <f>IFERROR(VLOOKUP(0,G458:G468,1,FALSE),1)</f>
        <v>1</v>
      </c>
      <c r="K468" s="3">
        <v>21</v>
      </c>
      <c r="L468" s="3">
        <v>19</v>
      </c>
      <c r="M468" s="3">
        <v>389</v>
      </c>
      <c r="N468" s="3">
        <v>23</v>
      </c>
      <c r="O468" s="3">
        <v>54</v>
      </c>
      <c r="P468" s="3">
        <v>23</v>
      </c>
      <c r="Q468" s="3">
        <v>489</v>
      </c>
      <c r="R468" s="3">
        <v>765</v>
      </c>
      <c r="S468" s="3">
        <v>347</v>
      </c>
      <c r="T468" s="3">
        <f>SQRT(3)*(R468/1000)*M468*(G468+K468+L468)/30</f>
        <v>1013.683601155089</v>
      </c>
      <c r="U468" s="3">
        <f>IF(T467=0,0,STDEV(T467:T468)/AVERAGE(T467:T468))</f>
        <v>0.006552755587144663</v>
      </c>
      <c r="V468" s="3">
        <f>IFERROR(STDEV(T459:T468)/AVERAGE(T459:T468),0)</f>
        <v>0.008103565744377502</v>
      </c>
    </row>
    <row r="469" ht="15" customHeight="1">
      <c r="A469" t="s" s="2">
        <v>483</v>
      </c>
      <c r="B469" t="s" s="2">
        <v>271</v>
      </c>
      <c r="C469" s="3">
        <v>11</v>
      </c>
      <c r="D469" s="3">
        <v>1</v>
      </c>
      <c r="E469" s="3">
        <v>259</v>
      </c>
      <c r="F469" s="3">
        <v>276</v>
      </c>
      <c r="G469" s="3">
        <v>19</v>
      </c>
      <c r="H469" s="3">
        <f>IF(G468=0,0,STDEV(G468:G469)/AVERAGE(G468:G469))</f>
        <v>0</v>
      </c>
      <c r="I469" s="3">
        <f>IFERROR(STDEV(G460:G469)/AVERAGE(G460:G469),0)</f>
        <v>0</v>
      </c>
      <c r="J469" s="3">
        <f>IFERROR(VLOOKUP(0,G459:G469,1,FALSE),1)</f>
        <v>1</v>
      </c>
      <c r="K469" s="3">
        <v>21</v>
      </c>
      <c r="L469" s="3">
        <v>19</v>
      </c>
      <c r="M469" s="3">
        <v>390</v>
      </c>
      <c r="N469" s="3">
        <v>23</v>
      </c>
      <c r="O469" s="3">
        <v>54</v>
      </c>
      <c r="P469" s="3">
        <v>23</v>
      </c>
      <c r="Q469" s="3">
        <v>489</v>
      </c>
      <c r="R469" s="3">
        <v>751</v>
      </c>
      <c r="S469" s="3">
        <v>347</v>
      </c>
      <c r="T469" s="3">
        <f>SQRT(3)*(R469/1000)*M469*(G469+K469+L469)/30</f>
        <v>997.6907100234018</v>
      </c>
      <c r="U469" s="3">
        <f>IF(T468=0,0,STDEV(T468:T469)/AVERAGE(T468:T469))</f>
        <v>0.01124473123390782</v>
      </c>
      <c r="V469" s="3">
        <f>IFERROR(STDEV(T460:T469)/AVERAGE(T460:T469),0)</f>
        <v>0.006834911760967269</v>
      </c>
    </row>
    <row r="470" ht="15" customHeight="1">
      <c r="A470" t="s" s="2">
        <v>484</v>
      </c>
      <c r="B470" t="s" s="2">
        <v>271</v>
      </c>
      <c r="C470" s="3">
        <v>11</v>
      </c>
      <c r="D470" s="3">
        <v>1</v>
      </c>
      <c r="E470" s="3">
        <v>259</v>
      </c>
      <c r="F470" s="3">
        <v>308</v>
      </c>
      <c r="G470" s="3">
        <v>19</v>
      </c>
      <c r="H470" s="3">
        <f>IF(G469=0,0,STDEV(G469:G470)/AVERAGE(G469:G470))</f>
        <v>0</v>
      </c>
      <c r="I470" s="3">
        <f>IFERROR(STDEV(G461:G470)/AVERAGE(G461:G470),0)</f>
        <v>0</v>
      </c>
      <c r="J470" s="3">
        <f>IFERROR(VLOOKUP(0,G460:G470,1,FALSE),1)</f>
        <v>1</v>
      </c>
      <c r="K470" s="3">
        <v>21</v>
      </c>
      <c r="L470" s="3">
        <v>19</v>
      </c>
      <c r="M470" s="3">
        <v>389</v>
      </c>
      <c r="N470" s="3">
        <v>23</v>
      </c>
      <c r="O470" s="3">
        <v>54</v>
      </c>
      <c r="P470" s="3">
        <v>23</v>
      </c>
      <c r="Q470" s="3">
        <v>488</v>
      </c>
      <c r="R470" s="3">
        <v>757</v>
      </c>
      <c r="S470" s="3">
        <v>347</v>
      </c>
      <c r="T470" s="3">
        <f>SQRT(3)*(R470/1000)*M470*(G470+K470+L470)/30</f>
        <v>1003.082988332552</v>
      </c>
      <c r="U470" s="3">
        <f>IF(T469=0,0,STDEV(T469:T470)/AVERAGE(T469:T470))</f>
        <v>0.003811442105200044</v>
      </c>
      <c r="V470" s="3">
        <f>IFERROR(STDEV(T461:T470)/AVERAGE(T461:T470),0)</f>
        <v>0.005743154994916418</v>
      </c>
    </row>
    <row r="471" ht="15" customHeight="1">
      <c r="A471" t="s" s="2">
        <v>485</v>
      </c>
      <c r="B471" t="s" s="2">
        <v>271</v>
      </c>
      <c r="C471" s="3">
        <v>11</v>
      </c>
      <c r="D471" s="3">
        <v>1</v>
      </c>
      <c r="E471" s="3">
        <v>259</v>
      </c>
      <c r="F471" s="3">
        <v>292</v>
      </c>
      <c r="G471" s="3">
        <v>19</v>
      </c>
      <c r="H471" s="3">
        <f>IF(G470=0,0,STDEV(G470:G471)/AVERAGE(G470:G471))</f>
        <v>0</v>
      </c>
      <c r="I471" s="3">
        <f>IFERROR(STDEV(G462:G471)/AVERAGE(G462:G471),0)</f>
        <v>0</v>
      </c>
      <c r="J471" s="3">
        <f>IFERROR(VLOOKUP(0,G461:G471,1,FALSE),1)</f>
        <v>1</v>
      </c>
      <c r="K471" s="3">
        <v>21</v>
      </c>
      <c r="L471" s="3">
        <v>19</v>
      </c>
      <c r="M471" s="3">
        <v>390</v>
      </c>
      <c r="N471" s="3">
        <v>23</v>
      </c>
      <c r="O471" s="3">
        <v>54</v>
      </c>
      <c r="P471" s="3">
        <v>23</v>
      </c>
      <c r="Q471" s="3">
        <v>487</v>
      </c>
      <c r="R471" s="3">
        <v>754</v>
      </c>
      <c r="S471" s="3">
        <v>348</v>
      </c>
      <c r="T471" s="3">
        <f>SQRT(3)*(R471/1000)*M471*(G471+K471+L471)/30</f>
        <v>1001.676158931618</v>
      </c>
      <c r="U471" s="3">
        <f>IF(T470=0,0,STDEV(T470:T471)/AVERAGE(T470:T471))</f>
        <v>0.0009924170798579703</v>
      </c>
      <c r="V471" s="3">
        <f>IFERROR(STDEV(T462:T471)/AVERAGE(T462:T471),0)</f>
        <v>0.005135027307921159</v>
      </c>
    </row>
    <row r="472" ht="15" customHeight="1">
      <c r="A472" t="s" s="2">
        <v>486</v>
      </c>
      <c r="B472" t="s" s="2">
        <v>271</v>
      </c>
      <c r="C472" s="3">
        <v>11</v>
      </c>
      <c r="D472" s="3">
        <v>1</v>
      </c>
      <c r="E472" s="3">
        <v>259</v>
      </c>
      <c r="F472" s="3">
        <v>292</v>
      </c>
      <c r="G472" s="3">
        <v>19</v>
      </c>
      <c r="H472" s="3">
        <f>IF(G471=0,0,STDEV(G471:G472)/AVERAGE(G471:G472))</f>
        <v>0</v>
      </c>
      <c r="I472" s="3">
        <f>IFERROR(STDEV(G463:G472)/AVERAGE(G463:G472),0)</f>
        <v>0</v>
      </c>
      <c r="J472" s="3">
        <f>IFERROR(VLOOKUP(0,G462:G472,1,FALSE),1)</f>
        <v>1</v>
      </c>
      <c r="K472" s="3">
        <v>21</v>
      </c>
      <c r="L472" s="3">
        <v>19</v>
      </c>
      <c r="M472" s="3">
        <v>388</v>
      </c>
      <c r="N472" s="3">
        <v>23</v>
      </c>
      <c r="O472" s="3">
        <v>54</v>
      </c>
      <c r="P472" s="3">
        <v>23</v>
      </c>
      <c r="Q472" s="3">
        <v>489</v>
      </c>
      <c r="R472" s="3">
        <v>765</v>
      </c>
      <c r="S472" s="3">
        <v>347</v>
      </c>
      <c r="T472" s="3">
        <f>SQRT(3)*(R472/1000)*M472*(G472+K472+L472)/30</f>
        <v>1011.077730715102</v>
      </c>
      <c r="U472" s="3">
        <f>IF(T471=0,0,STDEV(T471:T472)/AVERAGE(T471:T472))</f>
        <v>0.006605790401011689</v>
      </c>
      <c r="V472" s="3">
        <f>IFERROR(STDEV(T463:T472)/AVERAGE(T463:T472),0)</f>
        <v>0.005501308083708516</v>
      </c>
    </row>
    <row r="473" ht="15" customHeight="1">
      <c r="A473" t="s" s="2">
        <v>487</v>
      </c>
      <c r="B473" t="s" s="2">
        <v>271</v>
      </c>
      <c r="C473" s="3">
        <v>11</v>
      </c>
      <c r="D473" s="3">
        <v>1</v>
      </c>
      <c r="E473" s="3">
        <v>259</v>
      </c>
      <c r="F473" s="3">
        <v>292</v>
      </c>
      <c r="G473" s="3">
        <v>19</v>
      </c>
      <c r="H473" s="3">
        <f>IF(G472=0,0,STDEV(G472:G473)/AVERAGE(G472:G473))</f>
        <v>0</v>
      </c>
      <c r="I473" s="3">
        <f>IFERROR(STDEV(G464:G473)/AVERAGE(G464:G473),0)</f>
        <v>0</v>
      </c>
      <c r="J473" s="3">
        <f>IFERROR(VLOOKUP(0,G463:G473,1,FALSE),1)</f>
        <v>1</v>
      </c>
      <c r="K473" s="3">
        <v>21</v>
      </c>
      <c r="L473" s="3">
        <v>19</v>
      </c>
      <c r="M473" s="3">
        <v>385</v>
      </c>
      <c r="N473" s="3">
        <v>23</v>
      </c>
      <c r="O473" s="3">
        <v>54</v>
      </c>
      <c r="P473" s="3">
        <v>25</v>
      </c>
      <c r="Q473" s="3">
        <v>489</v>
      </c>
      <c r="R473" s="3">
        <v>762</v>
      </c>
      <c r="S473" s="3">
        <v>347</v>
      </c>
      <c r="T473" s="3">
        <f>SQRT(3)*(R473/1000)*M473*(G473+K473+L473)/30</f>
        <v>999.3257659857469</v>
      </c>
      <c r="U473" s="3">
        <f>IF(T472=0,0,STDEV(T472:T473)/AVERAGE(T472:T473))</f>
        <v>0.008266891662324414</v>
      </c>
      <c r="V473" s="3">
        <f>IFERROR(STDEV(T464:T473)/AVERAGE(T464:T473),0)</f>
        <v>0.005611465143511287</v>
      </c>
    </row>
    <row r="474" ht="15" customHeight="1">
      <c r="A474" t="s" s="2">
        <v>488</v>
      </c>
      <c r="B474" t="s" s="2">
        <v>271</v>
      </c>
      <c r="C474" s="3">
        <v>11</v>
      </c>
      <c r="D474" s="3">
        <v>1</v>
      </c>
      <c r="E474" s="3">
        <v>259</v>
      </c>
      <c r="F474" s="3">
        <v>276</v>
      </c>
      <c r="G474" s="3">
        <v>19</v>
      </c>
      <c r="H474" s="3">
        <f>IF(G473=0,0,STDEV(G473:G474)/AVERAGE(G473:G474))</f>
        <v>0</v>
      </c>
      <c r="I474" s="3">
        <f>IFERROR(STDEV(G465:G474)/AVERAGE(G465:G474),0)</f>
        <v>0</v>
      </c>
      <c r="J474" s="3">
        <f>IFERROR(VLOOKUP(0,G464:G474,1,FALSE),1)</f>
        <v>1</v>
      </c>
      <c r="K474" s="3">
        <v>21</v>
      </c>
      <c r="L474" s="3">
        <v>19</v>
      </c>
      <c r="M474" s="3">
        <v>388</v>
      </c>
      <c r="N474" s="3">
        <v>23</v>
      </c>
      <c r="O474" s="3">
        <v>54</v>
      </c>
      <c r="P474" s="3">
        <v>23</v>
      </c>
      <c r="Q474" s="3">
        <v>489</v>
      </c>
      <c r="R474" s="3">
        <v>762</v>
      </c>
      <c r="S474" s="3">
        <v>347</v>
      </c>
      <c r="T474" s="3">
        <f>SQRT(3)*(R474/1000)*M474*(G474+K474+L474)/30</f>
        <v>1007.112720006415</v>
      </c>
      <c r="U474" s="3">
        <f>IF(T473=0,0,STDEV(T473:T474)/AVERAGE(T473:T474))</f>
        <v>0.0054885390519007</v>
      </c>
      <c r="V474" s="3">
        <f>IFERROR(STDEV(T465:T474)/AVERAGE(T465:T474),0)</f>
        <v>0.005653268033455715</v>
      </c>
    </row>
    <row r="475" ht="15" customHeight="1">
      <c r="A475" t="s" s="2">
        <v>489</v>
      </c>
      <c r="B475" t="s" s="2">
        <v>271</v>
      </c>
      <c r="C475" s="3">
        <v>11</v>
      </c>
      <c r="D475" s="3">
        <v>1</v>
      </c>
      <c r="E475" s="3">
        <v>259</v>
      </c>
      <c r="F475" s="3">
        <v>276</v>
      </c>
      <c r="G475" s="3">
        <v>19</v>
      </c>
      <c r="H475" s="3">
        <f>IF(G474=0,0,STDEV(G474:G475)/AVERAGE(G474:G475))</f>
        <v>0</v>
      </c>
      <c r="I475" s="3">
        <f>IFERROR(STDEV(G466:G475)/AVERAGE(G466:G475),0)</f>
        <v>0</v>
      </c>
      <c r="J475" s="3">
        <f>IFERROR(VLOOKUP(0,G465:G475,1,FALSE),1)</f>
        <v>1</v>
      </c>
      <c r="K475" s="3">
        <v>21</v>
      </c>
      <c r="L475" s="3">
        <v>19</v>
      </c>
      <c r="M475" s="3">
        <v>388</v>
      </c>
      <c r="N475" s="3">
        <v>23</v>
      </c>
      <c r="O475" s="3">
        <v>54</v>
      </c>
      <c r="P475" s="3">
        <v>25</v>
      </c>
      <c r="Q475" s="3">
        <v>489</v>
      </c>
      <c r="R475" s="3">
        <v>761</v>
      </c>
      <c r="S475" s="3">
        <v>347</v>
      </c>
      <c r="T475" s="3">
        <f>SQRT(3)*(R475/1000)*M475*(G475+K475+L475)/30</f>
        <v>1005.791049770186</v>
      </c>
      <c r="U475" s="3">
        <f>IF(T474=0,0,STDEV(T474:T475)/AVERAGE(T474:T475))</f>
        <v>0.0009285709536263819</v>
      </c>
      <c r="V475" s="3">
        <f>IFERROR(STDEV(T466:T475)/AVERAGE(T466:T475),0)</f>
        <v>0.005084194415132699</v>
      </c>
    </row>
    <row r="476" ht="15" customHeight="1">
      <c r="A476" t="s" s="2">
        <v>490</v>
      </c>
      <c r="B476" t="s" s="2">
        <v>271</v>
      </c>
      <c r="C476" s="3">
        <v>11</v>
      </c>
      <c r="D476" s="3">
        <v>1</v>
      </c>
      <c r="E476" s="3">
        <v>259</v>
      </c>
      <c r="F476" s="3">
        <v>292</v>
      </c>
      <c r="G476" s="3">
        <v>19</v>
      </c>
      <c r="H476" s="3">
        <f>IF(G475=0,0,STDEV(G475:G476)/AVERAGE(G475:G476))</f>
        <v>0</v>
      </c>
      <c r="I476" s="3">
        <f>IFERROR(STDEV(G467:G476)/AVERAGE(G467:G476),0)</f>
        <v>0</v>
      </c>
      <c r="J476" s="3">
        <f>IFERROR(VLOOKUP(0,G466:G476,1,FALSE),1)</f>
        <v>1</v>
      </c>
      <c r="K476" s="3">
        <v>21</v>
      </c>
      <c r="L476" s="3">
        <v>19</v>
      </c>
      <c r="M476" s="3">
        <v>389</v>
      </c>
      <c r="N476" s="3">
        <v>23</v>
      </c>
      <c r="O476" s="3">
        <v>54</v>
      </c>
      <c r="P476" s="3">
        <v>25</v>
      </c>
      <c r="Q476" s="3">
        <v>489</v>
      </c>
      <c r="R476" s="3">
        <v>756</v>
      </c>
      <c r="S476" s="3">
        <v>346</v>
      </c>
      <c r="T476" s="3">
        <f>SQRT(3)*(R476/1000)*M476*(G476+K476+L476)/30</f>
        <v>1001.757911729735</v>
      </c>
      <c r="U476" s="3">
        <f>IF(T475=0,0,STDEV(T475:T476)/AVERAGE(T475:T476))</f>
        <v>0.002841135446812327</v>
      </c>
      <c r="V476" s="3">
        <f>IFERROR(STDEV(T467:T476)/AVERAGE(T467:T476),0)</f>
        <v>0.004996523174137827</v>
      </c>
    </row>
    <row r="477" ht="15" customHeight="1">
      <c r="A477" t="s" s="2">
        <v>491</v>
      </c>
      <c r="B477" t="s" s="2">
        <v>271</v>
      </c>
      <c r="C477" s="3">
        <v>11</v>
      </c>
      <c r="D477" s="3">
        <v>1</v>
      </c>
      <c r="E477" s="3">
        <v>259</v>
      </c>
      <c r="F477" s="3">
        <v>276</v>
      </c>
      <c r="G477" s="3">
        <v>19</v>
      </c>
      <c r="H477" s="3">
        <f>IF(G476=0,0,STDEV(G476:G477)/AVERAGE(G476:G477))</f>
        <v>0</v>
      </c>
      <c r="I477" s="3">
        <f>IFERROR(STDEV(G468:G477)/AVERAGE(G468:G477),0)</f>
        <v>0</v>
      </c>
      <c r="J477" s="3">
        <f>IFERROR(VLOOKUP(0,G467:G477,1,FALSE),1)</f>
        <v>1</v>
      </c>
      <c r="K477" s="3">
        <v>21</v>
      </c>
      <c r="L477" s="3">
        <v>19</v>
      </c>
      <c r="M477" s="3">
        <v>385</v>
      </c>
      <c r="N477" s="3">
        <v>23</v>
      </c>
      <c r="O477" s="3">
        <v>54</v>
      </c>
      <c r="P477" s="3">
        <v>25</v>
      </c>
      <c r="Q477" s="3">
        <v>487</v>
      </c>
      <c r="R477" s="3">
        <v>774</v>
      </c>
      <c r="S477" s="3">
        <v>347</v>
      </c>
      <c r="T477" s="3">
        <f>SQRT(3)*(R477/1000)*M477*(G477+K477+L477)/30</f>
        <v>1015.063179623318</v>
      </c>
      <c r="U477" s="3">
        <f>IF(T476=0,0,STDEV(T476:T477)/AVERAGE(T476:T477))</f>
        <v>0.009329776640469526</v>
      </c>
      <c r="V477" s="3">
        <f>IFERROR(STDEV(T468:T477)/AVERAGE(T468:T477),0)</f>
        <v>0.005981478739274443</v>
      </c>
    </row>
    <row r="478" ht="15" customHeight="1">
      <c r="A478" t="s" s="2">
        <v>492</v>
      </c>
      <c r="B478" t="s" s="2">
        <v>271</v>
      </c>
      <c r="C478" s="3">
        <v>11</v>
      </c>
      <c r="D478" s="3">
        <v>1</v>
      </c>
      <c r="E478" s="3">
        <v>259</v>
      </c>
      <c r="F478" s="3">
        <v>308</v>
      </c>
      <c r="G478" s="3">
        <v>19</v>
      </c>
      <c r="H478" s="3">
        <f>IF(G477=0,0,STDEV(G477:G478)/AVERAGE(G477:G478))</f>
        <v>0</v>
      </c>
      <c r="I478" s="3">
        <f>IFERROR(STDEV(G469:G478)/AVERAGE(G469:G478),0)</f>
        <v>0</v>
      </c>
      <c r="J478" s="3">
        <f>IFERROR(VLOOKUP(0,G468:G478,1,FALSE),1)</f>
        <v>1</v>
      </c>
      <c r="K478" s="3">
        <v>21</v>
      </c>
      <c r="L478" s="3">
        <v>19</v>
      </c>
      <c r="M478" s="3">
        <v>387</v>
      </c>
      <c r="N478" s="3">
        <v>23</v>
      </c>
      <c r="O478" s="3">
        <v>54</v>
      </c>
      <c r="P478" s="3">
        <v>25</v>
      </c>
      <c r="Q478" s="3">
        <v>489</v>
      </c>
      <c r="R478" s="3">
        <v>768</v>
      </c>
      <c r="S478" s="3">
        <v>347</v>
      </c>
      <c r="T478" s="3">
        <f>SQRT(3)*(R478/1000)*M478*(G478+K478+L478)/30</f>
        <v>1012.426651884036</v>
      </c>
      <c r="U478" s="3">
        <f>IF(T477=0,0,STDEV(T477:T478)/AVERAGE(T477:T478))</f>
        <v>0.001839029339887032</v>
      </c>
      <c r="V478" s="3">
        <f>IFERROR(STDEV(T469:T478)/AVERAGE(T469:T478),0)</f>
        <v>0.005806655058720952</v>
      </c>
    </row>
    <row r="479" ht="15" customHeight="1">
      <c r="A479" t="s" s="2">
        <v>493</v>
      </c>
      <c r="B479" t="s" s="2">
        <v>271</v>
      </c>
      <c r="C479" s="3">
        <v>11</v>
      </c>
      <c r="D479" s="3">
        <v>1</v>
      </c>
      <c r="E479" s="3">
        <v>259</v>
      </c>
      <c r="F479" s="3">
        <v>308</v>
      </c>
      <c r="G479" s="3">
        <v>19</v>
      </c>
      <c r="H479" s="3">
        <f>IF(G478=0,0,STDEV(G478:G479)/AVERAGE(G478:G479))</f>
        <v>0</v>
      </c>
      <c r="I479" s="3">
        <f>IFERROR(STDEV(G470:G479)/AVERAGE(G470:G479),0)</f>
        <v>0</v>
      </c>
      <c r="J479" s="3">
        <f>IFERROR(VLOOKUP(0,G469:G479,1,FALSE),1)</f>
        <v>1</v>
      </c>
      <c r="K479" s="3">
        <v>21</v>
      </c>
      <c r="L479" s="3">
        <v>19</v>
      </c>
      <c r="M479" s="3">
        <v>387</v>
      </c>
      <c r="N479" s="3">
        <v>24</v>
      </c>
      <c r="O479" s="3">
        <v>54</v>
      </c>
      <c r="P479" s="3">
        <v>25</v>
      </c>
      <c r="Q479" s="3">
        <v>489</v>
      </c>
      <c r="R479" s="3">
        <v>764</v>
      </c>
      <c r="S479" s="3">
        <v>347</v>
      </c>
      <c r="T479" s="3">
        <f>SQRT(3)*(R479/1000)*M479*(G479+K479+L479)/30</f>
        <v>1007.153596405474</v>
      </c>
      <c r="U479" s="3">
        <f>IF(T478=0,0,STDEV(T478:T479)/AVERAGE(T478:T479))</f>
        <v>0.003692463609329314</v>
      </c>
      <c r="V479" s="3">
        <f>IFERROR(STDEV(T470:T479)/AVERAGE(T470:T479),0)</f>
        <v>0.005126496350587996</v>
      </c>
    </row>
    <row r="480" ht="15" customHeight="1">
      <c r="A480" t="s" s="2">
        <v>494</v>
      </c>
      <c r="B480" t="s" s="2">
        <v>271</v>
      </c>
      <c r="C480" s="3">
        <v>11</v>
      </c>
      <c r="D480" s="3">
        <v>1</v>
      </c>
      <c r="E480" s="3">
        <v>259</v>
      </c>
      <c r="F480" s="3">
        <v>288</v>
      </c>
      <c r="G480" s="3">
        <v>19</v>
      </c>
      <c r="H480" s="3">
        <f>IF(G479=0,0,STDEV(G479:G480)/AVERAGE(G479:G480))</f>
        <v>0</v>
      </c>
      <c r="I480" s="3">
        <f>IFERROR(STDEV(G471:G480)/AVERAGE(G471:G480),0)</f>
        <v>0</v>
      </c>
      <c r="J480" s="3">
        <f>IFERROR(VLOOKUP(0,G470:G480,1,FALSE),1)</f>
        <v>1</v>
      </c>
      <c r="K480" s="3">
        <v>21</v>
      </c>
      <c r="L480" s="3">
        <v>19</v>
      </c>
      <c r="M480" s="3">
        <v>387</v>
      </c>
      <c r="N480" s="3">
        <v>24</v>
      </c>
      <c r="O480" s="3">
        <v>54</v>
      </c>
      <c r="P480" s="3">
        <v>25</v>
      </c>
      <c r="Q480" s="3">
        <v>482</v>
      </c>
      <c r="R480" s="3">
        <v>778</v>
      </c>
      <c r="S480" s="3">
        <v>347</v>
      </c>
      <c r="T480" s="3">
        <f>SQRT(3)*(R480/1000)*M480*(G480+K480+L480)/30</f>
        <v>1025.609290580443</v>
      </c>
      <c r="U480" s="3">
        <f>IF(T479=0,0,STDEV(T479:T480)/AVERAGE(T479:T480))</f>
        <v>0.01283981185033952</v>
      </c>
      <c r="V480" s="3">
        <f>IFERROR(STDEV(T471:T480)/AVERAGE(T471:T480),0)</f>
        <v>0.007712733184986176</v>
      </c>
    </row>
    <row r="481" ht="15" customHeight="1">
      <c r="A481" t="s" s="2">
        <v>495</v>
      </c>
      <c r="B481" t="s" s="2">
        <v>271</v>
      </c>
      <c r="C481" s="3">
        <v>11</v>
      </c>
      <c r="D481" s="3">
        <v>1</v>
      </c>
      <c r="E481" s="3">
        <v>259</v>
      </c>
      <c r="F481" s="3">
        <v>288</v>
      </c>
      <c r="G481" s="3">
        <v>19</v>
      </c>
      <c r="H481" s="3">
        <f>IF(G480=0,0,STDEV(G480:G481)/AVERAGE(G480:G481))</f>
        <v>0</v>
      </c>
      <c r="I481" s="3">
        <f>IFERROR(STDEV(G472:G481)/AVERAGE(G472:G481),0)</f>
        <v>0</v>
      </c>
      <c r="J481" s="3">
        <f>IFERROR(VLOOKUP(0,G471:G481,1,FALSE),1)</f>
        <v>1</v>
      </c>
      <c r="K481" s="3">
        <v>21</v>
      </c>
      <c r="L481" s="3">
        <v>19</v>
      </c>
      <c r="M481" s="3">
        <v>387</v>
      </c>
      <c r="N481" s="3">
        <v>24</v>
      </c>
      <c r="O481" s="3">
        <v>54</v>
      </c>
      <c r="P481" s="3">
        <v>25</v>
      </c>
      <c r="Q481" s="3">
        <v>487</v>
      </c>
      <c r="R481" s="3">
        <v>779</v>
      </c>
      <c r="S481" s="3">
        <v>346</v>
      </c>
      <c r="T481" s="3">
        <f>SQRT(3)*(R481/1000)*M481*(G481+K481+L481)/30</f>
        <v>1026.927554450084</v>
      </c>
      <c r="U481" s="3">
        <f>IF(T480=0,0,STDEV(T480:T481)/AVERAGE(T480:T481))</f>
        <v>0.000908293874356419</v>
      </c>
      <c r="V481" s="3">
        <f>IFERROR(STDEV(T472:T481)/AVERAGE(T472:T481),0)</f>
        <v>0.009110697409328402</v>
      </c>
    </row>
    <row r="482" ht="15" customHeight="1">
      <c r="A482" t="s" s="2">
        <v>496</v>
      </c>
      <c r="B482" t="s" s="2">
        <v>271</v>
      </c>
      <c r="C482" s="3">
        <v>11</v>
      </c>
      <c r="D482" s="3">
        <v>1</v>
      </c>
      <c r="E482" s="3">
        <v>259</v>
      </c>
      <c r="F482" s="3">
        <v>272</v>
      </c>
      <c r="G482" s="3">
        <v>19</v>
      </c>
      <c r="H482" s="3">
        <f>IF(G481=0,0,STDEV(G481:G482)/AVERAGE(G481:G482))</f>
        <v>0</v>
      </c>
      <c r="I482" s="3">
        <f>IFERROR(STDEV(G473:G482)/AVERAGE(G473:G482),0)</f>
        <v>0</v>
      </c>
      <c r="J482" s="3">
        <f>IFERROR(VLOOKUP(0,G472:G482,1,FALSE),1)</f>
        <v>1</v>
      </c>
      <c r="K482" s="3">
        <v>21</v>
      </c>
      <c r="L482" s="3">
        <v>19</v>
      </c>
      <c r="M482" s="3">
        <v>387</v>
      </c>
      <c r="N482" s="3">
        <v>24</v>
      </c>
      <c r="O482" s="3">
        <v>54</v>
      </c>
      <c r="P482" s="3">
        <v>23</v>
      </c>
      <c r="Q482" s="3">
        <v>489</v>
      </c>
      <c r="R482" s="3">
        <v>776</v>
      </c>
      <c r="S482" s="3">
        <v>347</v>
      </c>
      <c r="T482" s="3">
        <f>SQRT(3)*(R482/1000)*M482*(G482+K482+L482)/30</f>
        <v>1022.972762841162</v>
      </c>
      <c r="U482" s="3">
        <f>IF(T481=0,0,STDEV(T481:T482)/AVERAGE(T481:T482))</f>
        <v>0.002728386293967252</v>
      </c>
      <c r="V482" s="3">
        <f>IFERROR(STDEV(T473:T482)/AVERAGE(T473:T482),0)</f>
        <v>0.009809972948074558</v>
      </c>
    </row>
    <row r="483" ht="15" customHeight="1">
      <c r="A483" t="s" s="2">
        <v>497</v>
      </c>
      <c r="B483" t="s" s="2">
        <v>271</v>
      </c>
      <c r="C483" s="3">
        <v>11</v>
      </c>
      <c r="D483" s="3">
        <v>1</v>
      </c>
      <c r="E483" s="3">
        <v>259</v>
      </c>
      <c r="F483" s="3">
        <v>304</v>
      </c>
      <c r="G483" s="3">
        <v>19</v>
      </c>
      <c r="H483" s="3">
        <f>IF(G482=0,0,STDEV(G482:G483)/AVERAGE(G482:G483))</f>
        <v>0</v>
      </c>
      <c r="I483" s="3">
        <f>IFERROR(STDEV(G474:G483)/AVERAGE(G474:G483),0)</f>
        <v>0</v>
      </c>
      <c r="J483" s="3">
        <f>IFERROR(VLOOKUP(0,G473:G483,1,FALSE),1)</f>
        <v>1</v>
      </c>
      <c r="K483" s="3">
        <v>21</v>
      </c>
      <c r="L483" s="3">
        <v>19</v>
      </c>
      <c r="M483" s="3">
        <v>388</v>
      </c>
      <c r="N483" s="3">
        <v>24</v>
      </c>
      <c r="O483" s="3">
        <v>54</v>
      </c>
      <c r="P483" s="3">
        <v>23</v>
      </c>
      <c r="Q483" s="3">
        <v>487</v>
      </c>
      <c r="R483" s="3">
        <v>774</v>
      </c>
      <c r="S483" s="3">
        <v>347</v>
      </c>
      <c r="T483" s="3">
        <f>SQRT(3)*(R483/1000)*M483*(G483+K483+L483)/30</f>
        <v>1022.972762841162</v>
      </c>
      <c r="U483" s="3">
        <f>IF(T482=0,0,STDEV(T482:T483)/AVERAGE(T482:T483))</f>
        <v>0</v>
      </c>
      <c r="V483" s="3">
        <f>IFERROR(STDEV(T474:T483)/AVERAGE(T474:T483),0)</f>
        <v>0.009126883293767233</v>
      </c>
    </row>
    <row r="484" ht="15" customHeight="1">
      <c r="A484" t="s" s="2">
        <v>498</v>
      </c>
      <c r="B484" t="s" s="2">
        <v>271</v>
      </c>
      <c r="C484" s="3">
        <v>11</v>
      </c>
      <c r="D484" s="3">
        <v>1</v>
      </c>
      <c r="E484" s="3">
        <v>259</v>
      </c>
      <c r="F484" s="3">
        <v>288</v>
      </c>
      <c r="G484" s="3">
        <v>19</v>
      </c>
      <c r="H484" s="3">
        <f>IF(G483=0,0,STDEV(G483:G484)/AVERAGE(G483:G484))</f>
        <v>0</v>
      </c>
      <c r="I484" s="3">
        <f>IFERROR(STDEV(G475:G484)/AVERAGE(G475:G484),0)</f>
        <v>0</v>
      </c>
      <c r="J484" s="3">
        <f>IFERROR(VLOOKUP(0,G474:G484,1,FALSE),1)</f>
        <v>1</v>
      </c>
      <c r="K484" s="3">
        <v>21</v>
      </c>
      <c r="L484" s="3">
        <v>19</v>
      </c>
      <c r="M484" s="3">
        <v>387</v>
      </c>
      <c r="N484" s="3">
        <v>24</v>
      </c>
      <c r="O484" s="3">
        <v>54</v>
      </c>
      <c r="P484" s="3">
        <v>25</v>
      </c>
      <c r="Q484" s="3">
        <v>482</v>
      </c>
      <c r="R484" s="3">
        <v>772</v>
      </c>
      <c r="S484" s="3">
        <v>346</v>
      </c>
      <c r="T484" s="3">
        <f>SQRT(3)*(R484/1000)*M484*(G484+K484+L484)/30</f>
        <v>1017.699707362599</v>
      </c>
      <c r="U484" s="3">
        <f>IF(T483=0,0,STDEV(T483:T484)/AVERAGE(T483:T484))</f>
        <v>0.003654298610783274</v>
      </c>
      <c r="V484" s="3">
        <f>IFERROR(STDEV(T475:T484)/AVERAGE(T475:T484),0)</f>
        <v>0.008747029293841451</v>
      </c>
    </row>
    <row r="485" ht="15" customHeight="1">
      <c r="A485" t="s" s="2">
        <v>499</v>
      </c>
      <c r="B485" t="s" s="2">
        <v>271</v>
      </c>
      <c r="C485" s="3">
        <v>11</v>
      </c>
      <c r="D485" s="3">
        <v>1</v>
      </c>
      <c r="E485" s="3">
        <v>259</v>
      </c>
      <c r="F485" s="3">
        <v>288</v>
      </c>
      <c r="G485" s="3">
        <v>19</v>
      </c>
      <c r="H485" s="3">
        <f>IF(G484=0,0,STDEV(G484:G485)/AVERAGE(G484:G485))</f>
        <v>0</v>
      </c>
      <c r="I485" s="3">
        <f>IFERROR(STDEV(G476:G485)/AVERAGE(G476:G485),0)</f>
        <v>0</v>
      </c>
      <c r="J485" s="3">
        <f>IFERROR(VLOOKUP(0,G475:G485,1,FALSE),1)</f>
        <v>1</v>
      </c>
      <c r="K485" s="3">
        <v>21</v>
      </c>
      <c r="L485" s="3">
        <v>19</v>
      </c>
      <c r="M485" s="3">
        <v>388</v>
      </c>
      <c r="N485" s="3">
        <v>24</v>
      </c>
      <c r="O485" s="3">
        <v>54</v>
      </c>
      <c r="P485" s="3">
        <v>25</v>
      </c>
      <c r="Q485" s="3">
        <v>489</v>
      </c>
      <c r="R485" s="3">
        <v>765</v>
      </c>
      <c r="S485" s="3">
        <v>348</v>
      </c>
      <c r="T485" s="3">
        <f>SQRT(3)*(R485/1000)*M485*(G485+K485+L485)/30</f>
        <v>1011.077730715102</v>
      </c>
      <c r="U485" s="3">
        <f>IF(T484=0,0,STDEV(T484:T485)/AVERAGE(T484:T485))</f>
        <v>0.004616025892658748</v>
      </c>
      <c r="V485" s="3">
        <f>IFERROR(STDEV(T476:T485)/AVERAGE(T476:T485),0)</f>
        <v>0.008228664576651721</v>
      </c>
    </row>
    <row r="486" ht="15" customHeight="1">
      <c r="A486" t="s" s="2">
        <v>500</v>
      </c>
      <c r="B486" t="s" s="2">
        <v>271</v>
      </c>
      <c r="C486" s="3">
        <v>11</v>
      </c>
      <c r="D486" s="3">
        <v>1</v>
      </c>
      <c r="E486" s="3">
        <v>259</v>
      </c>
      <c r="F486" s="3">
        <v>288</v>
      </c>
      <c r="G486" s="3">
        <v>19</v>
      </c>
      <c r="H486" s="3">
        <f>IF(G485=0,0,STDEV(G485:G486)/AVERAGE(G485:G486))</f>
        <v>0</v>
      </c>
      <c r="I486" s="3">
        <f>IFERROR(STDEV(G477:G486)/AVERAGE(G477:G486),0)</f>
        <v>0</v>
      </c>
      <c r="J486" s="3">
        <f>IFERROR(VLOOKUP(0,G476:G486,1,FALSE),1)</f>
        <v>1</v>
      </c>
      <c r="K486" s="3">
        <v>21</v>
      </c>
      <c r="L486" s="3">
        <v>19</v>
      </c>
      <c r="M486" s="3">
        <v>388</v>
      </c>
      <c r="N486" s="3">
        <v>24</v>
      </c>
      <c r="O486" s="3">
        <v>54</v>
      </c>
      <c r="P486" s="3">
        <v>25</v>
      </c>
      <c r="Q486" s="3">
        <v>489</v>
      </c>
      <c r="R486" s="3">
        <v>758</v>
      </c>
      <c r="S486" s="3">
        <v>346</v>
      </c>
      <c r="T486" s="3">
        <f>SQRT(3)*(R486/1000)*M486*(G486+K486+L486)/30</f>
        <v>1001.8260390615</v>
      </c>
      <c r="U486" s="3">
        <f>IF(T485=0,0,STDEV(T485:T486)/AVERAGE(T485:T486))</f>
        <v>0.006499996675385312</v>
      </c>
      <c r="V486" s="3">
        <f>IFERROR(STDEV(T477:T486)/AVERAGE(T477:T486),0)</f>
        <v>0.008215617490890614</v>
      </c>
    </row>
    <row r="487" ht="15" customHeight="1">
      <c r="A487" t="s" s="2">
        <v>501</v>
      </c>
      <c r="B487" t="s" s="2">
        <v>271</v>
      </c>
      <c r="C487" s="3">
        <v>11</v>
      </c>
      <c r="D487" s="3">
        <v>1</v>
      </c>
      <c r="E487" s="3">
        <v>259</v>
      </c>
      <c r="F487" s="3">
        <v>288</v>
      </c>
      <c r="G487" s="3">
        <v>19</v>
      </c>
      <c r="H487" s="3">
        <f>IF(G486=0,0,STDEV(G486:G487)/AVERAGE(G486:G487))</f>
        <v>0</v>
      </c>
      <c r="I487" s="3">
        <f>IFERROR(STDEV(G478:G487)/AVERAGE(G478:G487),0)</f>
        <v>0</v>
      </c>
      <c r="J487" s="3">
        <f>IFERROR(VLOOKUP(0,G477:G487,1,FALSE),1)</f>
        <v>1</v>
      </c>
      <c r="K487" s="3">
        <v>21</v>
      </c>
      <c r="L487" s="3">
        <v>19</v>
      </c>
      <c r="M487" s="3">
        <v>388</v>
      </c>
      <c r="N487" s="3">
        <v>24</v>
      </c>
      <c r="O487" s="3">
        <v>54</v>
      </c>
      <c r="P487" s="3">
        <v>23</v>
      </c>
      <c r="Q487" s="3">
        <v>489</v>
      </c>
      <c r="R487" s="3">
        <v>763</v>
      </c>
      <c r="S487" s="3">
        <v>347</v>
      </c>
      <c r="T487" s="3">
        <f>SQRT(3)*(R487/1000)*M487*(G487+K487+L487)/30</f>
        <v>1008.434390242644</v>
      </c>
      <c r="U487" s="3">
        <f>IF(T486=0,0,STDEV(T486:T487)/AVERAGE(T486:T487))</f>
        <v>0.004648959771114731</v>
      </c>
      <c r="V487" s="3">
        <f>IFERROR(STDEV(T478:T487)/AVERAGE(T478:T487),0)</f>
        <v>0.008585675873072076</v>
      </c>
    </row>
    <row r="488" ht="15" customHeight="1">
      <c r="A488" t="s" s="2">
        <v>502</v>
      </c>
      <c r="B488" t="s" s="2">
        <v>271</v>
      </c>
      <c r="C488" s="3">
        <v>11</v>
      </c>
      <c r="D488" s="3">
        <v>1</v>
      </c>
      <c r="E488" s="3">
        <v>259</v>
      </c>
      <c r="F488" s="3">
        <v>288</v>
      </c>
      <c r="G488" s="3">
        <v>19</v>
      </c>
      <c r="H488" s="3">
        <f>IF(G487=0,0,STDEV(G487:G488)/AVERAGE(G487:G488))</f>
        <v>0</v>
      </c>
      <c r="I488" s="3">
        <f>IFERROR(STDEV(G479:G488)/AVERAGE(G479:G488),0)</f>
        <v>0</v>
      </c>
      <c r="J488" s="3">
        <f>IFERROR(VLOOKUP(0,G478:G488,1,FALSE),1)</f>
        <v>1</v>
      </c>
      <c r="K488" s="3">
        <v>21</v>
      </c>
      <c r="L488" s="3">
        <v>19</v>
      </c>
      <c r="M488" s="3">
        <v>391</v>
      </c>
      <c r="N488" s="3">
        <v>24</v>
      </c>
      <c r="O488" s="3">
        <v>54</v>
      </c>
      <c r="P488" s="3">
        <v>23</v>
      </c>
      <c r="Q488" s="3">
        <v>487</v>
      </c>
      <c r="R488" s="3">
        <v>758</v>
      </c>
      <c r="S488" s="3">
        <v>347</v>
      </c>
      <c r="T488" s="3">
        <f>SQRT(3)*(R488/1000)*M488*(G488+K488+L488)/30</f>
        <v>1009.572116683109</v>
      </c>
      <c r="U488" s="3">
        <f>IF(T487=0,0,STDEV(T487:T488)/AVERAGE(T487:T488))</f>
        <v>0.0007973156463341123</v>
      </c>
      <c r="V488" s="3">
        <f>IFERROR(STDEV(T479:T488)/AVERAGE(T479:T488),0)</f>
        <v>0.008750174182232598</v>
      </c>
    </row>
    <row r="489" ht="15" customHeight="1">
      <c r="A489" t="s" s="2">
        <v>503</v>
      </c>
      <c r="B489" t="s" s="2">
        <v>271</v>
      </c>
      <c r="C489" s="3">
        <v>11</v>
      </c>
      <c r="D489" s="3">
        <v>1</v>
      </c>
      <c r="E489" s="3">
        <v>259</v>
      </c>
      <c r="F489" s="3">
        <v>288</v>
      </c>
      <c r="G489" s="3">
        <v>19</v>
      </c>
      <c r="H489" s="3">
        <f>IF(G488=0,0,STDEV(G488:G489)/AVERAGE(G488:G489))</f>
        <v>0</v>
      </c>
      <c r="I489" s="3">
        <f>IFERROR(STDEV(G480:G489)/AVERAGE(G480:G489),0)</f>
        <v>0</v>
      </c>
      <c r="J489" s="3">
        <f>IFERROR(VLOOKUP(0,G479:G489,1,FALSE),1)</f>
        <v>1</v>
      </c>
      <c r="K489" s="3">
        <v>21</v>
      </c>
      <c r="L489" s="3">
        <v>19</v>
      </c>
      <c r="M489" s="3">
        <v>390</v>
      </c>
      <c r="N489" s="3">
        <v>24</v>
      </c>
      <c r="O489" s="3">
        <v>54</v>
      </c>
      <c r="P489" s="3">
        <v>25</v>
      </c>
      <c r="Q489" s="3">
        <v>489</v>
      </c>
      <c r="R489" s="3">
        <v>751</v>
      </c>
      <c r="S489" s="3">
        <v>347</v>
      </c>
      <c r="T489" s="3">
        <f>SQRT(3)*(R489/1000)*M489*(G489+K489+L489)/30</f>
        <v>997.6907100234018</v>
      </c>
      <c r="U489" s="3">
        <f>IF(T488=0,0,STDEV(T488:T489)/AVERAGE(T488:T489))</f>
        <v>0.008371024568714617</v>
      </c>
      <c r="V489" s="3">
        <f>IFERROR(STDEV(T480:T489)/AVERAGE(T480:T489),0)</f>
        <v>0.01011480007286984</v>
      </c>
    </row>
    <row r="490" ht="15" customHeight="1">
      <c r="A490" t="s" s="2">
        <v>504</v>
      </c>
      <c r="B490" t="s" s="2">
        <v>271</v>
      </c>
      <c r="C490" s="3">
        <v>11</v>
      </c>
      <c r="D490" s="3">
        <v>1</v>
      </c>
      <c r="E490" s="3">
        <v>259</v>
      </c>
      <c r="F490" s="3">
        <v>272</v>
      </c>
      <c r="G490" s="3">
        <v>19</v>
      </c>
      <c r="H490" s="3">
        <f>IF(G489=0,0,STDEV(G489:G490)/AVERAGE(G489:G490))</f>
        <v>0</v>
      </c>
      <c r="I490" s="3">
        <f>IFERROR(STDEV(G481:G490)/AVERAGE(G481:G490),0)</f>
        <v>0</v>
      </c>
      <c r="J490" s="3">
        <f>IFERROR(VLOOKUP(0,G480:G490,1,FALSE),1)</f>
        <v>1</v>
      </c>
      <c r="K490" s="3">
        <v>21</v>
      </c>
      <c r="L490" s="3">
        <v>19</v>
      </c>
      <c r="M490" s="3">
        <v>387</v>
      </c>
      <c r="N490" s="3">
        <v>24</v>
      </c>
      <c r="O490" s="3">
        <v>54</v>
      </c>
      <c r="P490" s="3">
        <v>25</v>
      </c>
      <c r="Q490" s="3">
        <v>489</v>
      </c>
      <c r="R490" s="3">
        <v>762</v>
      </c>
      <c r="S490" s="3">
        <v>347</v>
      </c>
      <c r="T490" s="3">
        <f>SQRT(3)*(R490/1000)*M490*(G490+K490+L490)/30</f>
        <v>1004.517068666192</v>
      </c>
      <c r="U490" s="3">
        <f>IF(T489=0,0,STDEV(T489:T490)/AVERAGE(T489:T490))</f>
        <v>0.004821641927979932</v>
      </c>
      <c r="V490" s="3">
        <f>IFERROR(STDEV(T481:T490)/AVERAGE(T481:T490),0)</f>
        <v>0.009758998041480721</v>
      </c>
    </row>
    <row r="491" ht="15" customHeight="1">
      <c r="A491" t="s" s="2">
        <v>505</v>
      </c>
      <c r="B491" t="s" s="2">
        <v>271</v>
      </c>
      <c r="C491" s="3">
        <v>11</v>
      </c>
      <c r="D491" s="3">
        <v>1</v>
      </c>
      <c r="E491" s="3">
        <v>259</v>
      </c>
      <c r="F491" s="3">
        <v>304</v>
      </c>
      <c r="G491" s="3">
        <v>19</v>
      </c>
      <c r="H491" s="3">
        <f>IF(G490=0,0,STDEV(G490:G491)/AVERAGE(G490:G491))</f>
        <v>0</v>
      </c>
      <c r="I491" s="3">
        <f>IFERROR(STDEV(G482:G491)/AVERAGE(G482:G491),0)</f>
        <v>0</v>
      </c>
      <c r="J491" s="3">
        <f>IFERROR(VLOOKUP(0,G481:G491,1,FALSE),1)</f>
        <v>1</v>
      </c>
      <c r="K491" s="3">
        <v>21</v>
      </c>
      <c r="L491" s="3">
        <v>19</v>
      </c>
      <c r="M491" s="3">
        <v>388</v>
      </c>
      <c r="N491" s="3">
        <v>24</v>
      </c>
      <c r="O491" s="3">
        <v>54</v>
      </c>
      <c r="P491" s="3">
        <v>25</v>
      </c>
      <c r="Q491" s="3">
        <v>489</v>
      </c>
      <c r="R491" s="3">
        <v>769</v>
      </c>
      <c r="S491" s="3">
        <v>347</v>
      </c>
      <c r="T491" s="3">
        <f>SQRT(3)*(R491/1000)*M491*(G491+K491+L491)/30</f>
        <v>1016.364411660017</v>
      </c>
      <c r="U491" s="3">
        <f>IF(T490=0,0,STDEV(T490:T491)/AVERAGE(T490:T491))</f>
        <v>0.008290774745111971</v>
      </c>
      <c r="V491" s="3">
        <f>IFERROR(STDEV(T482:T491)/AVERAGE(T482:T491),0)</f>
        <v>0.008540087710160618</v>
      </c>
    </row>
    <row r="492" ht="15" customHeight="1">
      <c r="A492" t="s" s="2">
        <v>506</v>
      </c>
      <c r="B492" t="s" s="2">
        <v>271</v>
      </c>
      <c r="C492" s="3">
        <v>11</v>
      </c>
      <c r="D492" s="3">
        <v>1</v>
      </c>
      <c r="E492" s="3">
        <v>259</v>
      </c>
      <c r="F492" s="3">
        <v>272</v>
      </c>
      <c r="G492" s="3">
        <v>19</v>
      </c>
      <c r="H492" s="3">
        <f>IF(G491=0,0,STDEV(G491:G492)/AVERAGE(G491:G492))</f>
        <v>0</v>
      </c>
      <c r="I492" s="3">
        <f>IFERROR(STDEV(G483:G492)/AVERAGE(G483:G492),0)</f>
        <v>0</v>
      </c>
      <c r="J492" s="3">
        <f>IFERROR(VLOOKUP(0,G482:G492,1,FALSE),1)</f>
        <v>1</v>
      </c>
      <c r="K492" s="3">
        <v>21</v>
      </c>
      <c r="L492" s="3">
        <v>19</v>
      </c>
      <c r="M492" s="3">
        <v>386</v>
      </c>
      <c r="N492" s="3">
        <v>24</v>
      </c>
      <c r="O492" s="3">
        <v>54</v>
      </c>
      <c r="P492" s="3">
        <v>25</v>
      </c>
      <c r="Q492" s="3">
        <v>489</v>
      </c>
      <c r="R492" s="3">
        <v>770</v>
      </c>
      <c r="S492" s="3">
        <v>347</v>
      </c>
      <c r="T492" s="3">
        <f>SQRT(3)*(R492/1000)*M492*(G492+K492+L492)/30</f>
        <v>1012.440277350389</v>
      </c>
      <c r="U492" s="3">
        <f>IF(T491=0,0,STDEV(T491:T492)/AVERAGE(T491:T492))</f>
        <v>0.002735386008968958</v>
      </c>
      <c r="V492" s="3">
        <f>IFERROR(STDEV(T483:T492)/AVERAGE(T483:T492),0)</f>
        <v>0.007564063966771927</v>
      </c>
    </row>
    <row r="493" ht="15" customHeight="1">
      <c r="A493" t="s" s="2">
        <v>507</v>
      </c>
      <c r="B493" t="s" s="2">
        <v>271</v>
      </c>
      <c r="C493" s="3">
        <v>11</v>
      </c>
      <c r="D493" s="3">
        <v>1</v>
      </c>
      <c r="E493" s="3">
        <v>259</v>
      </c>
      <c r="F493" s="3">
        <v>260</v>
      </c>
      <c r="G493" s="3">
        <v>19</v>
      </c>
      <c r="H493" s="3">
        <f>IF(G492=0,0,STDEV(G492:G493)/AVERAGE(G492:G493))</f>
        <v>0</v>
      </c>
      <c r="I493" s="3">
        <f>IFERROR(STDEV(G484:G493)/AVERAGE(G484:G493),0)</f>
        <v>0</v>
      </c>
      <c r="J493" s="3">
        <f>IFERROR(VLOOKUP(0,G483:G493,1,FALSE),1)</f>
        <v>1</v>
      </c>
      <c r="K493" s="3">
        <v>21</v>
      </c>
      <c r="L493" s="3">
        <v>19</v>
      </c>
      <c r="M493" s="3">
        <v>388</v>
      </c>
      <c r="N493" s="3">
        <v>24</v>
      </c>
      <c r="O493" s="3">
        <v>54</v>
      </c>
      <c r="P493" s="3">
        <v>25</v>
      </c>
      <c r="Q493" s="3">
        <v>482</v>
      </c>
      <c r="R493" s="3">
        <v>762</v>
      </c>
      <c r="S493" s="3">
        <v>347</v>
      </c>
      <c r="T493" s="3">
        <f>SQRT(3)*(R493/1000)*M493*(G493+K493+L493)/30</f>
        <v>1007.112720006415</v>
      </c>
      <c r="U493" s="3">
        <f>IF(T492=0,0,STDEV(T492:T493)/AVERAGE(T492:T493))</f>
        <v>0.003730678947286703</v>
      </c>
      <c r="V493" s="3">
        <f>IFERROR(STDEV(T484:T493)/AVERAGE(T484:T493),0)</f>
        <v>0.006170780503837152</v>
      </c>
    </row>
    <row r="494" ht="15" customHeight="1">
      <c r="A494" t="s" s="2">
        <v>508</v>
      </c>
      <c r="B494" t="s" s="2">
        <v>271</v>
      </c>
      <c r="C494" s="3">
        <v>11</v>
      </c>
      <c r="D494" s="3">
        <v>1</v>
      </c>
      <c r="E494" s="3">
        <v>259</v>
      </c>
      <c r="F494" s="3">
        <v>276</v>
      </c>
      <c r="G494" s="3">
        <v>19</v>
      </c>
      <c r="H494" s="3">
        <f>IF(G493=0,0,STDEV(G493:G494)/AVERAGE(G493:G494))</f>
        <v>0</v>
      </c>
      <c r="I494" s="3">
        <f>IFERROR(STDEV(G485:G494)/AVERAGE(G485:G494),0)</f>
        <v>0</v>
      </c>
      <c r="J494" s="3">
        <f>IFERROR(VLOOKUP(0,G484:G494,1,FALSE),1)</f>
        <v>1</v>
      </c>
      <c r="K494" s="3">
        <v>21</v>
      </c>
      <c r="L494" s="3">
        <v>19</v>
      </c>
      <c r="M494" s="3">
        <v>387</v>
      </c>
      <c r="N494" s="3">
        <v>24</v>
      </c>
      <c r="O494" s="3">
        <v>54</v>
      </c>
      <c r="P494" s="3">
        <v>25</v>
      </c>
      <c r="Q494" s="3">
        <v>487</v>
      </c>
      <c r="R494" s="3">
        <v>775</v>
      </c>
      <c r="S494" s="3">
        <v>346</v>
      </c>
      <c r="T494" s="3">
        <f>SQRT(3)*(R494/1000)*M494*(G494+K494+L494)/30</f>
        <v>1021.654498971521</v>
      </c>
      <c r="U494" s="3">
        <f>IF(T493=0,0,STDEV(T493:T494)/AVERAGE(T493:T494))</f>
        <v>0.01013678693203911</v>
      </c>
      <c r="V494" s="3">
        <f>IFERROR(STDEV(T485:T494)/AVERAGE(T485:T494),0)</f>
        <v>0.00688297851256727</v>
      </c>
    </row>
    <row r="495" ht="15" customHeight="1">
      <c r="A495" t="s" s="2">
        <v>509</v>
      </c>
      <c r="B495" t="s" s="2">
        <v>271</v>
      </c>
      <c r="C495" s="3">
        <v>11</v>
      </c>
      <c r="D495" s="3">
        <v>1</v>
      </c>
      <c r="E495" s="3">
        <v>259</v>
      </c>
      <c r="F495" s="3">
        <v>276</v>
      </c>
      <c r="G495" s="3">
        <v>19</v>
      </c>
      <c r="H495" s="3">
        <f>IF(G494=0,0,STDEV(G494:G495)/AVERAGE(G494:G495))</f>
        <v>0</v>
      </c>
      <c r="I495" s="3">
        <f>IFERROR(STDEV(G486:G495)/AVERAGE(G486:G495),0)</f>
        <v>0</v>
      </c>
      <c r="J495" s="3">
        <f>IFERROR(VLOOKUP(0,G485:G495,1,FALSE),1)</f>
        <v>1</v>
      </c>
      <c r="K495" s="3">
        <v>21</v>
      </c>
      <c r="L495" s="3">
        <v>19</v>
      </c>
      <c r="M495" s="3">
        <v>387</v>
      </c>
      <c r="N495" s="3">
        <v>24</v>
      </c>
      <c r="O495" s="3">
        <v>54</v>
      </c>
      <c r="P495" s="3">
        <v>25</v>
      </c>
      <c r="Q495" s="3">
        <v>489</v>
      </c>
      <c r="R495" s="3">
        <v>768</v>
      </c>
      <c r="S495" s="3">
        <v>347</v>
      </c>
      <c r="T495" s="3">
        <f>SQRT(3)*(R495/1000)*M495*(G495+K495+L495)/30</f>
        <v>1012.426651884036</v>
      </c>
      <c r="U495" s="3">
        <f>IF(T494=0,0,STDEV(T494:T495)/AVERAGE(T494:T495))</f>
        <v>0.006415745260279705</v>
      </c>
      <c r="V495" s="3">
        <f>IFERROR(STDEV(T486:T495)/AVERAGE(T486:T495),0)</f>
        <v>0.006937765519700856</v>
      </c>
    </row>
    <row r="496" ht="15" customHeight="1">
      <c r="A496" t="s" s="2">
        <v>510</v>
      </c>
      <c r="B496" t="s" s="2">
        <v>271</v>
      </c>
      <c r="C496" s="3">
        <v>11</v>
      </c>
      <c r="D496" s="3">
        <v>1</v>
      </c>
      <c r="E496" s="3">
        <v>259</v>
      </c>
      <c r="F496" s="3">
        <v>292</v>
      </c>
      <c r="G496" s="3">
        <v>19</v>
      </c>
      <c r="H496" s="3">
        <f>IF(G495=0,0,STDEV(G495:G496)/AVERAGE(G495:G496))</f>
        <v>0</v>
      </c>
      <c r="I496" s="3">
        <f>IFERROR(STDEV(G487:G496)/AVERAGE(G487:G496),0)</f>
        <v>0</v>
      </c>
      <c r="J496" s="3">
        <f>IFERROR(VLOOKUP(0,G486:G496,1,FALSE),1)</f>
        <v>1</v>
      </c>
      <c r="K496" s="3">
        <v>21</v>
      </c>
      <c r="L496" s="3">
        <v>19</v>
      </c>
      <c r="M496" s="3">
        <v>388</v>
      </c>
      <c r="N496" s="3">
        <v>24</v>
      </c>
      <c r="O496" s="3">
        <v>54</v>
      </c>
      <c r="P496" s="3">
        <v>25</v>
      </c>
      <c r="Q496" s="3">
        <v>489</v>
      </c>
      <c r="R496" s="3">
        <v>769</v>
      </c>
      <c r="S496" s="3">
        <v>347</v>
      </c>
      <c r="T496" s="3">
        <f>SQRT(3)*(R496/1000)*M496*(G496+K496+L496)/30</f>
        <v>1016.364411660017</v>
      </c>
      <c r="U496" s="3">
        <f>IF(T495=0,0,STDEV(T495:T496)/AVERAGE(T495:T496))</f>
        <v>0.002744902311838538</v>
      </c>
      <c r="V496" s="3">
        <f>IFERROR(STDEV(T487:T496)/AVERAGE(T487:T496),0)</f>
        <v>0.006734336788896086</v>
      </c>
    </row>
    <row r="497" ht="15" customHeight="1">
      <c r="A497" t="s" s="2">
        <v>511</v>
      </c>
      <c r="B497" t="s" s="2">
        <v>271</v>
      </c>
      <c r="C497" s="3">
        <v>11</v>
      </c>
      <c r="D497" s="3">
        <v>1</v>
      </c>
      <c r="E497" s="3">
        <v>259</v>
      </c>
      <c r="F497" s="3">
        <v>308</v>
      </c>
      <c r="G497" s="3">
        <v>19</v>
      </c>
      <c r="H497" s="3">
        <f>IF(G496=0,0,STDEV(G496:G497)/AVERAGE(G496:G497))</f>
        <v>0</v>
      </c>
      <c r="I497" s="3">
        <f>IFERROR(STDEV(G488:G497)/AVERAGE(G488:G497),0)</f>
        <v>0</v>
      </c>
      <c r="J497" s="3">
        <f>IFERROR(VLOOKUP(0,G487:G497,1,FALSE),1)</f>
        <v>1</v>
      </c>
      <c r="K497" s="3">
        <v>21</v>
      </c>
      <c r="L497" s="3">
        <v>19</v>
      </c>
      <c r="M497" s="3">
        <v>388</v>
      </c>
      <c r="N497" s="3">
        <v>24</v>
      </c>
      <c r="O497" s="3">
        <v>54</v>
      </c>
      <c r="P497" s="3">
        <v>25</v>
      </c>
      <c r="Q497" s="3">
        <v>482</v>
      </c>
      <c r="R497" s="3">
        <v>765</v>
      </c>
      <c r="S497" s="3">
        <v>347</v>
      </c>
      <c r="T497" s="3">
        <f>SQRT(3)*(R497/1000)*M497*(G497+K497+L497)/30</f>
        <v>1011.077730715102</v>
      </c>
      <c r="U497" s="3">
        <f>IF(T496=0,0,STDEV(T496:T497)/AVERAGE(T496:T497))</f>
        <v>0.003687649445562114</v>
      </c>
      <c r="V497" s="3">
        <f>IFERROR(STDEV(T488:T497)/AVERAGE(T488:T497),0)</f>
        <v>0.006688299284152772</v>
      </c>
    </row>
    <row r="498" ht="15" customHeight="1">
      <c r="A498" t="s" s="2">
        <v>512</v>
      </c>
      <c r="B498" t="s" s="2">
        <v>271</v>
      </c>
      <c r="C498" s="3">
        <v>11</v>
      </c>
      <c r="D498" s="3">
        <v>1</v>
      </c>
      <c r="E498" s="3">
        <v>259</v>
      </c>
      <c r="F498" s="3">
        <v>292</v>
      </c>
      <c r="G498" s="3">
        <v>19</v>
      </c>
      <c r="H498" s="3">
        <f>IF(G497=0,0,STDEV(G497:G498)/AVERAGE(G497:G498))</f>
        <v>0</v>
      </c>
      <c r="I498" s="3">
        <f>IFERROR(STDEV(G489:G498)/AVERAGE(G489:G498),0)</f>
        <v>0</v>
      </c>
      <c r="J498" s="3">
        <f>IFERROR(VLOOKUP(0,G488:G498,1,FALSE),1)</f>
        <v>1</v>
      </c>
      <c r="K498" s="3">
        <v>21</v>
      </c>
      <c r="L498" s="3">
        <v>19</v>
      </c>
      <c r="M498" s="3">
        <v>388</v>
      </c>
      <c r="N498" s="3">
        <v>24</v>
      </c>
      <c r="O498" s="3">
        <v>54</v>
      </c>
      <c r="P498" s="3">
        <v>25</v>
      </c>
      <c r="Q498" s="3">
        <v>487</v>
      </c>
      <c r="R498" s="3">
        <v>761</v>
      </c>
      <c r="S498" s="3">
        <v>346</v>
      </c>
      <c r="T498" s="3">
        <f>SQRT(3)*(R498/1000)*M498*(G498+K498+L498)/30</f>
        <v>1005.791049770186</v>
      </c>
      <c r="U498" s="3">
        <f>IF(T497=0,0,STDEV(T497:T498)/AVERAGE(T497:T498))</f>
        <v>0.003706981814870594</v>
      </c>
      <c r="V498" s="3">
        <f>IFERROR(STDEV(T489:T498)/AVERAGE(T489:T498),0)</f>
        <v>0.006875865262187687</v>
      </c>
    </row>
    <row r="499" ht="15" customHeight="1">
      <c r="A499" t="s" s="2">
        <v>513</v>
      </c>
      <c r="B499" t="s" s="2">
        <v>271</v>
      </c>
      <c r="C499" s="3">
        <v>11</v>
      </c>
      <c r="D499" s="3">
        <v>1</v>
      </c>
      <c r="E499" s="3">
        <v>259</v>
      </c>
      <c r="F499" s="3">
        <v>260</v>
      </c>
      <c r="G499" s="3">
        <v>19</v>
      </c>
      <c r="H499" s="3">
        <f>IF(G498=0,0,STDEV(G498:G499)/AVERAGE(G498:G499))</f>
        <v>0</v>
      </c>
      <c r="I499" s="3">
        <f>IFERROR(STDEV(G490:G499)/AVERAGE(G490:G499),0)</f>
        <v>0</v>
      </c>
      <c r="J499" s="3">
        <f>IFERROR(VLOOKUP(0,G489:G499,1,FALSE),1)</f>
        <v>1</v>
      </c>
      <c r="K499" s="3">
        <v>21</v>
      </c>
      <c r="L499" s="3">
        <v>19</v>
      </c>
      <c r="M499" s="3">
        <v>388</v>
      </c>
      <c r="N499" s="3">
        <v>24</v>
      </c>
      <c r="O499" s="3">
        <v>54</v>
      </c>
      <c r="P499" s="3">
        <v>25</v>
      </c>
      <c r="Q499" s="3">
        <v>482</v>
      </c>
      <c r="R499" s="3">
        <v>757</v>
      </c>
      <c r="S499" s="3">
        <v>347</v>
      </c>
      <c r="T499" s="3">
        <f>SQRT(3)*(R499/1000)*M499*(G499+K499+L499)/30</f>
        <v>1000.504368825271</v>
      </c>
      <c r="U499" s="3">
        <f>IF(T498=0,0,STDEV(T498:T499)/AVERAGE(T498:T499))</f>
        <v>0.003726517950917263</v>
      </c>
      <c r="V499" s="3">
        <f>IFERROR(STDEV(T490:T499)/AVERAGE(T490:T499),0)</f>
        <v>0.006337241852382759</v>
      </c>
    </row>
    <row r="500" ht="15" customHeight="1">
      <c r="A500" t="s" s="2">
        <v>514</v>
      </c>
      <c r="B500" t="s" s="2">
        <v>271</v>
      </c>
      <c r="C500" s="3">
        <v>11</v>
      </c>
      <c r="D500" s="3">
        <v>1</v>
      </c>
      <c r="E500" s="3">
        <v>259</v>
      </c>
      <c r="F500" s="3">
        <v>276</v>
      </c>
      <c r="G500" s="3">
        <v>19</v>
      </c>
      <c r="H500" s="3">
        <f>IF(G499=0,0,STDEV(G499:G500)/AVERAGE(G499:G500))</f>
        <v>0</v>
      </c>
      <c r="I500" s="3">
        <f>IFERROR(STDEV(G491:G500)/AVERAGE(G491:G500),0)</f>
        <v>0</v>
      </c>
      <c r="J500" s="3">
        <f>IFERROR(VLOOKUP(0,G490:G500,1,FALSE),1)</f>
        <v>1</v>
      </c>
      <c r="K500" s="3">
        <v>21</v>
      </c>
      <c r="L500" s="3">
        <v>19</v>
      </c>
      <c r="M500" s="3">
        <v>387</v>
      </c>
      <c r="N500" s="3">
        <v>24</v>
      </c>
      <c r="O500" s="3">
        <v>54</v>
      </c>
      <c r="P500" s="3">
        <v>25</v>
      </c>
      <c r="Q500" s="3">
        <v>482</v>
      </c>
      <c r="R500" s="3">
        <v>769</v>
      </c>
      <c r="S500" s="3">
        <v>347</v>
      </c>
      <c r="T500" s="3">
        <f>SQRT(3)*(R500/1000)*M500*(G500+K500+L500)/30</f>
        <v>1013.744915753677</v>
      </c>
      <c r="U500" s="3">
        <f>IF(T499=0,0,STDEV(T499:T500)/AVERAGE(T499:T500))</f>
        <v>0.009296248077508493</v>
      </c>
      <c r="V500" s="3">
        <f>IFERROR(STDEV(T491:T500)/AVERAGE(T491:T500),0)</f>
        <v>0.005980709491660822</v>
      </c>
    </row>
    <row r="501" ht="15" customHeight="1">
      <c r="A501" t="s" s="2">
        <v>515</v>
      </c>
      <c r="B501" t="s" s="2">
        <v>271</v>
      </c>
      <c r="C501" s="3">
        <v>11</v>
      </c>
      <c r="D501" s="3">
        <v>1</v>
      </c>
      <c r="E501" s="3">
        <v>259</v>
      </c>
      <c r="F501" s="3">
        <v>292</v>
      </c>
      <c r="G501" s="3">
        <v>19</v>
      </c>
      <c r="H501" s="3">
        <f>IF(G500=0,0,STDEV(G500:G501)/AVERAGE(G500:G501))</f>
        <v>0</v>
      </c>
      <c r="I501" s="3">
        <f>IFERROR(STDEV(G492:G501)/AVERAGE(G492:G501),0)</f>
        <v>0</v>
      </c>
      <c r="J501" s="3">
        <f>IFERROR(VLOOKUP(0,G491:G501,1,FALSE),1)</f>
        <v>1</v>
      </c>
      <c r="K501" s="3">
        <v>21</v>
      </c>
      <c r="L501" s="3">
        <v>19</v>
      </c>
      <c r="M501" s="3">
        <v>389</v>
      </c>
      <c r="N501" s="3">
        <v>24</v>
      </c>
      <c r="O501" s="3">
        <v>54</v>
      </c>
      <c r="P501" s="3">
        <v>25</v>
      </c>
      <c r="Q501" s="3">
        <v>482</v>
      </c>
      <c r="R501" s="3">
        <v>763</v>
      </c>
      <c r="S501" s="3">
        <v>347</v>
      </c>
      <c r="T501" s="3">
        <f>SQRT(3)*(R501/1000)*M501*(G501+K501+L501)/30</f>
        <v>1011.033447949455</v>
      </c>
      <c r="U501" s="3">
        <f>IF(T500=0,0,STDEV(T500:T501)/AVERAGE(T500:T501))</f>
        <v>0.001893834214850058</v>
      </c>
      <c r="V501" s="3">
        <f>IFERROR(STDEV(T492:T501)/AVERAGE(T492:T501),0)</f>
        <v>0.005765216497651264</v>
      </c>
    </row>
    <row r="502" ht="15" customHeight="1">
      <c r="A502" t="s" s="2">
        <v>516</v>
      </c>
      <c r="B502" t="s" s="2">
        <v>271</v>
      </c>
      <c r="C502" s="3">
        <v>11</v>
      </c>
      <c r="D502" s="3">
        <v>1</v>
      </c>
      <c r="E502" s="3">
        <v>259</v>
      </c>
      <c r="F502" s="3">
        <v>292</v>
      </c>
      <c r="G502" s="3">
        <v>19</v>
      </c>
      <c r="H502" s="3">
        <f>IF(G501=0,0,STDEV(G501:G502)/AVERAGE(G501:G502))</f>
        <v>0</v>
      </c>
      <c r="I502" s="3">
        <f>IFERROR(STDEV(G493:G502)/AVERAGE(G493:G502),0)</f>
        <v>0</v>
      </c>
      <c r="J502" s="3">
        <f>IFERROR(VLOOKUP(0,G492:G502,1,FALSE),1)</f>
        <v>1</v>
      </c>
      <c r="K502" s="3">
        <v>21</v>
      </c>
      <c r="L502" s="3">
        <v>19</v>
      </c>
      <c r="M502" s="3">
        <v>388</v>
      </c>
      <c r="N502" s="3">
        <v>24</v>
      </c>
      <c r="O502" s="3">
        <v>54</v>
      </c>
      <c r="P502" s="3">
        <v>25</v>
      </c>
      <c r="Q502" s="3">
        <v>487</v>
      </c>
      <c r="R502" s="3">
        <v>756</v>
      </c>
      <c r="S502" s="3">
        <v>347</v>
      </c>
      <c r="T502" s="3">
        <f>SQRT(3)*(R502/1000)*M502*(G502+K502+L502)/30</f>
        <v>999.1826985890418</v>
      </c>
      <c r="U502" s="3">
        <f>IF(T501=0,0,STDEV(T501:T502)/AVERAGE(T501:T502))</f>
        <v>0.008337158418829484</v>
      </c>
      <c r="V502" s="3">
        <f>IFERROR(STDEV(T493:T502)/AVERAGE(T493:T502),0)</f>
        <v>0.006857068566595495</v>
      </c>
    </row>
    <row r="503" ht="15" customHeight="1">
      <c r="A503" t="s" s="2">
        <v>517</v>
      </c>
      <c r="B503" t="s" s="2">
        <v>271</v>
      </c>
      <c r="C503" s="3">
        <v>11</v>
      </c>
      <c r="D503" s="3">
        <v>1</v>
      </c>
      <c r="E503" s="3">
        <v>259</v>
      </c>
      <c r="F503" s="3">
        <v>276</v>
      </c>
      <c r="G503" s="3">
        <v>19</v>
      </c>
      <c r="H503" s="3">
        <f>IF(G502=0,0,STDEV(G502:G503)/AVERAGE(G502:G503))</f>
        <v>0</v>
      </c>
      <c r="I503" s="3">
        <f>IFERROR(STDEV(G494:G503)/AVERAGE(G494:G503),0)</f>
        <v>0</v>
      </c>
      <c r="J503" s="3">
        <f>IFERROR(VLOOKUP(0,G493:G503,1,FALSE),1)</f>
        <v>1</v>
      </c>
      <c r="K503" s="3">
        <v>21</v>
      </c>
      <c r="L503" s="3">
        <v>19</v>
      </c>
      <c r="M503" s="3">
        <v>387</v>
      </c>
      <c r="N503" s="3">
        <v>24</v>
      </c>
      <c r="O503" s="3">
        <v>54</v>
      </c>
      <c r="P503" s="3">
        <v>25</v>
      </c>
      <c r="Q503" s="3">
        <v>487</v>
      </c>
      <c r="R503" s="3">
        <v>759</v>
      </c>
      <c r="S503" s="3">
        <v>347</v>
      </c>
      <c r="T503" s="3">
        <f>SQRT(3)*(R503/1000)*M503*(G503+K503+L503)/30</f>
        <v>1000.562277057270</v>
      </c>
      <c r="U503" s="3">
        <f>IF(T502=0,0,STDEV(T502:T503)/AVERAGE(T502:T503))</f>
        <v>0.0009756336952396762</v>
      </c>
      <c r="V503" s="3">
        <f>IFERROR(STDEV(T494:T503)/AVERAGE(T494:T503),0)</f>
        <v>0.00743378497891221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