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<sst xmlns="http://schemas.openxmlformats.org/spreadsheetml/2006/main" count="5435" uniqueCount="1801">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</sst>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U501" displayName="Table_1" id="1">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showColumnStripes="0" showFirstColumn="1" showLastColumn="1" showRowStripes="1"/>
</table>
</file>

<file path=xl/tables/table2.xml><?xml version="1.0" encoding="utf-8"?>
<table xmlns="http://schemas.openxmlformats.org/spreadsheetml/2006/main" ref="A1:A501" displayName="Table_2" id="2">
  <tableColumns count="1">
    <tableColumn name="案例" id="1"/>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table" Target="../tables/table2.xml"/><Relationship Id="rId63" Type="http://schemas.openxmlformats.org/officeDocument/2006/relationships/table" Target="../tables/table1.xm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60" Type="http://schemas.openxmlformats.org/officeDocument/2006/relationships/vmlDrawing" Target="../drawings/vmlDrawing1.vm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drawing" Target="../drawings/drawing1.xm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 t="shared" ref="H398:H400" si="47">$H$397</f>
        <v>海軍敦睦支隊磐石艦
2/21 整隊登艦
3/5 台灣啟航
3/12-3/15 帛琉
4/9-4/13 左營靠泊檢疫</v>
      </c>
      <c r="I398" s="9">
        <f t="shared" ref="I398:I400" si="48">$I$397</f>
        <v>43936</v>
      </c>
      <c r="J398" s="54">
        <v>43922.0</v>
      </c>
      <c r="K398" s="13" t="s">
        <v>1413</v>
      </c>
      <c r="L398" s="12" t="s">
        <v>438</v>
      </c>
      <c r="M398" s="13" t="s">
        <v>1414</v>
      </c>
      <c r="N398" s="25"/>
      <c r="O398" s="8" t="str">
        <f t="shared" ref="O398:O400" si="49">$O$397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si="47"/>
        <v>海軍敦睦支隊磐石艦
2/21 整隊登艦
3/5 台灣啟航
3/12-3/15 帛琉
4/9-4/13 左營靠泊檢疫</v>
      </c>
      <c r="I399" s="9">
        <f t="shared" si="48"/>
        <v>43936</v>
      </c>
      <c r="J399" s="10">
        <v>43934.0</v>
      </c>
      <c r="K399" s="13" t="s">
        <v>1417</v>
      </c>
      <c r="L399" s="12" t="s">
        <v>438</v>
      </c>
      <c r="M399" s="13" t="s">
        <v>1418</v>
      </c>
      <c r="N399" s="25"/>
      <c r="O399" s="8" t="str">
        <f t="shared" si="49"/>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7"/>
        <v>海軍敦睦支隊磐石艦
2/21 整隊登艦
3/5 台灣啟航
3/12-3/15 帛琉
4/9-4/13 左營靠泊檢疫</v>
      </c>
      <c r="I400" s="9">
        <f t="shared" si="48"/>
        <v>43936</v>
      </c>
      <c r="J400" s="10">
        <v>43936.0</v>
      </c>
      <c r="K400" s="13" t="s">
        <v>1421</v>
      </c>
      <c r="L400" s="12" t="s">
        <v>438</v>
      </c>
      <c r="M400" s="13" t="s">
        <v>1422</v>
      </c>
      <c r="N400" s="25"/>
      <c r="O400" s="8" t="str">
        <f t="shared" si="49"/>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22"/>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63" t="s">
        <v>76</v>
      </c>
      <c r="E496" s="7" t="s">
        <v>23</v>
      </c>
      <c r="F496" s="34"/>
      <c r="G496" s="7" t="s">
        <v>25</v>
      </c>
      <c r="H496" s="64" t="s">
        <v>1796</v>
      </c>
      <c r="I496" s="65">
        <v>44080.0</v>
      </c>
      <c r="J496" s="10">
        <v>44073.0</v>
      </c>
      <c r="K496" s="66" t="s">
        <v>1797</v>
      </c>
      <c r="L496" s="67" t="s">
        <v>363</v>
      </c>
      <c r="M496" s="66" t="s">
        <v>1798</v>
      </c>
      <c r="N496" s="25"/>
      <c r="O496" s="64" t="s">
        <v>85</v>
      </c>
      <c r="P496" s="64" t="s">
        <v>1799</v>
      </c>
      <c r="Q496" s="19"/>
      <c r="R496" s="19"/>
      <c r="S496" s="61" t="s">
        <v>1800</v>
      </c>
      <c r="T496" s="20"/>
      <c r="U496" s="18" t="str">
        <f t="shared" si="1"/>
        <v>#495</v>
      </c>
    </row>
    <row r="497">
      <c r="A497" s="68"/>
      <c r="B497" s="69"/>
      <c r="C497" s="34"/>
      <c r="D497" s="34"/>
      <c r="E497" s="34"/>
      <c r="F497" s="34"/>
      <c r="G497" s="34"/>
      <c r="H497" s="21"/>
      <c r="I497" s="19"/>
      <c r="J497" s="10"/>
      <c r="K497" s="22"/>
      <c r="L497" s="23"/>
      <c r="M497" s="22"/>
      <c r="N497" s="25"/>
      <c r="O497" s="21"/>
      <c r="P497" s="21"/>
      <c r="Q497" s="19"/>
      <c r="R497" s="19"/>
      <c r="S497" s="20"/>
      <c r="T497" s="20"/>
      <c r="U497" s="18" t="str">
        <f t="shared" si="1"/>
        <v/>
      </c>
    </row>
    <row r="498">
      <c r="A498" s="68"/>
      <c r="B498" s="69"/>
      <c r="C498" s="34"/>
      <c r="D498" s="34"/>
      <c r="E498" s="34"/>
      <c r="F498" s="34"/>
      <c r="G498" s="34"/>
      <c r="H498" s="21"/>
      <c r="I498" s="19"/>
      <c r="J498" s="10"/>
      <c r="K498" s="22"/>
      <c r="L498" s="23"/>
      <c r="M498" s="22"/>
      <c r="N498" s="25"/>
      <c r="O498" s="21"/>
      <c r="P498" s="21"/>
      <c r="Q498" s="19"/>
      <c r="R498" s="19"/>
      <c r="S498" s="20"/>
      <c r="T498" s="20"/>
      <c r="U498" s="18" t="str">
        <f t="shared" si="1"/>
        <v/>
      </c>
    </row>
    <row r="499">
      <c r="A499" s="68"/>
      <c r="B499" s="69"/>
      <c r="C499" s="34"/>
      <c r="D499" s="34"/>
      <c r="E499" s="34"/>
      <c r="F499" s="34"/>
      <c r="G499" s="34"/>
      <c r="H499" s="21"/>
      <c r="I499" s="19"/>
      <c r="J499" s="10"/>
      <c r="K499" s="22"/>
      <c r="L499" s="23"/>
      <c r="M499" s="22"/>
      <c r="N499" s="25"/>
      <c r="O499" s="21"/>
      <c r="P499" s="21"/>
      <c r="Q499" s="19"/>
      <c r="R499" s="19"/>
      <c r="S499" s="20"/>
      <c r="T499" s="20"/>
      <c r="U499" s="18" t="str">
        <f t="shared" si="1"/>
        <v/>
      </c>
    </row>
    <row r="500">
      <c r="A500" s="68"/>
      <c r="B500" s="69"/>
      <c r="C500" s="34"/>
      <c r="D500" s="34"/>
      <c r="E500" s="34"/>
      <c r="F500" s="34"/>
      <c r="G500" s="34"/>
      <c r="H500" s="21"/>
      <c r="I500" s="19"/>
      <c r="J500" s="10"/>
      <c r="K500" s="22"/>
      <c r="L500" s="23"/>
      <c r="M500" s="22"/>
      <c r="N500" s="25"/>
      <c r="O500" s="21"/>
      <c r="P500" s="21"/>
      <c r="Q500" s="19"/>
      <c r="R500" s="19"/>
      <c r="S500" s="20"/>
      <c r="T500" s="20"/>
      <c r="U500" s="18" t="str">
        <f t="shared" si="1"/>
        <v/>
      </c>
    </row>
    <row r="501">
      <c r="A501" s="68"/>
      <c r="B501" s="69"/>
      <c r="C501" s="34"/>
      <c r="D501" s="34"/>
      <c r="E501" s="34"/>
      <c r="F501" s="34"/>
      <c r="G501" s="34"/>
      <c r="H501" s="21"/>
      <c r="I501" s="19"/>
      <c r="J501" s="10"/>
      <c r="K501" s="22"/>
      <c r="L501" s="23"/>
      <c r="M501" s="22"/>
      <c r="N501" s="25"/>
      <c r="O501" s="21"/>
      <c r="P501" s="21"/>
      <c r="Q501" s="19"/>
      <c r="R501" s="19"/>
      <c r="S501" s="20"/>
      <c r="T501" s="20"/>
      <c r="U501" s="18" t="str">
        <f t="shared" si="1"/>
        <v/>
      </c>
    </row>
  </sheetData>
  <conditionalFormatting sqref="J468">
    <cfRule type="expression" dxfId="0" priority="1">
      <formula>(J468&lt;I467)</formula>
    </cfRule>
  </conditionalFormatting>
  <conditionalFormatting sqref="C1:C501">
    <cfRule type="containsText" dxfId="1" priority="2" operator="containsText" text="男">
      <formula>NOT(ISERROR(SEARCH(("男"),(C1))))</formula>
    </cfRule>
  </conditionalFormatting>
  <conditionalFormatting sqref="C1:C501">
    <cfRule type="containsText" dxfId="2" priority="3" operator="containsText" text="女">
      <formula>NOT(ISERROR(SEARCH(("女"),(C1))))</formula>
    </cfRule>
  </conditionalFormatting>
  <conditionalFormatting sqref="G2:G501">
    <cfRule type="containsText" dxfId="3" priority="4" operator="containsText" text="境外">
      <formula>NOT(ISERROR(SEARCH(("境外"),(G2))))</formula>
    </cfRule>
  </conditionalFormatting>
  <conditionalFormatting sqref="G2:G501">
    <cfRule type="containsText" dxfId="4" priority="5" operator="containsText" text="本土">
      <formula>NOT(ISERROR(SEARCH(("本土"),(G2))))</formula>
    </cfRule>
  </conditionalFormatting>
  <conditionalFormatting sqref="E2:E501">
    <cfRule type="containsText" dxfId="5" priority="6" operator="containsText" text="臺灣">
      <formula>NOT(ISERROR(SEARCH(("臺灣"),(E2))))</formula>
    </cfRule>
  </conditionalFormatting>
  <conditionalFormatting sqref="E2:E501">
    <cfRule type="containsText" dxfId="5" priority="7" operator="containsText" text="台灣">
      <formula>NOT(ISERROR(SEARCH(("台灣"),(E2))))</formula>
    </cfRule>
  </conditionalFormatting>
  <conditionalFormatting sqref="E2:E501">
    <cfRule type="containsText" dxfId="6" priority="8" operator="containsText" text="中國">
      <formula>NOT(ISERROR(SEARCH(("中國"),(E2))))</formula>
    </cfRule>
  </conditionalFormatting>
  <conditionalFormatting sqref="E2:E501">
    <cfRule type="notContainsBlanks" dxfId="7" priority="9">
      <formula>LEN(TRIM(E2))&gt;0</formula>
    </cfRule>
  </conditionalFormatting>
  <conditionalFormatting sqref="B1:B501">
    <cfRule type="expression" dxfId="8" priority="10">
      <formula>B1&lt;43856.0</formula>
    </cfRule>
  </conditionalFormatting>
  <conditionalFormatting sqref="B1:B501">
    <cfRule type="expression" dxfId="9" priority="11">
      <formula>B1&lt;43863.0</formula>
    </cfRule>
  </conditionalFormatting>
  <conditionalFormatting sqref="B1:B501">
    <cfRule type="expression" dxfId="10" priority="12">
      <formula>B1&lt;43870.0</formula>
    </cfRule>
  </conditionalFormatting>
  <conditionalFormatting sqref="B1:B501">
    <cfRule type="expression" dxfId="11" priority="13">
      <formula>B1&lt;43877.0</formula>
    </cfRule>
  </conditionalFormatting>
  <conditionalFormatting sqref="B1:B501">
    <cfRule type="expression" dxfId="12" priority="14">
      <formula>B1&lt;43884.0</formula>
    </cfRule>
  </conditionalFormatting>
  <conditionalFormatting sqref="B1:B501">
    <cfRule type="expression" dxfId="13" priority="15">
      <formula>B1&lt;43891.0</formula>
    </cfRule>
  </conditionalFormatting>
  <conditionalFormatting sqref="B1:B501">
    <cfRule type="expression" dxfId="14" priority="16">
      <formula>B1&lt;43898.0</formula>
    </cfRule>
  </conditionalFormatting>
  <conditionalFormatting sqref="B1:B501">
    <cfRule type="expression" dxfId="15" priority="17">
      <formula>B1&lt;43905.0</formula>
    </cfRule>
  </conditionalFormatting>
  <conditionalFormatting sqref="B1:B501">
    <cfRule type="expression" dxfId="16" priority="18">
      <formula>B1&lt;43912.0</formula>
    </cfRule>
  </conditionalFormatting>
  <conditionalFormatting sqref="B1:B501">
    <cfRule type="expression" dxfId="17" priority="19">
      <formula>B1&lt;43919.0</formula>
    </cfRule>
  </conditionalFormatting>
  <conditionalFormatting sqref="B1:B501">
    <cfRule type="expression" dxfId="18" priority="20">
      <formula>B1&lt;43926.0</formula>
    </cfRule>
  </conditionalFormatting>
  <conditionalFormatting sqref="F1:F345 F347:F501">
    <cfRule type="containsText" dxfId="2" priority="21" operator="containsText" text="南">
      <formula>NOT(ISERROR(SEARCH(("南"),(F1))))</formula>
    </cfRule>
  </conditionalFormatting>
  <conditionalFormatting sqref="F1:F345 F347:F501">
    <cfRule type="containsText" dxfId="19" priority="22" operator="containsText" text="中">
      <formula>NOT(ISERROR(SEARCH(("中"),(F1))))</formula>
    </cfRule>
  </conditionalFormatting>
  <conditionalFormatting sqref="F1:F345 F347:F501">
    <cfRule type="containsText" dxfId="20" priority="23" operator="containsText" text="北">
      <formula>NOT(ISERROR(SEARCH(("北"),(F1))))</formula>
    </cfRule>
  </conditionalFormatting>
  <conditionalFormatting sqref="F1:F345 F347:F501">
    <cfRule type="containsText" dxfId="21" priority="24" operator="containsText" text="東">
      <formula>NOT(ISERROR(SEARCH(("東"),(F1))))</formula>
    </cfRule>
  </conditionalFormatting>
  <conditionalFormatting sqref="P1:P389 P394:P501">
    <cfRule type="containsText" dxfId="22" priority="25" operator="containsText" text="R.I.P">
      <formula>NOT(ISERROR(SEARCH(("R.I.P"),(P1))))</formula>
    </cfRule>
  </conditionalFormatting>
  <conditionalFormatting sqref="M1:M501 P1:P389 P394:P501">
    <cfRule type="containsText" dxfId="23" priority="26" operator="containsText" text="首起">
      <formula>NOT(ISERROR(SEARCH(("首起"),(M1))))</formula>
    </cfRule>
  </conditionalFormatting>
  <conditionalFormatting sqref="M1:M501 P1:P389 P394:P501">
    <cfRule type="containsText" dxfId="23" priority="27" operator="containsText" text="首次">
      <formula>NOT(ISERROR(SEARCH(("首次"),(M1))))</formula>
    </cfRule>
  </conditionalFormatting>
  <conditionalFormatting sqref="M1:M501 P1:P389 P394:P501">
    <cfRule type="containsText" dxfId="23" priority="28" operator="containsText" text="首例">
      <formula>NOT(ISERROR(SEARCH(("首例"),(M1))))</formula>
    </cfRule>
  </conditionalFormatting>
  <conditionalFormatting sqref="L1:L501">
    <cfRule type="containsText" dxfId="24" priority="29" operator="containsText" text="自行">
      <formula>NOT(ISERROR(SEARCH(("自行"),(L1))))</formula>
    </cfRule>
  </conditionalFormatting>
  <conditionalFormatting sqref="O1:O501">
    <cfRule type="containsText" dxfId="25" priority="30" operator="containsText" text="未知">
      <formula>NOT(ISERROR(SEARCH(("未知"),(O1))))</formula>
    </cfRule>
  </conditionalFormatting>
  <conditionalFormatting sqref="L1:L501">
    <cfRule type="containsText" dxfId="26" priority="31" operator="containsText" text="自主">
      <formula>NOT(ISERROR(SEARCH(("自主"),(L1))))</formula>
    </cfRule>
  </conditionalFormatting>
  <conditionalFormatting sqref="P1:P389 P394:P501">
    <cfRule type="containsText" dxfId="27" priority="32" operator="containsText" text="重症">
      <formula>NOT(ISERROR(SEARCH(("重症"),(P1))))</formula>
    </cfRule>
  </conditionalFormatting>
  <conditionalFormatting sqref="J2:J394 J397:J466 J469:J501">
    <cfRule type="expression" dxfId="0" priority="33">
      <formula>(J2&lt;I2)</formula>
    </cfRule>
  </conditionalFormatting>
  <conditionalFormatting sqref="K2:K344 K346:K501">
    <cfRule type="expression" dxfId="28" priority="34">
      <formula>AND( I2&lt;&gt;"", (LEFT(K2,4) - I2 ) &gt;= 7 )</formula>
    </cfRule>
  </conditionalFormatting>
  <conditionalFormatting sqref="B357:B501">
    <cfRule type="expression" dxfId="29" priority="35">
      <formula>B357&lt;43933.0</formula>
    </cfRule>
  </conditionalFormatting>
  <conditionalFormatting sqref="L1:L501">
    <cfRule type="containsText" dxfId="30" priority="36" operator="containsText" text="回溯">
      <formula>NOT(ISERROR(SEARCH(("回溯"),(L1))))</formula>
    </cfRule>
  </conditionalFormatting>
  <conditionalFormatting sqref="B357:B501">
    <cfRule type="expression" dxfId="31" priority="37">
      <formula>B357&lt;43940.0</formula>
    </cfRule>
  </conditionalFormatting>
  <conditionalFormatting sqref="B357:B501">
    <cfRule type="expression" dxfId="32" priority="38">
      <formula>B357&lt;43947.0</formula>
    </cfRule>
  </conditionalFormatting>
  <conditionalFormatting sqref="B357:B501">
    <cfRule type="expression" dxfId="33" priority="39">
      <formula>B357&lt;43954.0</formula>
    </cfRule>
  </conditionalFormatting>
  <conditionalFormatting sqref="B357:B501">
    <cfRule type="expression" dxfId="34" priority="40">
      <formula>B357&lt;43961.0</formula>
    </cfRule>
  </conditionalFormatting>
  <conditionalFormatting sqref="B357:B501">
    <cfRule type="expression" dxfId="35" priority="41">
      <formula>B357&lt;43968.0</formula>
    </cfRule>
  </conditionalFormatting>
  <conditionalFormatting sqref="B357:B501">
    <cfRule type="expression" dxfId="36" priority="42">
      <formula>B357&lt;43975.0</formula>
    </cfRule>
  </conditionalFormatting>
  <conditionalFormatting sqref="B357:B501">
    <cfRule type="expression" dxfId="37" priority="43">
      <formula>B357&lt;43982.0</formula>
    </cfRule>
  </conditionalFormatting>
  <conditionalFormatting sqref="G2:G501">
    <cfRule type="containsText" dxfId="38" priority="44" operator="containsText" text="敦睦">
      <formula>NOT(ISERROR(SEARCH(("敦睦"),(G2))))</formula>
    </cfRule>
  </conditionalFormatting>
  <conditionalFormatting sqref="L1:L501">
    <cfRule type="containsText" dxfId="14" priority="45" operator="containsText" text="集中">
      <formula>NOT(ISERROR(SEARCH(("集中"),(L1))))</formula>
    </cfRule>
  </conditionalFormatting>
  <conditionalFormatting sqref="O1:O501">
    <cfRule type="containsText" dxfId="39" priority="46" operator="containsText" text="軍艦">
      <formula>NOT(ISERROR(SEARCH(("軍艦"),(O1))))</formula>
    </cfRule>
  </conditionalFormatting>
  <conditionalFormatting sqref="B357:B501">
    <cfRule type="expression" dxfId="40" priority="47">
      <formula>B357&lt;43989.0</formula>
    </cfRule>
  </conditionalFormatting>
  <conditionalFormatting sqref="B357:B501">
    <cfRule type="expression" dxfId="41" priority="48">
      <formula>B357&lt;43996.0</formula>
    </cfRule>
  </conditionalFormatting>
  <conditionalFormatting sqref="B357:B501">
    <cfRule type="expression" dxfId="42" priority="49">
      <formula>B357&lt;44003.0</formula>
    </cfRule>
  </conditionalFormatting>
  <conditionalFormatting sqref="B357:B501">
    <cfRule type="expression" dxfId="43" priority="50">
      <formula>B357&lt;44010.0</formula>
    </cfRule>
  </conditionalFormatting>
  <conditionalFormatting sqref="B357:B501">
    <cfRule type="expression" dxfId="44" priority="51">
      <formula>B357&lt;44017.0</formula>
    </cfRule>
  </conditionalFormatting>
  <conditionalFormatting sqref="B357:B501">
    <cfRule type="expression" dxfId="45" priority="52">
      <formula>B357&lt;44024.0</formula>
    </cfRule>
  </conditionalFormatting>
  <conditionalFormatting sqref="B357:B501">
    <cfRule type="expression" dxfId="46" priority="53">
      <formula>B357&lt;44031.0</formula>
    </cfRule>
  </conditionalFormatting>
  <conditionalFormatting sqref="B357:B501">
    <cfRule type="expression" dxfId="47" priority="54">
      <formula>B357&lt;44038.0</formula>
    </cfRule>
  </conditionalFormatting>
  <conditionalFormatting sqref="B357:B501">
    <cfRule type="expression" dxfId="48" priority="55">
      <formula>B357&lt;44045.0</formula>
    </cfRule>
  </conditionalFormatting>
  <conditionalFormatting sqref="B357:B501">
    <cfRule type="expression" dxfId="49" priority="56">
      <formula>B357&lt;44052.0</formula>
    </cfRule>
  </conditionalFormatting>
  <conditionalFormatting sqref="B357:B501">
    <cfRule type="expression" dxfId="50" priority="57">
      <formula>B357&lt;44059.0</formula>
    </cfRule>
  </conditionalFormatting>
  <conditionalFormatting sqref="B357:B501">
    <cfRule type="expression" dxfId="51" priority="58">
      <formula>B357&lt;44066.0</formula>
    </cfRule>
  </conditionalFormatting>
  <conditionalFormatting sqref="B357:B501">
    <cfRule type="expression" dxfId="52" priority="59">
      <formula>B357&lt;44073.0</formula>
    </cfRule>
  </conditionalFormatting>
  <conditionalFormatting sqref="B357:B501">
    <cfRule type="expression" dxfId="53" priority="60">
      <formula>B357&lt;44080.0</formula>
    </cfRule>
  </conditionalFormatting>
  <conditionalFormatting sqref="B357:B501">
    <cfRule type="expression" dxfId="54" priority="61">
      <formula>B357&lt;44087.0</formula>
    </cfRule>
  </conditionalFormatting>
  <conditionalFormatting sqref="B357:B501">
    <cfRule type="expression" dxfId="55" priority="62">
      <formula>B357&lt;44094.0</formula>
    </cfRule>
  </conditionalFormatting>
  <conditionalFormatting sqref="B357:B501">
    <cfRule type="expression" dxfId="56" priority="63">
      <formula>B357&lt;44101.0</formula>
    </cfRule>
  </conditionalFormatting>
  <conditionalFormatting sqref="B357:B501">
    <cfRule type="expression" dxfId="57" priority="64">
      <formula>B357&lt;44108.0</formula>
    </cfRule>
  </conditionalFormatting>
  <conditionalFormatting sqref="L1:L50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s>
  <printOptions gridLines="1" horizontalCentered="1"/>
  <pageMargins bottom="0.75" footer="0.0" header="0.0" left="0.7" right="0.7" top="0.75"/>
  <pageSetup fitToHeight="0" paperSize="9" cellComments="atEnd" orientation="landscape" pageOrder="overThenDown"/>
  <drawing r:id="rId59"/>
  <legacyDrawing r:id="rId60"/>
  <tableParts count="2">
    <tablePart r:id="rId63"/>
    <tablePart r:id="rId64"/>
  </tableParts>
</worksheet>
</file>