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<sst xmlns="http://schemas.openxmlformats.org/spreadsheetml/2006/main" count="5915" uniqueCount="1982">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</sst>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4" Type="http://schemas.openxmlformats.org/officeDocument/2006/relationships/table" Target="../tables/table2.x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table" Target="../tables/table1.xml"/><Relationship Id="rId100" Type="http://schemas.openxmlformats.org/officeDocument/2006/relationships/vmlDrawing" Target="../drawings/vmlDrawing1.vm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drawing" Target="../drawings/drawing1.xm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63" t="s">
        <v>1973</v>
      </c>
      <c r="B533" s="6">
        <v>44120.0</v>
      </c>
      <c r="C533" s="34"/>
      <c r="D533" s="64" t="s">
        <v>1974</v>
      </c>
      <c r="E533" s="7" t="s">
        <v>158</v>
      </c>
      <c r="F533" s="34"/>
      <c r="G533" s="7" t="s">
        <v>25</v>
      </c>
      <c r="H533" s="65" t="s">
        <v>1975</v>
      </c>
      <c r="I533" s="66">
        <v>44104.0</v>
      </c>
      <c r="J533" s="67" t="s">
        <v>1442</v>
      </c>
      <c r="K533" s="68" t="s">
        <v>1976</v>
      </c>
      <c r="L533" s="67" t="s">
        <v>426</v>
      </c>
      <c r="M533" s="68" t="s">
        <v>1442</v>
      </c>
      <c r="N533" s="25"/>
      <c r="O533" s="65" t="s">
        <v>85</v>
      </c>
      <c r="P533" s="65" t="s">
        <v>1977</v>
      </c>
      <c r="Q533" s="19"/>
      <c r="R533" s="19"/>
      <c r="S533" s="61" t="s">
        <v>1978</v>
      </c>
      <c r="T533" s="20"/>
      <c r="U533" s="18" t="str">
        <f t="shared" si="1"/>
        <v>#532</v>
      </c>
    </row>
    <row r="534">
      <c r="A534" s="63" t="s">
        <v>1979</v>
      </c>
      <c r="B534" s="6">
        <v>44120.0</v>
      </c>
      <c r="C534" s="34"/>
      <c r="D534" s="64" t="s">
        <v>1974</v>
      </c>
      <c r="E534" s="7" t="s">
        <v>158</v>
      </c>
      <c r="F534" s="34"/>
      <c r="G534" s="7" t="s">
        <v>25</v>
      </c>
      <c r="H534" s="21" t="str">
        <f t="shared" ref="H534:H536" si="66">$H$533</f>
        <v>-9/30 印尼→台灣</v>
      </c>
      <c r="I534" s="58">
        <f t="shared" ref="I534:I536" si="67">$I$533</f>
        <v>44104</v>
      </c>
      <c r="J534" s="67" t="s">
        <v>1442</v>
      </c>
      <c r="K534" s="22" t="str">
        <f t="shared" ref="K534:K536" si="68">$K$533</f>
        <v>10/15 採檢
10/16 確診</v>
      </c>
      <c r="L534" s="23" t="str">
        <f t="shared" ref="L534:L536" si="69">$L$533</f>
        <v>居家檢疫</v>
      </c>
      <c r="M534" s="68" t="s">
        <v>1442</v>
      </c>
      <c r="N534" s="25"/>
      <c r="O534" s="65"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63" t="s">
        <v>1980</v>
      </c>
      <c r="B535" s="6">
        <v>44120.0</v>
      </c>
      <c r="C535" s="34"/>
      <c r="D535" s="64" t="s">
        <v>1974</v>
      </c>
      <c r="E535" s="7" t="s">
        <v>158</v>
      </c>
      <c r="F535" s="34"/>
      <c r="G535" s="7" t="s">
        <v>25</v>
      </c>
      <c r="H535" s="21" t="str">
        <f t="shared" si="66"/>
        <v>-9/30 印尼→台灣</v>
      </c>
      <c r="I535" s="58">
        <f t="shared" si="67"/>
        <v>44104</v>
      </c>
      <c r="J535" s="67" t="s">
        <v>1442</v>
      </c>
      <c r="K535" s="22" t="str">
        <f t="shared" si="68"/>
        <v>10/15 採檢
10/16 確診</v>
      </c>
      <c r="L535" s="23" t="str">
        <f t="shared" si="69"/>
        <v>居家檢疫</v>
      </c>
      <c r="M535" s="68" t="s">
        <v>1442</v>
      </c>
      <c r="N535" s="25"/>
      <c r="O535" s="65"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63" t="s">
        <v>1981</v>
      </c>
      <c r="B536" s="6">
        <v>44120.0</v>
      </c>
      <c r="C536" s="34"/>
      <c r="D536" s="64" t="s">
        <v>1974</v>
      </c>
      <c r="E536" s="7" t="s">
        <v>158</v>
      </c>
      <c r="F536" s="34"/>
      <c r="G536" s="7" t="s">
        <v>25</v>
      </c>
      <c r="H536" s="21" t="str">
        <f t="shared" si="66"/>
        <v>-9/30 印尼→台灣</v>
      </c>
      <c r="I536" s="58">
        <f t="shared" si="67"/>
        <v>44104</v>
      </c>
      <c r="J536" s="67" t="s">
        <v>1442</v>
      </c>
      <c r="K536" s="22" t="str">
        <f t="shared" si="68"/>
        <v>10/15 採檢
10/16 確診</v>
      </c>
      <c r="L536" s="23" t="str">
        <f t="shared" si="69"/>
        <v>居家檢疫</v>
      </c>
      <c r="M536" s="68" t="s">
        <v>1442</v>
      </c>
      <c r="N536" s="25"/>
      <c r="O536" s="65"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69"/>
      <c r="B537" s="70"/>
      <c r="C537" s="34"/>
      <c r="D537" s="34"/>
      <c r="E537" s="34"/>
      <c r="F537" s="34"/>
      <c r="G537" s="34"/>
      <c r="H537" s="21"/>
      <c r="I537" s="19"/>
      <c r="J537" s="10"/>
      <c r="K537" s="22"/>
      <c r="L537" s="23"/>
      <c r="M537" s="22"/>
      <c r="N537" s="25"/>
      <c r="O537" s="21"/>
      <c r="P537" s="21"/>
      <c r="Q537" s="19"/>
      <c r="R537" s="19"/>
      <c r="S537" s="20"/>
      <c r="T537" s="20"/>
      <c r="U537" s="18" t="str">
        <f t="shared" si="1"/>
        <v/>
      </c>
    </row>
    <row r="538">
      <c r="A538" s="69"/>
      <c r="B538" s="70"/>
      <c r="C538" s="34"/>
      <c r="D538" s="34"/>
      <c r="E538" s="34"/>
      <c r="F538" s="34"/>
      <c r="G538" s="34"/>
      <c r="H538" s="21"/>
      <c r="I538" s="19"/>
      <c r="J538" s="10"/>
      <c r="K538" s="22"/>
      <c r="L538" s="23"/>
      <c r="M538" s="22"/>
      <c r="N538" s="25"/>
      <c r="O538" s="21"/>
      <c r="P538" s="21"/>
      <c r="Q538" s="19"/>
      <c r="R538" s="19"/>
      <c r="S538" s="20"/>
      <c r="T538" s="20"/>
      <c r="U538" s="18" t="str">
        <f t="shared" si="1"/>
        <v/>
      </c>
    </row>
    <row r="539">
      <c r="A539" s="69"/>
      <c r="B539" s="70"/>
      <c r="C539" s="34"/>
      <c r="D539" s="34"/>
      <c r="E539" s="34"/>
      <c r="F539" s="34"/>
      <c r="G539" s="34"/>
      <c r="H539" s="21"/>
      <c r="I539" s="19"/>
      <c r="J539" s="10"/>
      <c r="K539" s="22"/>
      <c r="L539" s="23"/>
      <c r="M539" s="22"/>
      <c r="N539" s="25"/>
      <c r="O539" s="21"/>
      <c r="P539" s="21"/>
      <c r="Q539" s="19"/>
      <c r="R539" s="19"/>
      <c r="S539" s="20"/>
      <c r="T539" s="20"/>
      <c r="U539" s="18" t="str">
        <f t="shared" si="1"/>
        <v/>
      </c>
    </row>
    <row r="540">
      <c r="A540" s="69"/>
      <c r="B540" s="70"/>
      <c r="C540" s="34"/>
      <c r="D540" s="34"/>
      <c r="E540" s="34"/>
      <c r="F540" s="34"/>
      <c r="G540" s="34"/>
      <c r="H540" s="21"/>
      <c r="I540" s="19"/>
      <c r="J540" s="10"/>
      <c r="K540" s="22"/>
      <c r="L540" s="23"/>
      <c r="M540" s="22"/>
      <c r="N540" s="25"/>
      <c r="O540" s="21"/>
      <c r="P540" s="21"/>
      <c r="Q540" s="19"/>
      <c r="R540" s="19"/>
      <c r="S540" s="20"/>
      <c r="T540" s="20"/>
      <c r="U540" s="18" t="str">
        <f t="shared" si="1"/>
        <v/>
      </c>
    </row>
    <row r="541">
      <c r="A541" s="69"/>
      <c r="B541" s="70"/>
      <c r="C541" s="34"/>
      <c r="D541" s="34"/>
      <c r="E541" s="34"/>
      <c r="F541" s="34"/>
      <c r="G541" s="34"/>
      <c r="H541" s="21"/>
      <c r="I541" s="19"/>
      <c r="J541" s="10"/>
      <c r="K541" s="22"/>
      <c r="L541" s="23"/>
      <c r="M541" s="22"/>
      <c r="N541" s="25"/>
      <c r="O541" s="21"/>
      <c r="P541" s="21"/>
      <c r="Q541" s="19"/>
      <c r="R541" s="19"/>
      <c r="S541" s="20"/>
      <c r="T541" s="20"/>
      <c r="U541" s="18" t="str">
        <f t="shared" si="1"/>
        <v/>
      </c>
    </row>
    <row r="542">
      <c r="A542" s="69"/>
      <c r="B542" s="70"/>
      <c r="C542" s="34"/>
      <c r="D542" s="34"/>
      <c r="E542" s="34"/>
      <c r="F542" s="34"/>
      <c r="G542" s="34"/>
      <c r="H542" s="21"/>
      <c r="I542" s="19"/>
      <c r="J542" s="10"/>
      <c r="K542" s="22"/>
      <c r="L542" s="23"/>
      <c r="M542" s="22"/>
      <c r="N542" s="25"/>
      <c r="O542" s="21"/>
      <c r="P542" s="21"/>
      <c r="Q542" s="19"/>
      <c r="R542" s="19"/>
      <c r="S542" s="20"/>
      <c r="T542" s="20"/>
      <c r="U542" s="18" t="str">
        <f t="shared" si="1"/>
        <v/>
      </c>
    </row>
    <row r="543">
      <c r="A543" s="69"/>
      <c r="B543" s="70"/>
      <c r="C543" s="34"/>
      <c r="D543" s="34"/>
      <c r="E543" s="34"/>
      <c r="F543" s="34"/>
      <c r="G543" s="34"/>
      <c r="H543" s="21"/>
      <c r="I543" s="19"/>
      <c r="J543" s="10"/>
      <c r="K543" s="22"/>
      <c r="L543" s="23"/>
      <c r="M543" s="22"/>
      <c r="N543" s="25"/>
      <c r="O543" s="21"/>
      <c r="P543" s="21"/>
      <c r="Q543" s="19"/>
      <c r="R543" s="19"/>
      <c r="S543" s="20"/>
      <c r="T543" s="20"/>
      <c r="U543" s="18" t="str">
        <f t="shared" si="1"/>
        <v/>
      </c>
    </row>
    <row r="544">
      <c r="A544" s="69"/>
      <c r="B544" s="70"/>
      <c r="C544" s="34"/>
      <c r="D544" s="34"/>
      <c r="E544" s="34"/>
      <c r="F544" s="34"/>
      <c r="G544" s="34"/>
      <c r="H544" s="21"/>
      <c r="I544" s="19"/>
      <c r="J544" s="10"/>
      <c r="K544" s="22"/>
      <c r="L544" s="23"/>
      <c r="M544" s="22"/>
      <c r="N544" s="25"/>
      <c r="O544" s="21"/>
      <c r="P544" s="21"/>
      <c r="Q544" s="19"/>
      <c r="R544" s="19"/>
      <c r="S544" s="20"/>
      <c r="T544" s="20"/>
      <c r="U544" s="18" t="str">
        <f t="shared" si="1"/>
        <v/>
      </c>
    </row>
    <row r="545">
      <c r="A545" s="69"/>
      <c r="B545" s="70"/>
      <c r="C545" s="34"/>
      <c r="D545" s="34"/>
      <c r="E545" s="34"/>
      <c r="F545" s="34"/>
      <c r="G545" s="34"/>
      <c r="H545" s="21"/>
      <c r="I545" s="19"/>
      <c r="J545" s="10"/>
      <c r="K545" s="22"/>
      <c r="L545" s="23"/>
      <c r="M545" s="22"/>
      <c r="N545" s="25"/>
      <c r="O545" s="21"/>
      <c r="P545" s="21"/>
      <c r="Q545" s="19"/>
      <c r="R545" s="19"/>
      <c r="S545" s="20"/>
      <c r="T545" s="20"/>
      <c r="U545" s="18" t="str">
        <f t="shared" si="1"/>
        <v/>
      </c>
    </row>
    <row r="546">
      <c r="A546" s="69"/>
      <c r="B546" s="70"/>
      <c r="C546" s="34"/>
      <c r="D546" s="34"/>
      <c r="E546" s="34"/>
      <c r="F546" s="34"/>
      <c r="G546" s="34"/>
      <c r="H546" s="21"/>
      <c r="I546" s="19"/>
      <c r="J546" s="10"/>
      <c r="K546" s="22"/>
      <c r="L546" s="23"/>
      <c r="M546" s="22"/>
      <c r="N546" s="25"/>
      <c r="O546" s="21"/>
      <c r="P546" s="21"/>
      <c r="Q546" s="19"/>
      <c r="R546" s="19"/>
      <c r="S546" s="20"/>
      <c r="T546" s="20"/>
      <c r="U546" s="18" t="str">
        <f t="shared" si="1"/>
        <v/>
      </c>
    </row>
    <row r="547">
      <c r="A547" s="69"/>
      <c r="B547" s="70"/>
      <c r="C547" s="34"/>
      <c r="D547" s="34"/>
      <c r="E547" s="34"/>
      <c r="F547" s="34"/>
      <c r="G547" s="34"/>
      <c r="H547" s="21"/>
      <c r="I547" s="19"/>
      <c r="J547" s="10"/>
      <c r="K547" s="22"/>
      <c r="L547" s="23"/>
      <c r="M547" s="22"/>
      <c r="N547" s="25"/>
      <c r="O547" s="21"/>
      <c r="P547" s="21"/>
      <c r="Q547" s="19"/>
      <c r="R547" s="19"/>
      <c r="S547" s="20"/>
      <c r="T547" s="20"/>
      <c r="U547" s="18" t="str">
        <f t="shared" si="1"/>
        <v/>
      </c>
    </row>
    <row r="548">
      <c r="A548" s="69"/>
      <c r="B548" s="70"/>
      <c r="C548" s="34"/>
      <c r="D548" s="34"/>
      <c r="E548" s="34"/>
      <c r="F548" s="34"/>
      <c r="G548" s="34"/>
      <c r="H548" s="21"/>
      <c r="I548" s="19"/>
      <c r="J548" s="10"/>
      <c r="K548" s="22"/>
      <c r="L548" s="23"/>
      <c r="M548" s="22"/>
      <c r="N548" s="25"/>
      <c r="O548" s="21"/>
      <c r="P548" s="21"/>
      <c r="Q548" s="19"/>
      <c r="R548" s="19"/>
      <c r="S548" s="20"/>
      <c r="T548" s="20"/>
      <c r="U548" s="18" t="str">
        <f t="shared" si="1"/>
        <v/>
      </c>
    </row>
    <row r="549">
      <c r="A549" s="69"/>
      <c r="B549" s="70"/>
      <c r="C549" s="34"/>
      <c r="D549" s="34"/>
      <c r="E549" s="34"/>
      <c r="F549" s="34"/>
      <c r="G549" s="34"/>
      <c r="H549" s="21"/>
      <c r="I549" s="19"/>
      <c r="J549" s="10"/>
      <c r="K549" s="22"/>
      <c r="L549" s="23"/>
      <c r="M549" s="22"/>
      <c r="N549" s="25"/>
      <c r="O549" s="21"/>
      <c r="P549" s="21"/>
      <c r="Q549" s="19"/>
      <c r="R549" s="19"/>
      <c r="S549" s="20"/>
      <c r="T549" s="20"/>
      <c r="U549" s="18" t="str">
        <f t="shared" si="1"/>
        <v/>
      </c>
    </row>
    <row r="550">
      <c r="A550" s="69"/>
      <c r="B550" s="70"/>
      <c r="C550" s="34"/>
      <c r="D550" s="34"/>
      <c r="E550" s="34"/>
      <c r="F550" s="34"/>
      <c r="G550" s="34"/>
      <c r="H550" s="21"/>
      <c r="I550" s="19"/>
      <c r="J550" s="10"/>
      <c r="K550" s="22"/>
      <c r="L550" s="23"/>
      <c r="M550" s="22"/>
      <c r="N550" s="25"/>
      <c r="O550" s="21"/>
      <c r="P550" s="21"/>
      <c r="Q550" s="19"/>
      <c r="R550" s="19"/>
      <c r="S550" s="20"/>
      <c r="T550" s="20"/>
      <c r="U550" s="18" t="str">
        <f t="shared" si="1"/>
        <v/>
      </c>
    </row>
    <row r="551">
      <c r="A551" s="69"/>
      <c r="B551" s="70"/>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notContainsBlanks" dxfId="6" priority="8">
      <formula>LEN(TRIM(E2))&gt;0</formula>
    </cfRule>
  </conditionalFormatting>
  <conditionalFormatting sqref="B1:B551">
    <cfRule type="expression" dxfId="7" priority="9">
      <formula>B1&lt;43856.0</formula>
    </cfRule>
  </conditionalFormatting>
  <conditionalFormatting sqref="B1:B551">
    <cfRule type="expression" dxfId="8" priority="10">
      <formula>B1&lt;43863.0</formula>
    </cfRule>
  </conditionalFormatting>
  <conditionalFormatting sqref="B1:B551">
    <cfRule type="expression" dxfId="9" priority="11">
      <formula>B1&lt;43870.0</formula>
    </cfRule>
  </conditionalFormatting>
  <conditionalFormatting sqref="B1:B551">
    <cfRule type="expression" dxfId="10" priority="12">
      <formula>B1&lt;43877.0</formula>
    </cfRule>
  </conditionalFormatting>
  <conditionalFormatting sqref="B1:B551">
    <cfRule type="expression" dxfId="11" priority="13">
      <formula>B1&lt;43884.0</formula>
    </cfRule>
  </conditionalFormatting>
  <conditionalFormatting sqref="B1:B551">
    <cfRule type="expression" dxfId="12" priority="14">
      <formula>B1&lt;43891.0</formula>
    </cfRule>
  </conditionalFormatting>
  <conditionalFormatting sqref="B1:B551">
    <cfRule type="expression" dxfId="13" priority="15">
      <formula>B1&lt;43898.0</formula>
    </cfRule>
  </conditionalFormatting>
  <conditionalFormatting sqref="B1:B551">
    <cfRule type="expression" dxfId="14" priority="16">
      <formula>B1&lt;43905.0</formula>
    </cfRule>
  </conditionalFormatting>
  <conditionalFormatting sqref="B1:B551">
    <cfRule type="expression" dxfId="15" priority="17">
      <formula>B1&lt;43912.0</formula>
    </cfRule>
  </conditionalFormatting>
  <conditionalFormatting sqref="B1:B551">
    <cfRule type="expression" dxfId="16" priority="18">
      <formula>B1&lt;43919.0</formula>
    </cfRule>
  </conditionalFormatting>
  <conditionalFormatting sqref="B1:B551">
    <cfRule type="expression" dxfId="17" priority="19">
      <formula>B1&lt;43926.0</formula>
    </cfRule>
  </conditionalFormatting>
  <conditionalFormatting sqref="F1:F345 F347:F551">
    <cfRule type="containsText" dxfId="2" priority="20" operator="containsText" text="南">
      <formula>NOT(ISERROR(SEARCH(("南"),(F1))))</formula>
    </cfRule>
  </conditionalFormatting>
  <conditionalFormatting sqref="F1:F345 F347:F551">
    <cfRule type="containsText" dxfId="18" priority="21" operator="containsText" text="中">
      <formula>NOT(ISERROR(SEARCH(("中"),(F1))))</formula>
    </cfRule>
  </conditionalFormatting>
  <conditionalFormatting sqref="F1:F345 F347:F551">
    <cfRule type="containsText" dxfId="19" priority="22" operator="containsText" text="北">
      <formula>NOT(ISERROR(SEARCH(("北"),(F1))))</formula>
    </cfRule>
  </conditionalFormatting>
  <conditionalFormatting sqref="F1:F345 F347:F551">
    <cfRule type="containsText" dxfId="20" priority="23" operator="containsText" text="東">
      <formula>NOT(ISERROR(SEARCH(("東"),(F1))))</formula>
    </cfRule>
  </conditionalFormatting>
  <conditionalFormatting sqref="P1:P389 P394:P551">
    <cfRule type="containsText" dxfId="21" priority="24" operator="containsText" text="R.I.P">
      <formula>NOT(ISERROR(SEARCH(("R.I.P"),(P1))))</formula>
    </cfRule>
  </conditionalFormatting>
  <conditionalFormatting sqref="M1:M551 P1:P389 P394:P551">
    <cfRule type="containsText" dxfId="22" priority="25" operator="containsText" text="首起">
      <formula>NOT(ISERROR(SEARCH(("首起"),(M1))))</formula>
    </cfRule>
  </conditionalFormatting>
  <conditionalFormatting sqref="M1:M551 P1:P389 P394:P551">
    <cfRule type="containsText" dxfId="22" priority="26" operator="containsText" text="首次">
      <formula>NOT(ISERROR(SEARCH(("首次"),(M1))))</formula>
    </cfRule>
  </conditionalFormatting>
  <conditionalFormatting sqref="M1:M551 P1:P389 P394:P551">
    <cfRule type="containsText" dxfId="22" priority="27" operator="containsText" text="首例">
      <formula>NOT(ISERROR(SEARCH(("首例"),(M1))))</formula>
    </cfRule>
  </conditionalFormatting>
  <conditionalFormatting sqref="L1:L551">
    <cfRule type="containsText" dxfId="23" priority="28" operator="containsText" text="自行">
      <formula>NOT(ISERROR(SEARCH(("自行"),(L1))))</formula>
    </cfRule>
  </conditionalFormatting>
  <conditionalFormatting sqref="O1:O551">
    <cfRule type="containsText" dxfId="24" priority="29" operator="containsText" text="未知">
      <formula>NOT(ISERROR(SEARCH(("未知"),(O1))))</formula>
    </cfRule>
  </conditionalFormatting>
  <conditionalFormatting sqref="L1:L551">
    <cfRule type="containsText" dxfId="25" priority="30" operator="containsText" text="自主">
      <formula>NOT(ISERROR(SEARCH(("自主"),(L1))))</formula>
    </cfRule>
  </conditionalFormatting>
  <conditionalFormatting sqref="P1:P389 P394:P551">
    <cfRule type="containsText" dxfId="26" priority="31" operator="containsText" text="重症">
      <formula>NOT(ISERROR(SEARCH(("重症"),(P1))))</formula>
    </cfRule>
  </conditionalFormatting>
  <conditionalFormatting sqref="J2:J394 J397:J466 J469:J551">
    <cfRule type="expression" dxfId="0" priority="32">
      <formula>(J2&lt;I2)</formula>
    </cfRule>
  </conditionalFormatting>
  <conditionalFormatting sqref="K2:K344 K346:K551">
    <cfRule type="expression" dxfId="27" priority="33">
      <formula>AND( I2&lt;&gt;"", (LEFT(K2,4) - I2 ) &gt;= 7 )</formula>
    </cfRule>
  </conditionalFormatting>
  <conditionalFormatting sqref="B357:B551">
    <cfRule type="expression" dxfId="28" priority="34">
      <formula>B357&lt;43933.0</formula>
    </cfRule>
  </conditionalFormatting>
  <conditionalFormatting sqref="L1:L551">
    <cfRule type="containsText" dxfId="29" priority="35" operator="containsText" text="回溯">
      <formula>NOT(ISERROR(SEARCH(("回溯"),(L1))))</formula>
    </cfRule>
  </conditionalFormatting>
  <conditionalFormatting sqref="B357:B551">
    <cfRule type="expression" dxfId="30" priority="36">
      <formula>B357&lt;43940.0</formula>
    </cfRule>
  </conditionalFormatting>
  <conditionalFormatting sqref="B357:B551">
    <cfRule type="expression" dxfId="31" priority="37">
      <formula>B357&lt;43947.0</formula>
    </cfRule>
  </conditionalFormatting>
  <conditionalFormatting sqref="B357:B551">
    <cfRule type="expression" dxfId="32" priority="38">
      <formula>B357&lt;43954.0</formula>
    </cfRule>
  </conditionalFormatting>
  <conditionalFormatting sqref="B357:B551">
    <cfRule type="expression" dxfId="33" priority="39">
      <formula>B357&lt;43961.0</formula>
    </cfRule>
  </conditionalFormatting>
  <conditionalFormatting sqref="B357:B551">
    <cfRule type="expression" dxfId="34" priority="40">
      <formula>B357&lt;43968.0</formula>
    </cfRule>
  </conditionalFormatting>
  <conditionalFormatting sqref="B357:B551">
    <cfRule type="expression" dxfId="35" priority="41">
      <formula>B357&lt;43975.0</formula>
    </cfRule>
  </conditionalFormatting>
  <conditionalFormatting sqref="B357:B551">
    <cfRule type="expression" dxfId="36" priority="42">
      <formula>B357&lt;43982.0</formula>
    </cfRule>
  </conditionalFormatting>
  <conditionalFormatting sqref="G2:G551">
    <cfRule type="containsText" dxfId="37" priority="43" operator="containsText" text="敦睦">
      <formula>NOT(ISERROR(SEARCH(("敦睦"),(G2))))</formula>
    </cfRule>
  </conditionalFormatting>
  <conditionalFormatting sqref="L1:L551">
    <cfRule type="containsText" dxfId="13" priority="44" operator="containsText" text="集中">
      <formula>NOT(ISERROR(SEARCH(("集中"),(L1))))</formula>
    </cfRule>
  </conditionalFormatting>
  <conditionalFormatting sqref="O1:O551">
    <cfRule type="containsText" dxfId="38" priority="45" operator="containsText" text="軍艦">
      <formula>NOT(ISERROR(SEARCH(("軍艦"),(O1))))</formula>
    </cfRule>
  </conditionalFormatting>
  <conditionalFormatting sqref="B357:B551">
    <cfRule type="expression" dxfId="39" priority="46">
      <formula>B357&lt;43989.0</formula>
    </cfRule>
  </conditionalFormatting>
  <conditionalFormatting sqref="B357:B551">
    <cfRule type="expression" dxfId="40" priority="47">
      <formula>B357&lt;43996.0</formula>
    </cfRule>
  </conditionalFormatting>
  <conditionalFormatting sqref="B357:B551">
    <cfRule type="expression" dxfId="41" priority="48">
      <formula>B357&lt;44003.0</formula>
    </cfRule>
  </conditionalFormatting>
  <conditionalFormatting sqref="B357:B551">
    <cfRule type="expression" dxfId="42" priority="49">
      <formula>B357&lt;44010.0</formula>
    </cfRule>
  </conditionalFormatting>
  <conditionalFormatting sqref="B357:B551">
    <cfRule type="expression" dxfId="43" priority="50">
      <formula>B357&lt;44017.0</formula>
    </cfRule>
  </conditionalFormatting>
  <conditionalFormatting sqref="B357:B551">
    <cfRule type="expression" dxfId="44" priority="51">
      <formula>B357&lt;44024.0</formula>
    </cfRule>
  </conditionalFormatting>
  <conditionalFormatting sqref="B357:B551">
    <cfRule type="expression" dxfId="45" priority="52">
      <formula>B357&lt;44031.0</formula>
    </cfRule>
  </conditionalFormatting>
  <conditionalFormatting sqref="B357:B551">
    <cfRule type="expression" dxfId="46" priority="53">
      <formula>B357&lt;44038.0</formula>
    </cfRule>
  </conditionalFormatting>
  <conditionalFormatting sqref="B357:B551">
    <cfRule type="expression" dxfId="47" priority="54">
      <formula>B357&lt;44045.0</formula>
    </cfRule>
  </conditionalFormatting>
  <conditionalFormatting sqref="B357:B551">
    <cfRule type="expression" dxfId="48" priority="55">
      <formula>B357&lt;44052.0</formula>
    </cfRule>
  </conditionalFormatting>
  <conditionalFormatting sqref="B357:B551">
    <cfRule type="expression" dxfId="49" priority="56">
      <formula>B357&lt;44059.0</formula>
    </cfRule>
  </conditionalFormatting>
  <conditionalFormatting sqref="B357:B551">
    <cfRule type="expression" dxfId="50" priority="57">
      <formula>B357&lt;44066.0</formula>
    </cfRule>
  </conditionalFormatting>
  <conditionalFormatting sqref="B357:B551">
    <cfRule type="expression" dxfId="51" priority="58">
      <formula>B357&lt;44073.0</formula>
    </cfRule>
  </conditionalFormatting>
  <conditionalFormatting sqref="B357:B551">
    <cfRule type="expression" dxfId="52" priority="59">
      <formula>B357&lt;44080.0</formula>
    </cfRule>
  </conditionalFormatting>
  <conditionalFormatting sqref="B357:B551">
    <cfRule type="expression" dxfId="53" priority="60">
      <formula>B357&lt;44087.0</formula>
    </cfRule>
  </conditionalFormatting>
  <conditionalFormatting sqref="B357:B551">
    <cfRule type="expression" dxfId="54" priority="61">
      <formula>B357&lt;44094.0</formula>
    </cfRule>
  </conditionalFormatting>
  <conditionalFormatting sqref="B357:B551">
    <cfRule type="expression" dxfId="55" priority="62">
      <formula>B357&lt;44101.0</formula>
    </cfRule>
  </conditionalFormatting>
  <conditionalFormatting sqref="B357:B551">
    <cfRule type="expression" dxfId="56" priority="63">
      <formula>B357&lt;44108.0</formula>
    </cfRule>
  </conditionalFormatting>
  <conditionalFormatting sqref="L1:L551">
    <cfRule type="containsText" dxfId="57" priority="64" operator="containsText" text="自費">
      <formula>NOT(ISERROR(SEARCH(("自費"),(L1))))</formula>
    </cfRule>
  </conditionalFormatting>
  <conditionalFormatting sqref="B357:B551">
    <cfRule type="expression" dxfId="58" priority="65">
      <formula>B357&lt;44115.0</formula>
    </cfRule>
  </conditionalFormatting>
  <conditionalFormatting sqref="B357:B551">
    <cfRule type="expression" dxfId="59" priority="66">
      <formula>B357&lt;44122.0</formula>
    </cfRule>
  </conditionalFormatting>
  <conditionalFormatting sqref="B357:B551">
    <cfRule type="expression" dxfId="60" priority="67">
      <formula>B357&lt;44129.0</formula>
    </cfRule>
  </conditionalFormatting>
  <conditionalFormatting sqref="B357:B551">
    <cfRule type="expression" dxfId="61" priority="68">
      <formula>B357&lt;44136.0</formula>
    </cfRule>
  </conditionalFormatting>
  <conditionalFormatting sqref="B357:B55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s>
  <printOptions gridLines="1" horizontalCentered="1"/>
  <pageMargins bottom="0.75" footer="0.0" header="0.0" left="0.7" right="0.7" top="0.75"/>
  <pageSetup fitToHeight="0" paperSize="9" cellComments="atEnd" orientation="landscape" pageOrder="overThenDown"/>
  <drawing r:id="rId99"/>
  <legacyDrawing r:id="rId100"/>
  <tableParts count="2">
    <tablePart r:id="rId103"/>
    <tablePart r:id="rId104"/>
  </tableParts>
</worksheet>
</file>