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0540hv\Downloads\"/>
    </mc:Choice>
  </mc:AlternateContent>
  <bookViews>
    <workbookView xWindow="0" yWindow="0" windowWidth="28800" windowHeight="12210" activeTab="1"/>
  </bookViews>
  <sheets>
    <sheet name="単回帰データ" sheetId="1" r:id="rId1"/>
    <sheet name="重回帰デー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2" l="1"/>
  <c r="B31" i="2"/>
  <c r="B29" i="2"/>
  <c r="B27" i="2"/>
  <c r="B23" i="2" a="1"/>
  <c r="B24" i="2" s="1"/>
  <c r="E15" i="2"/>
  <c r="C12" i="2"/>
  <c r="D12" i="2"/>
  <c r="E12" i="2"/>
  <c r="B12" i="2"/>
  <c r="B19" i="2" a="1"/>
  <c r="C19" i="2" s="1"/>
  <c r="E17" i="2"/>
  <c r="E16" i="2"/>
  <c r="D15" i="2"/>
  <c r="D17" i="2"/>
  <c r="C17" i="2"/>
  <c r="B17" i="2"/>
  <c r="D16" i="2"/>
  <c r="C16" i="2"/>
  <c r="B16" i="2"/>
  <c r="C15" i="2"/>
  <c r="B15" i="2"/>
  <c r="B23" i="2" l="1"/>
  <c r="B25" i="2"/>
  <c r="D21" i="2"/>
  <c r="C20" i="2"/>
  <c r="B19" i="2"/>
  <c r="C21" i="2"/>
  <c r="B20" i="2"/>
  <c r="B21" i="2"/>
  <c r="D19" i="2"/>
  <c r="D20" i="2"/>
</calcChain>
</file>

<file path=xl/sharedStrings.xml><?xml version="1.0" encoding="utf-8"?>
<sst xmlns="http://schemas.openxmlformats.org/spreadsheetml/2006/main" count="23" uniqueCount="20">
  <si>
    <t>case</t>
    <phoneticPr fontId="1"/>
  </si>
  <si>
    <t>x</t>
    <phoneticPr fontId="1"/>
  </si>
  <si>
    <t>y</t>
    <phoneticPr fontId="1"/>
  </si>
  <si>
    <t>sample#</t>
  </si>
  <si>
    <t>x1</t>
  </si>
  <si>
    <t>x2</t>
  </si>
  <si>
    <t>x3</t>
  </si>
  <si>
    <t>y</t>
  </si>
  <si>
    <t>avg</t>
    <phoneticPr fontId="1"/>
  </si>
  <si>
    <t>b0</t>
    <phoneticPr fontId="1"/>
  </si>
  <si>
    <t>b1</t>
    <phoneticPr fontId="1"/>
  </si>
  <si>
    <t>b2</t>
    <phoneticPr fontId="1"/>
  </si>
  <si>
    <t>b3</t>
    <phoneticPr fontId="1"/>
  </si>
  <si>
    <t>SR</t>
    <phoneticPr fontId="1"/>
  </si>
  <si>
    <t>S1</t>
    <phoneticPr fontId="1"/>
  </si>
  <si>
    <t>S2</t>
    <phoneticPr fontId="1"/>
  </si>
  <si>
    <t>S3</t>
    <phoneticPr fontId="1"/>
  </si>
  <si>
    <t>Sy</t>
    <phoneticPr fontId="1"/>
  </si>
  <si>
    <t>Syy</t>
    <phoneticPr fontId="1"/>
  </si>
  <si>
    <t>R^2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</si>
</sst>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25" sqref="I25"/>
    </sheetView>
  </sheetViews>
  <sheetFormatPr defaultColWidth="11.5546875" defaultRowHeight="19.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</v>
      </c>
      <c r="C2">
        <v>4</v>
      </c>
    </row>
    <row r="3" spans="1:3" x14ac:dyDescent="0.4">
      <c r="A3">
        <v>2</v>
      </c>
      <c r="B3">
        <v>3</v>
      </c>
      <c r="C3">
        <v>4</v>
      </c>
    </row>
    <row r="4" spans="1:3" x14ac:dyDescent="0.4">
      <c r="A4">
        <v>3</v>
      </c>
      <c r="B4">
        <v>4</v>
      </c>
      <c r="C4">
        <v>5</v>
      </c>
    </row>
    <row r="5" spans="1:3" x14ac:dyDescent="0.4">
      <c r="A5">
        <v>4</v>
      </c>
      <c r="B5">
        <v>5</v>
      </c>
      <c r="C5">
        <v>6</v>
      </c>
    </row>
    <row r="6" spans="1:3" x14ac:dyDescent="0.4">
      <c r="A6">
        <v>5</v>
      </c>
      <c r="B6">
        <v>6</v>
      </c>
      <c r="C6">
        <v>5</v>
      </c>
    </row>
    <row r="7" spans="1:3" x14ac:dyDescent="0.4">
      <c r="A7">
        <v>6</v>
      </c>
      <c r="B7">
        <v>7</v>
      </c>
      <c r="C7">
        <v>7</v>
      </c>
    </row>
    <row r="8" spans="1:3" x14ac:dyDescent="0.4">
      <c r="A8">
        <v>7</v>
      </c>
      <c r="B8">
        <v>9</v>
      </c>
      <c r="C8">
        <v>6</v>
      </c>
    </row>
    <row r="9" spans="1:3" x14ac:dyDescent="0.4">
      <c r="A9">
        <v>8</v>
      </c>
      <c r="B9">
        <v>10</v>
      </c>
      <c r="C9">
        <v>8</v>
      </c>
    </row>
    <row r="10" spans="1:3" x14ac:dyDescent="0.4">
      <c r="A10">
        <v>9</v>
      </c>
      <c r="B10">
        <v>11</v>
      </c>
      <c r="C10">
        <v>9</v>
      </c>
    </row>
    <row r="11" spans="1:3" x14ac:dyDescent="0.4">
      <c r="A11">
        <v>10</v>
      </c>
      <c r="B11">
        <v>12</v>
      </c>
      <c r="C11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6" workbookViewId="0">
      <selection activeCell="B34" sqref="B34"/>
    </sheetView>
  </sheetViews>
  <sheetFormatPr defaultColWidth="11.5546875" defaultRowHeight="19.5" x14ac:dyDescent="0.4"/>
  <sheetData>
    <row r="1" spans="1:5" s="1" customFormat="1" x14ac:dyDescent="0.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4">
      <c r="A2">
        <v>1</v>
      </c>
      <c r="B2">
        <v>15.7</v>
      </c>
      <c r="C2">
        <v>30.2</v>
      </c>
      <c r="D2">
        <v>19.7</v>
      </c>
      <c r="E2">
        <v>38</v>
      </c>
    </row>
    <row r="3" spans="1:5" x14ac:dyDescent="0.4">
      <c r="A3">
        <v>2</v>
      </c>
      <c r="B3">
        <v>15.899999999999999</v>
      </c>
      <c r="C3">
        <v>25.9</v>
      </c>
      <c r="D3">
        <v>20.399999999999999</v>
      </c>
      <c r="E3">
        <v>31.7</v>
      </c>
    </row>
    <row r="4" spans="1:5" x14ac:dyDescent="0.4">
      <c r="A4">
        <v>3</v>
      </c>
      <c r="B4">
        <v>17.899999999999999</v>
      </c>
      <c r="C4">
        <v>21.4</v>
      </c>
      <c r="D4">
        <v>20.9</v>
      </c>
      <c r="E4">
        <v>35.200000000000003</v>
      </c>
    </row>
    <row r="5" spans="1:5" x14ac:dyDescent="0.4">
      <c r="A5">
        <v>4</v>
      </c>
      <c r="B5">
        <v>14.6</v>
      </c>
      <c r="C5">
        <v>30.599999999999998</v>
      </c>
      <c r="D5">
        <v>20.099999999999998</v>
      </c>
      <c r="E5">
        <v>27.4</v>
      </c>
    </row>
    <row r="6" spans="1:5" x14ac:dyDescent="0.4">
      <c r="A6">
        <v>5</v>
      </c>
      <c r="B6">
        <v>16.8</v>
      </c>
      <c r="C6">
        <v>44.800000000000004</v>
      </c>
      <c r="D6">
        <v>14.299999999999999</v>
      </c>
      <c r="E6">
        <v>51.6</v>
      </c>
    </row>
    <row r="7" spans="1:5" x14ac:dyDescent="0.4">
      <c r="A7">
        <v>6</v>
      </c>
      <c r="B7">
        <v>18.599999999999998</v>
      </c>
      <c r="C7">
        <v>36.1</v>
      </c>
      <c r="D7">
        <v>20.599999999999998</v>
      </c>
      <c r="E7">
        <v>40.9</v>
      </c>
    </row>
    <row r="8" spans="1:5" x14ac:dyDescent="0.4">
      <c r="A8">
        <v>7</v>
      </c>
      <c r="B8">
        <v>15</v>
      </c>
      <c r="C8">
        <v>26</v>
      </c>
      <c r="D8">
        <v>20.5</v>
      </c>
      <c r="E8">
        <v>28.8</v>
      </c>
    </row>
    <row r="9" spans="1:5" x14ac:dyDescent="0.4">
      <c r="A9">
        <v>8</v>
      </c>
      <c r="B9">
        <v>16.099999999999998</v>
      </c>
      <c r="C9">
        <v>35.1</v>
      </c>
      <c r="D9">
        <v>19.599999999999998</v>
      </c>
      <c r="E9">
        <v>35.9</v>
      </c>
    </row>
    <row r="10" spans="1:5" x14ac:dyDescent="0.4">
      <c r="A10">
        <v>9</v>
      </c>
      <c r="B10">
        <v>18.3</v>
      </c>
      <c r="C10">
        <v>36.300000000000004</v>
      </c>
      <c r="D10">
        <v>20.8</v>
      </c>
      <c r="E10">
        <v>48.1</v>
      </c>
    </row>
    <row r="11" spans="1:5" x14ac:dyDescent="0.4">
      <c r="A11">
        <v>10</v>
      </c>
      <c r="B11">
        <v>18.5</v>
      </c>
      <c r="C11">
        <v>41</v>
      </c>
      <c r="D11">
        <v>15.5</v>
      </c>
      <c r="E11">
        <v>45.8</v>
      </c>
    </row>
    <row r="12" spans="1:5" x14ac:dyDescent="0.4">
      <c r="A12" t="s">
        <v>8</v>
      </c>
      <c r="B12">
        <f>AVERAGE(B2:B11)</f>
        <v>16.740000000000002</v>
      </c>
      <c r="C12">
        <f t="shared" ref="C12:E12" si="0">AVERAGE(C2:C11)</f>
        <v>32.739999999999995</v>
      </c>
      <c r="D12">
        <f t="shared" si="0"/>
        <v>19.240000000000002</v>
      </c>
      <c r="E12">
        <f t="shared" si="0"/>
        <v>38.340000000000003</v>
      </c>
    </row>
    <row r="14" spans="1:5" x14ac:dyDescent="0.4">
      <c r="B14" t="s">
        <v>14</v>
      </c>
      <c r="C14" t="s">
        <v>15</v>
      </c>
      <c r="D14" t="s">
        <v>16</v>
      </c>
      <c r="E14" t="s">
        <v>17</v>
      </c>
    </row>
    <row r="15" spans="1:5" x14ac:dyDescent="0.4">
      <c r="A15" t="s">
        <v>14</v>
      </c>
      <c r="B15">
        <f>_xlfn.COVARIANCE.P(B2:B11,B2:B11)</f>
        <v>2.0143999999999997</v>
      </c>
      <c r="C15">
        <f>_xlfn.COVARIANCE.P(B2:B11,C2:C11)</f>
        <v>3.7094000000000036</v>
      </c>
      <c r="D15">
        <f>_xlfn.COVARIANCE.P(B2:B11,D2:D11)</f>
        <v>-0.57060000000000077</v>
      </c>
      <c r="E15">
        <f>_xlfn.COVARIANCE.P(B2:B11,E2:E11)</f>
        <v>7.7774000000000028</v>
      </c>
    </row>
    <row r="16" spans="1:5" x14ac:dyDescent="0.4">
      <c r="A16" t="s">
        <v>15</v>
      </c>
      <c r="B16">
        <f>_xlfn.COVARIANCE.P(C2:C11,B2:B11)</f>
        <v>3.7094000000000036</v>
      </c>
      <c r="C16">
        <f>_xlfn.COVARIANCE.P(C2:C11,C2:C11)</f>
        <v>47.504400000000032</v>
      </c>
      <c r="D16">
        <f>_xlfn.COVARIANCE.P(C2:C11,D2:D11)</f>
        <v>-11.775600000000001</v>
      </c>
      <c r="E16">
        <f>_xlfn.COVARIANCE.P(C2:C11,E2:E11)</f>
        <v>42.872400000000006</v>
      </c>
    </row>
    <row r="17" spans="1:5" x14ac:dyDescent="0.4">
      <c r="A17" t="s">
        <v>16</v>
      </c>
      <c r="B17">
        <f>_xlfn.COVARIANCE.P(D2:D11,B2:B11)</f>
        <v>-0.57060000000000077</v>
      </c>
      <c r="C17">
        <f>_xlfn.COVARIANCE.P(D2:D11,C2:C11)</f>
        <v>-11.775600000000001</v>
      </c>
      <c r="D17">
        <f>_xlfn.COVARIANCE.P(D2:D11,D2:D11)</f>
        <v>4.9443999999999999</v>
      </c>
      <c r="E17">
        <f>_xlfn.COVARIANCE.P(D2:D11,E2:E11)</f>
        <v>-11.007599999999995</v>
      </c>
    </row>
    <row r="19" spans="1:5" x14ac:dyDescent="0.4">
      <c r="B19">
        <f t="array" ref="B19:D21">MINVERSE(B15:D17)</f>
        <v>0.60072787119839033</v>
      </c>
      <c r="C19">
        <v>-7.2559855199958348E-2</v>
      </c>
      <c r="D19">
        <v>-0.10348283059356617</v>
      </c>
    </row>
    <row r="20" spans="1:5" x14ac:dyDescent="0.4">
      <c r="B20">
        <v>-7.2559855199958487E-2</v>
      </c>
      <c r="C20">
        <v>6.0152798008562276E-2</v>
      </c>
      <c r="D20">
        <v>0.13488646445524829</v>
      </c>
    </row>
    <row r="21" spans="1:5" x14ac:dyDescent="0.4">
      <c r="B21">
        <v>-0.10348283059356632</v>
      </c>
      <c r="C21">
        <v>0.13488646445524829</v>
      </c>
      <c r="D21">
        <v>0.51155281686403464</v>
      </c>
    </row>
    <row r="23" spans="1:5" x14ac:dyDescent="0.4">
      <c r="A23" t="s">
        <v>10</v>
      </c>
      <c r="B23">
        <f t="array" ref="B23:B25">MMULT(B19:D21,E15:E17)</f>
        <v>2.7003834154254065</v>
      </c>
    </row>
    <row r="24" spans="1:5" x14ac:dyDescent="0.4">
      <c r="A24" t="s">
        <v>11</v>
      </c>
      <c r="B24">
        <v>0.52979155337253836</v>
      </c>
    </row>
    <row r="25" spans="1:5" x14ac:dyDescent="0.4">
      <c r="A25" t="s">
        <v>12</v>
      </c>
      <c r="B25">
        <v>-0.65288969485976001</v>
      </c>
    </row>
    <row r="27" spans="1:5" x14ac:dyDescent="0.4">
      <c r="A27" t="s">
        <v>9</v>
      </c>
      <c r="B27">
        <f>E12-B23*B12-B24*C12-B25*D12</f>
        <v>-11.648196102536428</v>
      </c>
    </row>
    <row r="29" spans="1:5" x14ac:dyDescent="0.4">
      <c r="A29" t="s">
        <v>13</v>
      </c>
      <c r="B29">
        <f>B23*E15+B24*E16+B25*E17</f>
        <v>50.902145973076671</v>
      </c>
    </row>
    <row r="31" spans="1:5" x14ac:dyDescent="0.4">
      <c r="A31" t="s">
        <v>18</v>
      </c>
      <c r="B31">
        <f>_xlfn.COVARIANCE.P(E2:E11,E2:E11)</f>
        <v>60.400400000000012</v>
      </c>
    </row>
    <row r="33" spans="1:2" x14ac:dyDescent="0.4">
      <c r="A33" t="s">
        <v>19</v>
      </c>
      <c r="B33">
        <f>B29/B31</f>
        <v>0.84274518004974575</v>
      </c>
    </row>
  </sheetData>
  <dataConsolidate function="varp">
    <dataRefs count="1">
      <dataRef ref="B2:D11" sheet="重回帰データ"/>
    </dataRefs>
  </dataConsolidate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単回帰データ</vt:lpstr>
      <vt:lpstr>重回帰データ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亀井且有</dc:creator>
  <cp:lastModifiedBy>ctc</cp:lastModifiedBy>
  <dcterms:created xsi:type="dcterms:W3CDTF">2018-06-14T08:41:09Z</dcterms:created>
  <dcterms:modified xsi:type="dcterms:W3CDTF">2019-10-09T06:43:34Z</dcterms:modified>
</cp:coreProperties>
</file>