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J2" i="1" l="1"/>
  <c r="J3" i="1"/>
</calcChain>
</file>

<file path=xl/sharedStrings.xml><?xml version="1.0" encoding="utf-8"?>
<sst xmlns="http://schemas.openxmlformats.org/spreadsheetml/2006/main" count="300" uniqueCount="184">
  <si>
    <t>Name</t>
  </si>
  <si>
    <t>Value</t>
  </si>
  <si>
    <t>Pattern</t>
  </si>
  <si>
    <t>CAP_0805</t>
  </si>
  <si>
    <t>10u</t>
  </si>
  <si>
    <t>1u</t>
  </si>
  <si>
    <t>CAP_0603</t>
  </si>
  <si>
    <t>100p</t>
  </si>
  <si>
    <t>C107, C111</t>
  </si>
  <si>
    <t>6.8n</t>
  </si>
  <si>
    <t>CAP_1210</t>
  </si>
  <si>
    <t>22u</t>
  </si>
  <si>
    <t>PMEG4020ETP</t>
  </si>
  <si>
    <t>SOD-128</t>
  </si>
  <si>
    <t>D102, D103, D401</t>
  </si>
  <si>
    <t>APL3015SRCPRV-F01</t>
  </si>
  <si>
    <t>APL3015</t>
  </si>
  <si>
    <t>FB101, FB102, FB201, FB301</t>
  </si>
  <si>
    <t>BLM18KG221SN1D</t>
  </si>
  <si>
    <t>220 @ 100MHz</t>
  </si>
  <si>
    <t>RES_0603</t>
  </si>
  <si>
    <t>FD1, FD2, FD3</t>
  </si>
  <si>
    <t>Fiducial</t>
  </si>
  <si>
    <t>J1, J2, J4, J5, J7, J8</t>
  </si>
  <si>
    <t>644456-8</t>
  </si>
  <si>
    <t>HDR-1x8T/2.54/20x2</t>
  </si>
  <si>
    <t>J3</t>
  </si>
  <si>
    <t>90131-0138</t>
  </si>
  <si>
    <t>HDR-2x18T/2.54x2.54/46x5</t>
  </si>
  <si>
    <t>J6, J9</t>
  </si>
  <si>
    <t>90131-0125</t>
  </si>
  <si>
    <t>HDR-2x5T/2.54x2.54/13x5</t>
  </si>
  <si>
    <t>644456-4</t>
  </si>
  <si>
    <t>HDR-1x4T/2.54/10x2</t>
  </si>
  <si>
    <t>J101</t>
  </si>
  <si>
    <t>Molex 3pin</t>
  </si>
  <si>
    <t>B3B-XH-A</t>
  </si>
  <si>
    <t>JST B3B-XH-A</t>
  </si>
  <si>
    <t>J302, J303</t>
  </si>
  <si>
    <t>PPTC081LFBN-RC</t>
  </si>
  <si>
    <t>J401, J402</t>
  </si>
  <si>
    <t>B2B-XH-A</t>
  </si>
  <si>
    <t>JST B2B-XH-A</t>
  </si>
  <si>
    <t>J501</t>
  </si>
  <si>
    <t>OSTVN04A150</t>
  </si>
  <si>
    <t>TB-1x4/2.54/11x7/Sc_H</t>
  </si>
  <si>
    <t>J502</t>
  </si>
  <si>
    <t>644456-2</t>
  </si>
  <si>
    <t>HDR-1x2T/2.54/5x2</t>
  </si>
  <si>
    <t>2N7002</t>
  </si>
  <si>
    <t>SOT23</t>
  </si>
  <si>
    <t>Q501, Q502</t>
  </si>
  <si>
    <t>IRLZ44N</t>
  </si>
  <si>
    <t>TO-220</t>
  </si>
  <si>
    <t>opt</t>
  </si>
  <si>
    <t>R101, R115</t>
  </si>
  <si>
    <t>RES_1210</t>
  </si>
  <si>
    <t>R102, R103, R108, R205, R210</t>
  </si>
  <si>
    <t>49k9</t>
  </si>
  <si>
    <t>100k</t>
  </si>
  <si>
    <t>R105, R114</t>
  </si>
  <si>
    <t>464k</t>
  </si>
  <si>
    <t>24k9</t>
  </si>
  <si>
    <t>6k04</t>
  </si>
  <si>
    <t>R110</t>
  </si>
  <si>
    <t>53k6</t>
  </si>
  <si>
    <t>R201</t>
  </si>
  <si>
    <t>1k</t>
  </si>
  <si>
    <t>24r9</t>
  </si>
  <si>
    <t>R301, R303</t>
  </si>
  <si>
    <t>T101, T102</t>
  </si>
  <si>
    <t>SRF1260-150M</t>
  </si>
  <si>
    <t>15uH</t>
  </si>
  <si>
    <t>SRF1260</t>
  </si>
  <si>
    <t>TESTPOINT</t>
  </si>
  <si>
    <t>Round</t>
  </si>
  <si>
    <t>U101</t>
  </si>
  <si>
    <t>LT8582</t>
  </si>
  <si>
    <t>4x7DFN</t>
  </si>
  <si>
    <t>U102</t>
  </si>
  <si>
    <t>NCP1117ST50T3G</t>
  </si>
  <si>
    <t>SOT223-4</t>
  </si>
  <si>
    <t>U201</t>
  </si>
  <si>
    <t>LM4040DIM3-4.1</t>
  </si>
  <si>
    <t>U202</t>
  </si>
  <si>
    <t>TL084D</t>
  </si>
  <si>
    <t>SOIC-14/150mil</t>
  </si>
  <si>
    <t>U203</t>
  </si>
  <si>
    <t>LTC2602CMS8</t>
  </si>
  <si>
    <t>MSOP-8</t>
  </si>
  <si>
    <t>X1</t>
  </si>
  <si>
    <t>Arduino Mega</t>
  </si>
  <si>
    <t>X301</t>
  </si>
  <si>
    <t>A4988 Carrier</t>
  </si>
  <si>
    <t>Manufacturer</t>
  </si>
  <si>
    <t>Nexperia</t>
  </si>
  <si>
    <t>PMEG4020ETP,115</t>
  </si>
  <si>
    <t>Kingbright</t>
  </si>
  <si>
    <t>TE Connectivity</t>
  </si>
  <si>
    <t>Molex</t>
  </si>
  <si>
    <t>JST</t>
  </si>
  <si>
    <t>Sullins</t>
  </si>
  <si>
    <t>On Shore</t>
  </si>
  <si>
    <t>Diodes</t>
  </si>
  <si>
    <t>2N7002-7-F</t>
  </si>
  <si>
    <t>Infineon</t>
  </si>
  <si>
    <t>IRLZ44NPBF</t>
  </si>
  <si>
    <t>Linear Technology</t>
  </si>
  <si>
    <t>Texas Instruments</t>
  </si>
  <si>
    <t>LM4040DIM3-4.1/NOPB</t>
  </si>
  <si>
    <t>TL084CDR</t>
  </si>
  <si>
    <t>Fitted</t>
  </si>
  <si>
    <t>Not-fitted</t>
  </si>
  <si>
    <t>Description</t>
  </si>
  <si>
    <t>CAP CER 6800PF 50V C0G/NP0 0603</t>
  </si>
  <si>
    <t>CAP CER 10UF 25V X5R 0805</t>
  </si>
  <si>
    <t>ON Semi</t>
  </si>
  <si>
    <t>RES SMD 0 OHM JUMPER 1/10W 0603</t>
  </si>
  <si>
    <t>RES SMD 49.9K OHM 1% 1/10W 0603</t>
  </si>
  <si>
    <t>RES SMD 100K OHM 1% 1/10W 0603</t>
  </si>
  <si>
    <t>RES SMD 464K OHM 1% 1/10W 0603</t>
  </si>
  <si>
    <t>RES SMD 24.9K OHM 1% 1/10W 0603</t>
  </si>
  <si>
    <t>RES SMD 6.04K OHM 1% 1/10W 0603</t>
  </si>
  <si>
    <t>RES SMD 53.6K OHM 1% 1/10W 0603</t>
  </si>
  <si>
    <t>RES SMD 1K OHM 1% 1/10W 0603</t>
  </si>
  <si>
    <t>RES SMD 24.9 OHM 1% 1/10W 0603</t>
  </si>
  <si>
    <t>Bourns</t>
  </si>
  <si>
    <t>LT8582EDKD#PBF</t>
  </si>
  <si>
    <t>D501, D502</t>
  </si>
  <si>
    <t>D101, D104</t>
  </si>
  <si>
    <t>C501</t>
  </si>
  <si>
    <t>C302, C303</t>
  </si>
  <si>
    <t>J10, J203</t>
  </si>
  <si>
    <t>J11, J12, J13, J301</t>
  </si>
  <si>
    <t>RES SMD 0 OHM JUMPER 1/2W 1210</t>
  </si>
  <si>
    <t>GRM21BR61E106KA73K</t>
  </si>
  <si>
    <t>CRCW12100000Z0EA</t>
  </si>
  <si>
    <t>ERJ-3EKF4992V</t>
  </si>
  <si>
    <t>MPN</t>
  </si>
  <si>
    <t>RC0603FR-07464KL</t>
  </si>
  <si>
    <t>ERJ-3EKF2492V</t>
  </si>
  <si>
    <t>ERJ-3EKF6041V</t>
  </si>
  <si>
    <t>RC0603FR-0753K6L</t>
  </si>
  <si>
    <t>ERJ-3EKF1001V</t>
  </si>
  <si>
    <t>ERJ-3EKF24R9V</t>
  </si>
  <si>
    <t>ERJ-3GEY0R00V</t>
  </si>
  <si>
    <t>Murata</t>
  </si>
  <si>
    <t>B3B-XH-A(LF)(SN)</t>
  </si>
  <si>
    <t>B2B-XH-A(LF)(SN)</t>
  </si>
  <si>
    <t>3-644456-8</t>
  </si>
  <si>
    <t>3-644456-2</t>
  </si>
  <si>
    <t>0022272031</t>
  </si>
  <si>
    <t>CAP CER 22UF 16V X5R 1210</t>
  </si>
  <si>
    <t>CL32A226MOJNNNE</t>
  </si>
  <si>
    <t>LTC2622CMS8#PBF</t>
  </si>
  <si>
    <t>GRM219R7YA105MA12D</t>
  </si>
  <si>
    <t>C0805C101J5GACTU</t>
  </si>
  <si>
    <t>CL21B682KBANNNC</t>
  </si>
  <si>
    <t>AT0603FRE07100KL</t>
  </si>
  <si>
    <t>CAP CER 100PF 50V C0G/NP0 0603</t>
  </si>
  <si>
    <t>CAP CER 1UF 35V X5R 0805</t>
  </si>
  <si>
    <t>C103, C105, C112, C114, C115, C116, C202, C206, C207, C210, C301, C401</t>
  </si>
  <si>
    <t>R107, R111, R402</t>
  </si>
  <si>
    <t>R109, R405</t>
  </si>
  <si>
    <t>R212, R213</t>
  </si>
  <si>
    <t>R407</t>
  </si>
  <si>
    <t>18r2</t>
  </si>
  <si>
    <t>RES SMD 18.2 OHM 1% 1/10W 0603</t>
  </si>
  <si>
    <t>ERJ-3EKF18R2V</t>
  </si>
  <si>
    <t>U401</t>
  </si>
  <si>
    <t>LM321MF</t>
  </si>
  <si>
    <t>SOT23-5</t>
  </si>
  <si>
    <t>LM321MF/NOPB</t>
  </si>
  <si>
    <t>TP101, TP102, TP103, TP201, TP202, TP203, TP204, TP205, TP206, TP207, TP208, TP501, TP502, TP503</t>
  </si>
  <si>
    <t>C101, C102, C104, C108, C110, C113, C117, C118, C208, C209</t>
  </si>
  <si>
    <t>C402, C502</t>
  </si>
  <si>
    <t>RefDes</t>
  </si>
  <si>
    <t>Quantity</t>
  </si>
  <si>
    <t>C106, C109, C201, C203, C204, C205</t>
  </si>
  <si>
    <t>Q401, Q402</t>
  </si>
  <si>
    <t>R1, R302, R304, R305, R306, R307, R501, R502, R503, R504, R505</t>
  </si>
  <si>
    <t>R104, R106, R112, R113, R202, R203, R204, R206, R207, R208, R209, R211, R401, R403</t>
  </si>
  <si>
    <t>J204</t>
  </si>
  <si>
    <t>J201, J202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</si>
</sst>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mbria"/>
      <family val="1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0" fillId="0" borderId="0" xfId="0"/>
    <xf numFmtId="0" fontId="0" fillId="0" borderId="0" xfId="0"/>
    <xf numFmtId="49" fontId="0" fillId="0" borderId="0" xfId="0" applyNumberFormat="1"/>
    <xf numFmtId="49" fontId="19" fillId="0" borderId="0" xfId="0" applyNumberFormat="1" applyFont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zoomScaleNormal="100" workbookViewId="0">
      <selection activeCell="C48" sqref="C48"/>
    </sheetView>
  </sheetViews>
  <sheetFormatPr defaultRowHeight="15" x14ac:dyDescent="0.25"/>
  <cols>
    <col min="1" max="1" width="10.28515625" bestFit="1" customWidth="1"/>
    <col min="2" max="2" width="41" customWidth="1"/>
    <col min="3" max="3" width="23.140625" bestFit="1" customWidth="1"/>
    <col min="4" max="4" width="15.28515625" bestFit="1" customWidth="1"/>
    <col min="5" max="5" width="32.42578125" style="3" bestFit="1" customWidth="1"/>
    <col min="6" max="6" width="4.5703125" bestFit="1" customWidth="1"/>
    <col min="7" max="7" width="28.28515625" bestFit="1" customWidth="1"/>
    <col min="8" max="8" width="19.140625" bestFit="1" customWidth="1"/>
    <col min="9" max="9" width="25" style="4" bestFit="1" customWidth="1"/>
    <col min="10" max="10" width="21.85546875" bestFit="1" customWidth="1"/>
  </cols>
  <sheetData>
    <row r="1" spans="1:10" x14ac:dyDescent="0.25">
      <c r="A1" s="3"/>
      <c r="B1" s="8" t="s">
        <v>176</v>
      </c>
      <c r="C1" s="8" t="s">
        <v>0</v>
      </c>
      <c r="D1" s="8" t="s">
        <v>1</v>
      </c>
      <c r="E1" s="3" t="s">
        <v>113</v>
      </c>
      <c r="F1" s="8" t="s">
        <v>177</v>
      </c>
      <c r="G1" s="8" t="s">
        <v>2</v>
      </c>
      <c r="H1" s="2" t="s">
        <v>94</v>
      </c>
      <c r="I1" s="4" t="s">
        <v>138</v>
      </c>
    </row>
    <row r="2" spans="1:10" x14ac:dyDescent="0.25">
      <c r="A2" s="3" t="s">
        <v>111</v>
      </c>
      <c r="B2" s="8" t="s">
        <v>174</v>
      </c>
      <c r="C2" s="8" t="s">
        <v>3</v>
      </c>
      <c r="D2" s="8" t="s">
        <v>4</v>
      </c>
      <c r="E2" s="1" t="s">
        <v>115</v>
      </c>
      <c r="F2" s="8">
        <v>10</v>
      </c>
      <c r="G2" s="8" t="s">
        <v>3</v>
      </c>
      <c r="I2" s="4" t="s">
        <v>135</v>
      </c>
      <c r="J2" s="2">
        <f>SUM(F2,F2:F6,F9:F10,F12,F26,F29:F40,F42:F47)</f>
        <v>96</v>
      </c>
    </row>
    <row r="3" spans="1:10" x14ac:dyDescent="0.25">
      <c r="A3" s="3" t="s">
        <v>111</v>
      </c>
      <c r="B3" s="8" t="s">
        <v>161</v>
      </c>
      <c r="C3" s="8" t="s">
        <v>3</v>
      </c>
      <c r="D3" s="8" t="s">
        <v>5</v>
      </c>
      <c r="E3" s="1" t="s">
        <v>160</v>
      </c>
      <c r="F3" s="8">
        <v>12</v>
      </c>
      <c r="G3" s="8" t="s">
        <v>3</v>
      </c>
      <c r="I3" s="3" t="s">
        <v>155</v>
      </c>
      <c r="J3" s="2">
        <f>SUM(F14:F15,F18:F23)</f>
        <v>19</v>
      </c>
    </row>
    <row r="4" spans="1:10" x14ac:dyDescent="0.25">
      <c r="A4" s="3" t="s">
        <v>111</v>
      </c>
      <c r="B4" s="8" t="s">
        <v>178</v>
      </c>
      <c r="C4" s="8" t="s">
        <v>6</v>
      </c>
      <c r="D4" s="8" t="s">
        <v>7</v>
      </c>
      <c r="E4" s="1" t="s">
        <v>159</v>
      </c>
      <c r="F4" s="8">
        <v>6</v>
      </c>
      <c r="G4" s="8" t="s">
        <v>6</v>
      </c>
      <c r="I4" s="3" t="s">
        <v>156</v>
      </c>
      <c r="J4" s="2"/>
    </row>
    <row r="5" spans="1:10" x14ac:dyDescent="0.25">
      <c r="A5" s="3" t="s">
        <v>111</v>
      </c>
      <c r="B5" s="8" t="s">
        <v>8</v>
      </c>
      <c r="C5" s="8" t="s">
        <v>6</v>
      </c>
      <c r="D5" s="8" t="s">
        <v>9</v>
      </c>
      <c r="E5" s="1" t="s">
        <v>114</v>
      </c>
      <c r="F5" s="8">
        <v>2</v>
      </c>
      <c r="G5" s="8" t="s">
        <v>6</v>
      </c>
      <c r="I5" s="3" t="s">
        <v>157</v>
      </c>
      <c r="J5" s="2"/>
    </row>
    <row r="6" spans="1:10" x14ac:dyDescent="0.25">
      <c r="A6" s="3" t="s">
        <v>111</v>
      </c>
      <c r="B6" s="8" t="s">
        <v>131</v>
      </c>
      <c r="C6" s="8" t="s">
        <v>10</v>
      </c>
      <c r="D6" s="8" t="s">
        <v>11</v>
      </c>
      <c r="E6" s="1" t="s">
        <v>152</v>
      </c>
      <c r="F6" s="8">
        <v>2</v>
      </c>
      <c r="G6" s="8" t="s">
        <v>10</v>
      </c>
      <c r="I6" s="4" t="s">
        <v>153</v>
      </c>
      <c r="J6" s="2"/>
    </row>
    <row r="7" spans="1:10" s="3" customFormat="1" x14ac:dyDescent="0.25">
      <c r="A7" s="3" t="s">
        <v>112</v>
      </c>
      <c r="B7" s="8" t="s">
        <v>175</v>
      </c>
      <c r="C7" s="8" t="s">
        <v>3</v>
      </c>
      <c r="D7" s="8" t="s">
        <v>54</v>
      </c>
      <c r="E7" s="1"/>
      <c r="F7" s="8">
        <v>2</v>
      </c>
      <c r="G7" s="8" t="s">
        <v>3</v>
      </c>
      <c r="I7" s="4"/>
    </row>
    <row r="8" spans="1:10" s="6" customFormat="1" x14ac:dyDescent="0.25">
      <c r="A8" s="6" t="s">
        <v>112</v>
      </c>
      <c r="B8" s="8" t="s">
        <v>130</v>
      </c>
      <c r="C8" s="8" t="s">
        <v>10</v>
      </c>
      <c r="D8" s="8" t="s">
        <v>54</v>
      </c>
      <c r="F8" s="8">
        <v>1</v>
      </c>
      <c r="G8" s="8" t="s">
        <v>10</v>
      </c>
      <c r="I8" s="4"/>
    </row>
    <row r="9" spans="1:10" x14ac:dyDescent="0.25">
      <c r="A9" s="3" t="s">
        <v>111</v>
      </c>
      <c r="B9" s="8" t="s">
        <v>129</v>
      </c>
      <c r="C9" s="8" t="s">
        <v>12</v>
      </c>
      <c r="D9" s="8"/>
      <c r="F9" s="8">
        <v>2</v>
      </c>
      <c r="G9" s="8" t="s">
        <v>13</v>
      </c>
      <c r="H9" s="2" t="s">
        <v>95</v>
      </c>
      <c r="I9" s="4" t="s">
        <v>96</v>
      </c>
      <c r="J9" s="2"/>
    </row>
    <row r="10" spans="1:10" x14ac:dyDescent="0.25">
      <c r="A10" s="3" t="s">
        <v>111</v>
      </c>
      <c r="B10" s="8" t="s">
        <v>14</v>
      </c>
      <c r="C10" s="8" t="s">
        <v>15</v>
      </c>
      <c r="D10" s="8"/>
      <c r="F10" s="8">
        <v>3</v>
      </c>
      <c r="G10" s="8" t="s">
        <v>16</v>
      </c>
      <c r="H10" s="2" t="s">
        <v>97</v>
      </c>
      <c r="I10" s="4" t="s">
        <v>15</v>
      </c>
      <c r="J10" s="2"/>
    </row>
    <row r="11" spans="1:10" s="3" customFormat="1" x14ac:dyDescent="0.25">
      <c r="A11" s="3" t="s">
        <v>112</v>
      </c>
      <c r="B11" s="8" t="s">
        <v>128</v>
      </c>
      <c r="C11" s="8" t="s">
        <v>12</v>
      </c>
      <c r="D11" s="8" t="s">
        <v>54</v>
      </c>
      <c r="F11" s="8">
        <v>2</v>
      </c>
      <c r="G11" s="8" t="s">
        <v>13</v>
      </c>
      <c r="I11" s="4"/>
    </row>
    <row r="12" spans="1:10" x14ac:dyDescent="0.25">
      <c r="A12" s="3" t="s">
        <v>111</v>
      </c>
      <c r="B12" s="8" t="s">
        <v>17</v>
      </c>
      <c r="C12" s="8" t="s">
        <v>18</v>
      </c>
      <c r="D12" s="8" t="s">
        <v>19</v>
      </c>
      <c r="F12" s="8">
        <v>4</v>
      </c>
      <c r="G12" s="8" t="s">
        <v>20</v>
      </c>
      <c r="H12" t="s">
        <v>146</v>
      </c>
      <c r="I12" s="4" t="s">
        <v>18</v>
      </c>
    </row>
    <row r="13" spans="1:10" x14ac:dyDescent="0.25">
      <c r="A13" s="3" t="s">
        <v>112</v>
      </c>
      <c r="B13" s="8" t="s">
        <v>21</v>
      </c>
      <c r="C13" s="8" t="s">
        <v>22</v>
      </c>
      <c r="D13" s="8"/>
      <c r="F13" s="8">
        <v>3</v>
      </c>
      <c r="G13" s="8" t="s">
        <v>22</v>
      </c>
    </row>
    <row r="14" spans="1:10" x14ac:dyDescent="0.25">
      <c r="A14" s="3" t="s">
        <v>111</v>
      </c>
      <c r="B14" s="8" t="s">
        <v>23</v>
      </c>
      <c r="C14" s="8" t="s">
        <v>24</v>
      </c>
      <c r="D14" s="8"/>
      <c r="F14" s="8">
        <v>6</v>
      </c>
      <c r="G14" s="8" t="s">
        <v>25</v>
      </c>
      <c r="H14" s="2" t="s">
        <v>98</v>
      </c>
      <c r="I14" s="4" t="s">
        <v>149</v>
      </c>
      <c r="J14" s="2"/>
    </row>
    <row r="15" spans="1:10" x14ac:dyDescent="0.25">
      <c r="A15" s="3" t="s">
        <v>111</v>
      </c>
      <c r="B15" s="8" t="s">
        <v>26</v>
      </c>
      <c r="C15" s="8" t="s">
        <v>27</v>
      </c>
      <c r="D15" s="8"/>
      <c r="F15" s="8">
        <v>1</v>
      </c>
      <c r="G15" s="8" t="s">
        <v>28</v>
      </c>
      <c r="H15" s="2" t="s">
        <v>99</v>
      </c>
      <c r="I15" s="4" t="s">
        <v>27</v>
      </c>
      <c r="J15" s="2"/>
    </row>
    <row r="16" spans="1:10" x14ac:dyDescent="0.25">
      <c r="A16" s="3" t="s">
        <v>112</v>
      </c>
      <c r="B16" s="8" t="s">
        <v>29</v>
      </c>
      <c r="C16" s="8" t="s">
        <v>30</v>
      </c>
      <c r="D16" s="8" t="s">
        <v>54</v>
      </c>
      <c r="F16" s="8">
        <v>2</v>
      </c>
      <c r="G16" s="8" t="s">
        <v>31</v>
      </c>
      <c r="H16" s="2" t="s">
        <v>99</v>
      </c>
      <c r="I16" s="4" t="s">
        <v>30</v>
      </c>
    </row>
    <row r="17" spans="1:10" x14ac:dyDescent="0.25">
      <c r="A17" s="3" t="s">
        <v>112</v>
      </c>
      <c r="B17" s="8" t="s">
        <v>132</v>
      </c>
      <c r="C17" s="8" t="s">
        <v>32</v>
      </c>
      <c r="D17" s="8" t="s">
        <v>54</v>
      </c>
      <c r="F17" s="8">
        <v>2</v>
      </c>
      <c r="G17" s="8" t="s">
        <v>33</v>
      </c>
      <c r="H17" s="2" t="s">
        <v>98</v>
      </c>
      <c r="I17" s="3">
        <v>61300411121</v>
      </c>
    </row>
    <row r="18" spans="1:10" s="3" customFormat="1" x14ac:dyDescent="0.25">
      <c r="A18" s="3" t="s">
        <v>111</v>
      </c>
      <c r="B18" s="8" t="s">
        <v>133</v>
      </c>
      <c r="C18" s="8" t="s">
        <v>32</v>
      </c>
      <c r="D18" s="8"/>
      <c r="F18" s="8">
        <v>4</v>
      </c>
      <c r="G18" s="8" t="s">
        <v>33</v>
      </c>
      <c r="I18" s="4"/>
    </row>
    <row r="19" spans="1:10" x14ac:dyDescent="0.25">
      <c r="A19" s="3" t="s">
        <v>111</v>
      </c>
      <c r="B19" s="8" t="s">
        <v>34</v>
      </c>
      <c r="C19" s="8">
        <v>22272031</v>
      </c>
      <c r="D19" s="8"/>
      <c r="F19" s="8">
        <v>1</v>
      </c>
      <c r="G19" s="8" t="s">
        <v>35</v>
      </c>
      <c r="H19" s="2" t="s">
        <v>99</v>
      </c>
      <c r="I19" s="5" t="s">
        <v>151</v>
      </c>
    </row>
    <row r="20" spans="1:10" x14ac:dyDescent="0.25">
      <c r="A20" s="3" t="s">
        <v>112</v>
      </c>
      <c r="B20" s="8" t="s">
        <v>183</v>
      </c>
      <c r="C20" s="8" t="s">
        <v>36</v>
      </c>
      <c r="D20" s="8" t="s">
        <v>54</v>
      </c>
      <c r="F20" s="8">
        <v>2</v>
      </c>
      <c r="G20" s="8" t="s">
        <v>37</v>
      </c>
      <c r="H20" s="2" t="s">
        <v>100</v>
      </c>
      <c r="I20" s="4" t="s">
        <v>147</v>
      </c>
    </row>
    <row r="21" spans="1:10" s="10" customFormat="1" x14ac:dyDescent="0.25">
      <c r="A21" s="10" t="s">
        <v>111</v>
      </c>
      <c r="B21" s="10" t="s">
        <v>182</v>
      </c>
      <c r="C21" s="10" t="s">
        <v>36</v>
      </c>
      <c r="F21" s="10">
        <v>1</v>
      </c>
      <c r="G21" s="10" t="s">
        <v>37</v>
      </c>
      <c r="H21" s="10" t="s">
        <v>100</v>
      </c>
      <c r="I21" s="4" t="s">
        <v>147</v>
      </c>
    </row>
    <row r="22" spans="1:10" x14ac:dyDescent="0.25">
      <c r="A22" s="3" t="s">
        <v>111</v>
      </c>
      <c r="B22" s="8" t="s">
        <v>38</v>
      </c>
      <c r="C22" s="8" t="s">
        <v>39</v>
      </c>
      <c r="D22" s="8"/>
      <c r="F22" s="8">
        <v>2</v>
      </c>
      <c r="G22" s="8" t="s">
        <v>25</v>
      </c>
      <c r="H22" s="2" t="s">
        <v>101</v>
      </c>
      <c r="I22" s="4" t="s">
        <v>39</v>
      </c>
    </row>
    <row r="23" spans="1:10" x14ac:dyDescent="0.25">
      <c r="A23" s="3" t="s">
        <v>111</v>
      </c>
      <c r="B23" s="8" t="s">
        <v>40</v>
      </c>
      <c r="C23" s="8" t="s">
        <v>41</v>
      </c>
      <c r="D23" s="8"/>
      <c r="F23" s="8">
        <v>2</v>
      </c>
      <c r="G23" s="8" t="s">
        <v>42</v>
      </c>
      <c r="H23" s="2" t="s">
        <v>100</v>
      </c>
      <c r="I23" s="4" t="s">
        <v>148</v>
      </c>
    </row>
    <row r="24" spans="1:10" x14ac:dyDescent="0.25">
      <c r="A24" s="3" t="s">
        <v>112</v>
      </c>
      <c r="B24" s="8" t="s">
        <v>43</v>
      </c>
      <c r="C24" s="8" t="s">
        <v>44</v>
      </c>
      <c r="D24" s="8" t="s">
        <v>54</v>
      </c>
      <c r="F24" s="8">
        <v>1</v>
      </c>
      <c r="G24" s="8" t="s">
        <v>45</v>
      </c>
      <c r="H24" s="2" t="s">
        <v>102</v>
      </c>
      <c r="I24" s="4" t="s">
        <v>44</v>
      </c>
    </row>
    <row r="25" spans="1:10" x14ac:dyDescent="0.25">
      <c r="A25" s="3" t="s">
        <v>112</v>
      </c>
      <c r="B25" s="8" t="s">
        <v>46</v>
      </c>
      <c r="C25" s="8" t="s">
        <v>47</v>
      </c>
      <c r="D25" s="8" t="s">
        <v>54</v>
      </c>
      <c r="F25" s="8">
        <v>1</v>
      </c>
      <c r="G25" s="8" t="s">
        <v>48</v>
      </c>
      <c r="H25" s="2" t="s">
        <v>98</v>
      </c>
      <c r="I25" s="4" t="s">
        <v>150</v>
      </c>
    </row>
    <row r="26" spans="1:10" x14ac:dyDescent="0.25">
      <c r="A26" s="3" t="s">
        <v>111</v>
      </c>
      <c r="B26" s="8" t="s">
        <v>179</v>
      </c>
      <c r="C26" s="8" t="s">
        <v>49</v>
      </c>
      <c r="D26" s="8"/>
      <c r="F26" s="8">
        <v>2</v>
      </c>
      <c r="G26" s="8" t="s">
        <v>50</v>
      </c>
      <c r="H26" s="2" t="s">
        <v>103</v>
      </c>
      <c r="I26" s="4" t="s">
        <v>104</v>
      </c>
      <c r="J26" s="2"/>
    </row>
    <row r="27" spans="1:10" x14ac:dyDescent="0.25">
      <c r="A27" s="3" t="s">
        <v>112</v>
      </c>
      <c r="B27" s="8" t="s">
        <v>51</v>
      </c>
      <c r="C27" s="8" t="s">
        <v>52</v>
      </c>
      <c r="D27" s="8" t="s">
        <v>54</v>
      </c>
      <c r="F27" s="8">
        <v>2</v>
      </c>
      <c r="G27" s="8" t="s">
        <v>53</v>
      </c>
      <c r="H27" s="2" t="s">
        <v>105</v>
      </c>
      <c r="I27" s="4" t="s">
        <v>106</v>
      </c>
    </row>
    <row r="28" spans="1:10" x14ac:dyDescent="0.25">
      <c r="A28" s="3" t="s">
        <v>112</v>
      </c>
      <c r="B28" s="9" t="s">
        <v>180</v>
      </c>
      <c r="C28" s="8" t="s">
        <v>20</v>
      </c>
      <c r="D28" s="8" t="s">
        <v>54</v>
      </c>
      <c r="F28" s="8">
        <v>11</v>
      </c>
      <c r="G28" s="8" t="s">
        <v>20</v>
      </c>
    </row>
    <row r="29" spans="1:10" x14ac:dyDescent="0.25">
      <c r="A29" s="3" t="s">
        <v>111</v>
      </c>
      <c r="B29" s="8" t="s">
        <v>55</v>
      </c>
      <c r="C29" s="8" t="s">
        <v>56</v>
      </c>
      <c r="D29" s="8">
        <v>0</v>
      </c>
      <c r="E29" s="1" t="s">
        <v>134</v>
      </c>
      <c r="F29" s="8">
        <v>2</v>
      </c>
      <c r="G29" s="8" t="s">
        <v>56</v>
      </c>
      <c r="I29" s="4" t="s">
        <v>136</v>
      </c>
      <c r="J29" s="2"/>
    </row>
    <row r="30" spans="1:10" x14ac:dyDescent="0.25">
      <c r="A30" s="3" t="s">
        <v>111</v>
      </c>
      <c r="B30" s="8" t="s">
        <v>57</v>
      </c>
      <c r="C30" s="8" t="s">
        <v>20</v>
      </c>
      <c r="D30" s="8" t="s">
        <v>58</v>
      </c>
      <c r="E30" s="1" t="s">
        <v>118</v>
      </c>
      <c r="F30" s="8">
        <v>5</v>
      </c>
      <c r="G30" s="8" t="s">
        <v>20</v>
      </c>
      <c r="I30" s="4" t="s">
        <v>137</v>
      </c>
      <c r="J30" s="2"/>
    </row>
    <row r="31" spans="1:10" x14ac:dyDescent="0.25">
      <c r="A31" s="3" t="s">
        <v>111</v>
      </c>
      <c r="B31" s="10" t="s">
        <v>181</v>
      </c>
      <c r="C31" s="8" t="s">
        <v>20</v>
      </c>
      <c r="D31" s="8" t="s">
        <v>59</v>
      </c>
      <c r="E31" s="1" t="s">
        <v>119</v>
      </c>
      <c r="F31" s="8">
        <v>14</v>
      </c>
      <c r="G31" s="8" t="s">
        <v>20</v>
      </c>
      <c r="I31" s="4" t="s">
        <v>158</v>
      </c>
      <c r="J31" s="2"/>
    </row>
    <row r="32" spans="1:10" x14ac:dyDescent="0.25">
      <c r="A32" s="3" t="s">
        <v>111</v>
      </c>
      <c r="B32" s="8" t="s">
        <v>60</v>
      </c>
      <c r="C32" s="8" t="s">
        <v>20</v>
      </c>
      <c r="D32" s="8" t="s">
        <v>61</v>
      </c>
      <c r="E32" s="1" t="s">
        <v>120</v>
      </c>
      <c r="F32" s="8">
        <v>2</v>
      </c>
      <c r="G32" s="8" t="s">
        <v>20</v>
      </c>
      <c r="I32" s="4" t="s">
        <v>139</v>
      </c>
      <c r="J32" s="2"/>
    </row>
    <row r="33" spans="1:10" x14ac:dyDescent="0.25">
      <c r="A33" s="3" t="s">
        <v>111</v>
      </c>
      <c r="B33" s="8" t="s">
        <v>162</v>
      </c>
      <c r="C33" s="8" t="s">
        <v>20</v>
      </c>
      <c r="D33" s="8" t="s">
        <v>62</v>
      </c>
      <c r="E33" s="1" t="s">
        <v>121</v>
      </c>
      <c r="F33" s="8">
        <v>3</v>
      </c>
      <c r="G33" s="8" t="s">
        <v>20</v>
      </c>
      <c r="I33" s="4" t="s">
        <v>140</v>
      </c>
      <c r="J33" s="2"/>
    </row>
    <row r="34" spans="1:10" x14ac:dyDescent="0.25">
      <c r="A34" s="3" t="s">
        <v>111</v>
      </c>
      <c r="B34" s="8" t="s">
        <v>163</v>
      </c>
      <c r="C34" s="8" t="s">
        <v>20</v>
      </c>
      <c r="D34" s="8" t="s">
        <v>63</v>
      </c>
      <c r="E34" s="1" t="s">
        <v>122</v>
      </c>
      <c r="F34" s="8">
        <v>2</v>
      </c>
      <c r="G34" s="8" t="s">
        <v>20</v>
      </c>
      <c r="I34" s="4" t="s">
        <v>141</v>
      </c>
      <c r="J34" s="2"/>
    </row>
    <row r="35" spans="1:10" x14ac:dyDescent="0.25">
      <c r="A35" s="3" t="s">
        <v>111</v>
      </c>
      <c r="B35" s="8" t="s">
        <v>64</v>
      </c>
      <c r="C35" s="8" t="s">
        <v>20</v>
      </c>
      <c r="D35" s="8" t="s">
        <v>65</v>
      </c>
      <c r="E35" s="1" t="s">
        <v>123</v>
      </c>
      <c r="F35" s="8">
        <v>1</v>
      </c>
      <c r="G35" s="8" t="s">
        <v>20</v>
      </c>
      <c r="I35" s="4" t="s">
        <v>142</v>
      </c>
      <c r="J35" s="2"/>
    </row>
    <row r="36" spans="1:10" x14ac:dyDescent="0.25">
      <c r="A36" s="3" t="s">
        <v>111</v>
      </c>
      <c r="B36" s="8" t="s">
        <v>66</v>
      </c>
      <c r="C36" s="8" t="s">
        <v>20</v>
      </c>
      <c r="D36" s="8" t="s">
        <v>67</v>
      </c>
      <c r="E36" s="1" t="s">
        <v>124</v>
      </c>
      <c r="F36" s="8">
        <v>1</v>
      </c>
      <c r="G36" s="8" t="s">
        <v>20</v>
      </c>
      <c r="I36" s="4" t="s">
        <v>143</v>
      </c>
      <c r="J36" s="2"/>
    </row>
    <row r="37" spans="1:10" x14ac:dyDescent="0.25">
      <c r="A37" s="3" t="s">
        <v>111</v>
      </c>
      <c r="B37" s="8" t="s">
        <v>164</v>
      </c>
      <c r="C37" s="8" t="s">
        <v>20</v>
      </c>
      <c r="D37" s="8" t="s">
        <v>68</v>
      </c>
      <c r="E37" s="1" t="s">
        <v>125</v>
      </c>
      <c r="F37" s="8">
        <v>2</v>
      </c>
      <c r="G37" s="8" t="s">
        <v>20</v>
      </c>
      <c r="I37" s="4" t="s">
        <v>144</v>
      </c>
      <c r="J37" s="2"/>
    </row>
    <row r="38" spans="1:10" x14ac:dyDescent="0.25">
      <c r="A38" s="3" t="s">
        <v>111</v>
      </c>
      <c r="B38" s="8" t="s">
        <v>69</v>
      </c>
      <c r="C38" s="8" t="s">
        <v>20</v>
      </c>
      <c r="D38" s="8">
        <v>0</v>
      </c>
      <c r="E38" s="1" t="s">
        <v>117</v>
      </c>
      <c r="F38" s="8">
        <v>2</v>
      </c>
      <c r="G38" s="8" t="s">
        <v>20</v>
      </c>
      <c r="I38" s="4" t="s">
        <v>145</v>
      </c>
      <c r="J38" s="2"/>
    </row>
    <row r="39" spans="1:10" x14ac:dyDescent="0.25">
      <c r="A39" s="3" t="s">
        <v>111</v>
      </c>
      <c r="B39" s="8" t="s">
        <v>165</v>
      </c>
      <c r="C39" s="8" t="s">
        <v>20</v>
      </c>
      <c r="D39" s="8" t="s">
        <v>166</v>
      </c>
      <c r="E39" s="1" t="s">
        <v>167</v>
      </c>
      <c r="F39" s="8">
        <v>1</v>
      </c>
      <c r="G39" s="8" t="s">
        <v>20</v>
      </c>
      <c r="I39" s="4" t="s">
        <v>168</v>
      </c>
      <c r="J39" s="2"/>
    </row>
    <row r="40" spans="1:10" x14ac:dyDescent="0.25">
      <c r="A40" s="3" t="s">
        <v>111</v>
      </c>
      <c r="B40" s="8" t="s">
        <v>70</v>
      </c>
      <c r="C40" s="8" t="s">
        <v>71</v>
      </c>
      <c r="D40" s="8" t="s">
        <v>72</v>
      </c>
      <c r="F40" s="8">
        <v>2</v>
      </c>
      <c r="G40" s="8" t="s">
        <v>73</v>
      </c>
      <c r="H40" t="s">
        <v>126</v>
      </c>
      <c r="I40" s="4" t="s">
        <v>71</v>
      </c>
      <c r="J40" s="2"/>
    </row>
    <row r="41" spans="1:10" x14ac:dyDescent="0.25">
      <c r="A41" s="3" t="s">
        <v>112</v>
      </c>
      <c r="B41" s="8" t="s">
        <v>173</v>
      </c>
      <c r="C41" s="8" t="s">
        <v>74</v>
      </c>
      <c r="D41" s="8"/>
      <c r="F41" s="8">
        <v>14</v>
      </c>
      <c r="G41" s="8" t="s">
        <v>75</v>
      </c>
    </row>
    <row r="42" spans="1:10" x14ac:dyDescent="0.25">
      <c r="A42" s="3" t="s">
        <v>111</v>
      </c>
      <c r="B42" s="8" t="s">
        <v>76</v>
      </c>
      <c r="C42" s="8" t="s">
        <v>77</v>
      </c>
      <c r="D42" s="8"/>
      <c r="F42" s="8">
        <v>1</v>
      </c>
      <c r="G42" s="8" t="s">
        <v>78</v>
      </c>
      <c r="H42" t="s">
        <v>107</v>
      </c>
      <c r="I42" s="4" t="s">
        <v>127</v>
      </c>
    </row>
    <row r="43" spans="1:10" x14ac:dyDescent="0.25">
      <c r="A43" s="3" t="s">
        <v>111</v>
      </c>
      <c r="B43" s="8" t="s">
        <v>79</v>
      </c>
      <c r="C43" s="8" t="s">
        <v>80</v>
      </c>
      <c r="D43" s="8"/>
      <c r="E43" s="1"/>
      <c r="F43" s="8">
        <v>1</v>
      </c>
      <c r="G43" s="8" t="s">
        <v>81</v>
      </c>
      <c r="H43" t="s">
        <v>116</v>
      </c>
      <c r="I43" s="4" t="s">
        <v>80</v>
      </c>
    </row>
    <row r="44" spans="1:10" x14ac:dyDescent="0.25">
      <c r="A44" s="3" t="s">
        <v>111</v>
      </c>
      <c r="B44" s="8" t="s">
        <v>82</v>
      </c>
      <c r="C44" s="8" t="s">
        <v>83</v>
      </c>
      <c r="D44" s="8"/>
      <c r="F44" s="8">
        <v>1</v>
      </c>
      <c r="G44" s="8" t="s">
        <v>50</v>
      </c>
      <c r="H44" s="2" t="s">
        <v>108</v>
      </c>
      <c r="I44" s="4" t="s">
        <v>109</v>
      </c>
    </row>
    <row r="45" spans="1:10" x14ac:dyDescent="0.25">
      <c r="A45" s="3" t="s">
        <v>111</v>
      </c>
      <c r="B45" s="8" t="s">
        <v>84</v>
      </c>
      <c r="C45" s="8" t="s">
        <v>85</v>
      </c>
      <c r="D45" s="8"/>
      <c r="F45" s="8">
        <v>1</v>
      </c>
      <c r="G45" s="8" t="s">
        <v>86</v>
      </c>
      <c r="H45" s="2" t="s">
        <v>108</v>
      </c>
      <c r="I45" s="4" t="s">
        <v>110</v>
      </c>
    </row>
    <row r="46" spans="1:10" s="7" customFormat="1" x14ac:dyDescent="0.25">
      <c r="A46" s="7" t="s">
        <v>111</v>
      </c>
      <c r="B46" s="8" t="s">
        <v>87</v>
      </c>
      <c r="C46" s="8" t="s">
        <v>88</v>
      </c>
      <c r="D46" s="8"/>
      <c r="F46" s="8">
        <v>1</v>
      </c>
      <c r="G46" s="8" t="s">
        <v>89</v>
      </c>
      <c r="H46" s="2" t="s">
        <v>107</v>
      </c>
      <c r="I46" s="4" t="s">
        <v>154</v>
      </c>
    </row>
    <row r="47" spans="1:10" x14ac:dyDescent="0.25">
      <c r="A47" s="3" t="s">
        <v>111</v>
      </c>
      <c r="B47" s="8" t="s">
        <v>169</v>
      </c>
      <c r="C47" s="8" t="s">
        <v>170</v>
      </c>
      <c r="D47" s="8"/>
      <c r="F47" s="8">
        <v>1</v>
      </c>
      <c r="G47" s="8" t="s">
        <v>171</v>
      </c>
      <c r="H47" s="7" t="s">
        <v>108</v>
      </c>
      <c r="I47" s="4" t="s">
        <v>172</v>
      </c>
    </row>
    <row r="48" spans="1:10" x14ac:dyDescent="0.25">
      <c r="A48" s="3" t="s">
        <v>112</v>
      </c>
      <c r="B48" s="8" t="s">
        <v>90</v>
      </c>
      <c r="C48" s="8" t="s">
        <v>91</v>
      </c>
      <c r="D48" s="8"/>
      <c r="F48" s="8">
        <v>1</v>
      </c>
      <c r="G48" s="8"/>
    </row>
    <row r="49" spans="1:8" x14ac:dyDescent="0.25">
      <c r="A49" s="3" t="s">
        <v>112</v>
      </c>
      <c r="B49" s="8" t="s">
        <v>92</v>
      </c>
      <c r="C49" s="8" t="s">
        <v>93</v>
      </c>
      <c r="D49" s="8"/>
      <c r="F49" s="8">
        <v>1</v>
      </c>
      <c r="G49" s="8"/>
      <c r="H49" s="2"/>
    </row>
    <row r="50" spans="1:8" x14ac:dyDescent="0.25">
      <c r="A50" s="3"/>
      <c r="H5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cruiser</dc:creator>
  <cp:lastModifiedBy>cruiser</cp:lastModifiedBy>
  <dcterms:created xsi:type="dcterms:W3CDTF">2018-08-22T05:33:09Z</dcterms:created>
  <dcterms:modified xsi:type="dcterms:W3CDTF">2019-08-17T22:09:36Z</dcterms:modified>
</cp:coreProperties>
</file>