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backup\Dev Informatique\GitHub Clone\Datamet\SAP\"/>
    </mc:Choice>
  </mc:AlternateContent>
  <xr:revisionPtr revIDLastSave="0" documentId="13_ncr:1_{C789E172-3438-4D68-88CE-06B8903D036A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ZCMT" sheetId="7" r:id="rId1"/>
    <sheet name="ZES_PARA_CND_V" sheetId="3" r:id="rId2"/>
    <sheet name="ParaT" sheetId="5" r:id="rId3"/>
    <sheet name="Famille-methode" sheetId="4" r:id="rId4"/>
    <sheet name="Para-Datamet" sheetId="6" r:id="rId5"/>
    <sheet name="Template lot" sheetId="8" r:id="rId6"/>
  </sheets>
  <definedNames>
    <definedName name="_xlnm._FilterDatabase" localSheetId="1" hidden="1">ZES_PARA_CND_V!$A$1:$E$954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6" l="1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7" i="6"/>
  <c r="C48" i="6"/>
  <c r="C49" i="6"/>
  <c r="C50" i="6"/>
  <c r="C52" i="6"/>
  <c r="C53" i="6"/>
  <c r="C54" i="6"/>
  <c r="C55" i="6"/>
  <c r="C56" i="6"/>
  <c r="C57" i="6"/>
  <c r="C58" i="6"/>
  <c r="C59" i="6"/>
  <c r="C60" i="6"/>
  <c r="C61" i="6"/>
  <c r="C62" i="6"/>
  <c r="C99" i="6"/>
  <c r="C100" i="6"/>
  <c r="C102" i="6"/>
  <c r="C103" i="6"/>
  <c r="C104" i="6"/>
  <c r="C105" i="6"/>
  <c r="C106" i="6"/>
  <c r="C107" i="6"/>
  <c r="C108" i="6"/>
  <c r="C109" i="6"/>
  <c r="C114" i="6"/>
  <c r="C115" i="6"/>
  <c r="C116" i="6"/>
  <c r="C117" i="6"/>
  <c r="C118" i="6"/>
  <c r="C121" i="6"/>
  <c r="C122" i="6"/>
  <c r="C123" i="6"/>
  <c r="C138" i="6"/>
  <c r="C139" i="6"/>
  <c r="C140" i="6"/>
  <c r="C3" i="6"/>
  <c r="C40" i="6"/>
  <c r="C51" i="6"/>
  <c r="C2" i="6"/>
  <c r="C4" i="6"/>
  <c r="C6" i="6"/>
  <c r="C7" i="6"/>
  <c r="C8" i="6"/>
  <c r="C9" i="6"/>
  <c r="C10" i="6"/>
  <c r="C11" i="6"/>
  <c r="C12" i="6"/>
  <c r="C13" i="6"/>
  <c r="C14" i="6"/>
  <c r="C15" i="6"/>
  <c r="C41" i="6"/>
  <c r="C42" i="6"/>
  <c r="C43" i="6"/>
  <c r="C44" i="6"/>
  <c r="C45" i="6"/>
  <c r="C46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110" i="6"/>
  <c r="C111" i="6"/>
  <c r="C112" i="6"/>
  <c r="C113" i="6"/>
  <c r="C119" i="6"/>
  <c r="C120" i="6"/>
  <c r="C101" i="6"/>
  <c r="H290" i="7"/>
  <c r="F290" i="7"/>
  <c r="E290" i="7"/>
  <c r="H289" i="7"/>
  <c r="F289" i="7"/>
  <c r="E289" i="7"/>
  <c r="H288" i="7"/>
  <c r="F288" i="7"/>
  <c r="E288" i="7"/>
  <c r="H287" i="7"/>
  <c r="F287" i="7"/>
  <c r="E287" i="7"/>
  <c r="H286" i="7"/>
  <c r="F286" i="7"/>
  <c r="E286" i="7"/>
  <c r="H285" i="7"/>
  <c r="F285" i="7"/>
  <c r="E285" i="7"/>
  <c r="H284" i="7"/>
  <c r="F284" i="7"/>
  <c r="E284" i="7"/>
  <c r="H283" i="7"/>
  <c r="F283" i="7"/>
  <c r="E283" i="7"/>
  <c r="H282" i="7"/>
  <c r="F282" i="7"/>
  <c r="E282" i="7"/>
  <c r="H281" i="7"/>
  <c r="F281" i="7"/>
  <c r="E281" i="7"/>
  <c r="H280" i="7"/>
  <c r="F280" i="7"/>
  <c r="E280" i="7"/>
  <c r="H279" i="7"/>
  <c r="F279" i="7"/>
  <c r="E279" i="7"/>
  <c r="H278" i="7"/>
  <c r="F278" i="7"/>
  <c r="E278" i="7"/>
  <c r="H277" i="7"/>
  <c r="F277" i="7"/>
  <c r="E277" i="7"/>
  <c r="H276" i="7"/>
  <c r="F276" i="7"/>
  <c r="E276" i="7"/>
  <c r="H275" i="7"/>
  <c r="F275" i="7"/>
  <c r="E275" i="7"/>
  <c r="H274" i="7"/>
  <c r="F274" i="7"/>
  <c r="E274" i="7"/>
  <c r="H273" i="7"/>
  <c r="F273" i="7"/>
  <c r="E273" i="7"/>
  <c r="H272" i="7"/>
  <c r="F272" i="7"/>
  <c r="E272" i="7"/>
  <c r="H271" i="7"/>
  <c r="F271" i="7"/>
  <c r="E271" i="7"/>
  <c r="H270" i="7"/>
  <c r="F270" i="7"/>
  <c r="E270" i="7"/>
  <c r="H269" i="7"/>
  <c r="F269" i="7"/>
  <c r="E269" i="7"/>
  <c r="H268" i="7"/>
  <c r="F268" i="7"/>
  <c r="E268" i="7"/>
  <c r="H267" i="7"/>
  <c r="F267" i="7"/>
  <c r="E267" i="7"/>
  <c r="H266" i="7"/>
  <c r="F266" i="7"/>
  <c r="E266" i="7"/>
  <c r="H265" i="7"/>
  <c r="F265" i="7"/>
  <c r="E265" i="7"/>
  <c r="H264" i="7"/>
  <c r="F264" i="7"/>
  <c r="E264" i="7"/>
  <c r="H263" i="7"/>
  <c r="F263" i="7"/>
  <c r="E263" i="7"/>
  <c r="H262" i="7"/>
  <c r="F262" i="7"/>
  <c r="E262" i="7"/>
  <c r="H261" i="7"/>
  <c r="F261" i="7"/>
  <c r="E261" i="7"/>
  <c r="H260" i="7"/>
  <c r="F260" i="7"/>
  <c r="E260" i="7"/>
  <c r="H259" i="7"/>
  <c r="F259" i="7"/>
  <c r="E259" i="7"/>
  <c r="H258" i="7"/>
  <c r="F258" i="7"/>
  <c r="E258" i="7"/>
  <c r="H257" i="7"/>
  <c r="F257" i="7"/>
  <c r="E257" i="7"/>
  <c r="H256" i="7"/>
  <c r="F256" i="7"/>
  <c r="E256" i="7"/>
  <c r="H255" i="7"/>
  <c r="F255" i="7"/>
  <c r="E255" i="7"/>
  <c r="H254" i="7"/>
  <c r="F254" i="7"/>
  <c r="E254" i="7"/>
  <c r="H253" i="7"/>
  <c r="F253" i="7"/>
  <c r="E253" i="7"/>
  <c r="H252" i="7"/>
  <c r="F252" i="7"/>
  <c r="E252" i="7"/>
  <c r="H251" i="7"/>
  <c r="F251" i="7"/>
  <c r="E251" i="7"/>
  <c r="H250" i="7"/>
  <c r="F250" i="7"/>
  <c r="E250" i="7"/>
  <c r="H249" i="7"/>
  <c r="F249" i="7"/>
  <c r="E249" i="7"/>
  <c r="H248" i="7"/>
  <c r="F248" i="7"/>
  <c r="E248" i="7"/>
  <c r="H247" i="7"/>
  <c r="F247" i="7"/>
  <c r="E247" i="7"/>
  <c r="H246" i="7"/>
  <c r="F246" i="7"/>
  <c r="E246" i="7"/>
  <c r="H245" i="7"/>
  <c r="F245" i="7"/>
  <c r="E245" i="7"/>
  <c r="H244" i="7"/>
  <c r="F244" i="7"/>
  <c r="E244" i="7"/>
  <c r="H243" i="7"/>
  <c r="F243" i="7"/>
  <c r="E243" i="7"/>
  <c r="H242" i="7"/>
  <c r="F242" i="7"/>
  <c r="E242" i="7"/>
  <c r="H241" i="7"/>
  <c r="F241" i="7"/>
  <c r="E241" i="7"/>
  <c r="H240" i="7"/>
  <c r="F240" i="7"/>
  <c r="E240" i="7"/>
  <c r="H239" i="7"/>
  <c r="F239" i="7"/>
  <c r="E239" i="7"/>
  <c r="H238" i="7"/>
  <c r="F238" i="7"/>
  <c r="E238" i="7"/>
  <c r="H237" i="7"/>
  <c r="F237" i="7"/>
  <c r="E237" i="7"/>
  <c r="H236" i="7"/>
  <c r="F236" i="7"/>
  <c r="E236" i="7"/>
  <c r="H235" i="7"/>
  <c r="F235" i="7"/>
  <c r="E235" i="7"/>
  <c r="H234" i="7"/>
  <c r="F234" i="7"/>
  <c r="E234" i="7"/>
  <c r="H233" i="7"/>
  <c r="F233" i="7"/>
  <c r="E233" i="7"/>
  <c r="H232" i="7"/>
  <c r="F232" i="7"/>
  <c r="E232" i="7"/>
  <c r="H231" i="7"/>
  <c r="F231" i="7"/>
  <c r="E231" i="7"/>
  <c r="H230" i="7"/>
  <c r="F230" i="7"/>
  <c r="E230" i="7"/>
  <c r="H229" i="7"/>
  <c r="F229" i="7"/>
  <c r="E229" i="7"/>
  <c r="H228" i="7"/>
  <c r="F228" i="7"/>
  <c r="E228" i="7"/>
  <c r="H227" i="7"/>
  <c r="F227" i="7"/>
  <c r="E227" i="7"/>
  <c r="H226" i="7"/>
  <c r="F226" i="7"/>
  <c r="E226" i="7"/>
  <c r="H225" i="7"/>
  <c r="F225" i="7"/>
  <c r="E225" i="7"/>
  <c r="H224" i="7"/>
  <c r="F224" i="7"/>
  <c r="E224" i="7"/>
  <c r="H223" i="7"/>
  <c r="F223" i="7"/>
  <c r="E223" i="7"/>
  <c r="H222" i="7"/>
  <c r="F222" i="7"/>
  <c r="E222" i="7"/>
  <c r="H221" i="7"/>
  <c r="F221" i="7"/>
  <c r="E221" i="7"/>
  <c r="H220" i="7"/>
  <c r="F220" i="7"/>
  <c r="E220" i="7"/>
  <c r="H219" i="7"/>
  <c r="F219" i="7"/>
  <c r="E219" i="7"/>
  <c r="H218" i="7"/>
  <c r="F218" i="7"/>
  <c r="E218" i="7"/>
  <c r="H217" i="7"/>
  <c r="F217" i="7"/>
  <c r="E217" i="7"/>
  <c r="H216" i="7"/>
  <c r="F216" i="7"/>
  <c r="E216" i="7"/>
  <c r="H215" i="7"/>
  <c r="F215" i="7"/>
  <c r="E215" i="7"/>
  <c r="H214" i="7"/>
  <c r="F214" i="7"/>
  <c r="E214" i="7"/>
  <c r="H213" i="7"/>
  <c r="F213" i="7"/>
  <c r="E213" i="7"/>
  <c r="H212" i="7"/>
  <c r="F212" i="7"/>
  <c r="E212" i="7"/>
  <c r="H211" i="7"/>
  <c r="F211" i="7"/>
  <c r="E211" i="7"/>
  <c r="H210" i="7"/>
  <c r="F210" i="7"/>
  <c r="E210" i="7"/>
  <c r="H209" i="7"/>
  <c r="F209" i="7"/>
  <c r="E209" i="7"/>
  <c r="H208" i="7"/>
  <c r="F208" i="7"/>
  <c r="E208" i="7"/>
  <c r="H207" i="7"/>
  <c r="F207" i="7"/>
  <c r="E207" i="7"/>
  <c r="H206" i="7"/>
  <c r="F206" i="7"/>
  <c r="E206" i="7"/>
  <c r="H205" i="7"/>
  <c r="F205" i="7"/>
  <c r="E205" i="7"/>
  <c r="H204" i="7"/>
  <c r="F204" i="7"/>
  <c r="E204" i="7"/>
  <c r="H203" i="7"/>
  <c r="F203" i="7"/>
  <c r="E203" i="7"/>
  <c r="H202" i="7"/>
  <c r="F202" i="7"/>
  <c r="E202" i="7"/>
  <c r="H201" i="7"/>
  <c r="F201" i="7"/>
  <c r="E201" i="7"/>
  <c r="H200" i="7"/>
  <c r="F200" i="7"/>
  <c r="E200" i="7"/>
  <c r="H199" i="7"/>
  <c r="F199" i="7"/>
  <c r="E199" i="7"/>
  <c r="H198" i="7"/>
  <c r="F198" i="7"/>
  <c r="E198" i="7"/>
  <c r="H197" i="7"/>
  <c r="F197" i="7"/>
  <c r="E197" i="7"/>
  <c r="H196" i="7"/>
  <c r="F196" i="7"/>
  <c r="E196" i="7"/>
  <c r="H195" i="7"/>
  <c r="F195" i="7"/>
  <c r="E195" i="7"/>
  <c r="H194" i="7"/>
  <c r="F194" i="7"/>
  <c r="E194" i="7"/>
  <c r="H193" i="7"/>
  <c r="F193" i="7"/>
  <c r="E193" i="7"/>
  <c r="H192" i="7"/>
  <c r="F192" i="7"/>
  <c r="E192" i="7"/>
  <c r="H191" i="7"/>
  <c r="F191" i="7"/>
  <c r="E191" i="7"/>
  <c r="H190" i="7"/>
  <c r="F190" i="7"/>
  <c r="E190" i="7"/>
  <c r="H189" i="7"/>
  <c r="F189" i="7"/>
  <c r="E189" i="7"/>
  <c r="H188" i="7"/>
  <c r="F188" i="7"/>
  <c r="E188" i="7"/>
  <c r="H187" i="7"/>
  <c r="F187" i="7"/>
  <c r="E187" i="7"/>
  <c r="H186" i="7"/>
  <c r="F186" i="7"/>
  <c r="E186" i="7"/>
  <c r="H185" i="7"/>
  <c r="F185" i="7"/>
  <c r="E185" i="7"/>
  <c r="H184" i="7"/>
  <c r="F184" i="7"/>
  <c r="E184" i="7"/>
  <c r="H183" i="7"/>
  <c r="F183" i="7"/>
  <c r="E183" i="7"/>
  <c r="H182" i="7"/>
  <c r="F182" i="7"/>
  <c r="E182" i="7"/>
  <c r="H181" i="7"/>
  <c r="F181" i="7"/>
  <c r="E181" i="7"/>
  <c r="H180" i="7"/>
  <c r="F180" i="7"/>
  <c r="E180" i="7"/>
  <c r="H179" i="7"/>
  <c r="F179" i="7"/>
  <c r="E179" i="7"/>
  <c r="H178" i="7"/>
  <c r="F178" i="7"/>
  <c r="E178" i="7"/>
  <c r="H177" i="7"/>
  <c r="F177" i="7"/>
  <c r="E177" i="7"/>
  <c r="H176" i="7"/>
  <c r="F176" i="7"/>
  <c r="E176" i="7"/>
  <c r="H175" i="7"/>
  <c r="F175" i="7"/>
  <c r="E175" i="7"/>
  <c r="H174" i="7"/>
  <c r="F174" i="7"/>
  <c r="E174" i="7"/>
  <c r="H173" i="7"/>
  <c r="F173" i="7"/>
  <c r="E173" i="7"/>
  <c r="H172" i="7"/>
  <c r="F172" i="7"/>
  <c r="E172" i="7"/>
  <c r="H171" i="7"/>
  <c r="F171" i="7"/>
  <c r="E171" i="7"/>
  <c r="H170" i="7"/>
  <c r="F170" i="7"/>
  <c r="E170" i="7"/>
  <c r="H169" i="7"/>
  <c r="F169" i="7"/>
  <c r="E169" i="7"/>
  <c r="H168" i="7"/>
  <c r="F168" i="7"/>
  <c r="E168" i="7"/>
  <c r="H167" i="7"/>
  <c r="F167" i="7"/>
  <c r="E167" i="7"/>
  <c r="H166" i="7"/>
  <c r="F166" i="7"/>
  <c r="E166" i="7"/>
  <c r="H165" i="7"/>
  <c r="F165" i="7"/>
  <c r="E165" i="7"/>
  <c r="H164" i="7"/>
  <c r="F164" i="7"/>
  <c r="E164" i="7"/>
  <c r="H163" i="7"/>
  <c r="F163" i="7"/>
  <c r="E163" i="7"/>
  <c r="H162" i="7"/>
  <c r="F162" i="7"/>
  <c r="E162" i="7"/>
  <c r="H161" i="7"/>
  <c r="F161" i="7"/>
  <c r="E161" i="7"/>
  <c r="H160" i="7"/>
  <c r="F160" i="7"/>
  <c r="E160" i="7"/>
  <c r="H159" i="7"/>
  <c r="F159" i="7"/>
  <c r="E159" i="7"/>
  <c r="H158" i="7"/>
  <c r="F158" i="7"/>
  <c r="E158" i="7"/>
  <c r="H157" i="7"/>
  <c r="F157" i="7"/>
  <c r="E157" i="7"/>
  <c r="H156" i="7"/>
  <c r="F156" i="7"/>
  <c r="E156" i="7"/>
  <c r="H155" i="7"/>
  <c r="F155" i="7"/>
  <c r="E155" i="7"/>
  <c r="H154" i="7"/>
  <c r="F154" i="7"/>
  <c r="E154" i="7"/>
  <c r="H153" i="7"/>
  <c r="F153" i="7"/>
  <c r="E153" i="7"/>
  <c r="H152" i="7"/>
  <c r="F152" i="7"/>
  <c r="E152" i="7"/>
  <c r="H151" i="7"/>
  <c r="F151" i="7"/>
  <c r="E151" i="7"/>
  <c r="H150" i="7"/>
  <c r="F150" i="7"/>
  <c r="E150" i="7"/>
  <c r="H149" i="7"/>
  <c r="F149" i="7"/>
  <c r="E149" i="7"/>
  <c r="H148" i="7"/>
  <c r="F148" i="7"/>
  <c r="E148" i="7"/>
  <c r="H147" i="7"/>
  <c r="F147" i="7"/>
  <c r="E147" i="7"/>
  <c r="H146" i="7"/>
  <c r="F146" i="7"/>
  <c r="E146" i="7"/>
  <c r="H145" i="7"/>
  <c r="F145" i="7"/>
  <c r="E145" i="7"/>
  <c r="H144" i="7"/>
  <c r="F144" i="7"/>
  <c r="E144" i="7"/>
  <c r="H143" i="7"/>
  <c r="F143" i="7"/>
  <c r="E143" i="7"/>
  <c r="H142" i="7"/>
  <c r="F142" i="7"/>
  <c r="E142" i="7"/>
  <c r="H141" i="7"/>
  <c r="F141" i="7"/>
  <c r="E141" i="7"/>
  <c r="H140" i="7"/>
  <c r="F140" i="7"/>
  <c r="E140" i="7"/>
  <c r="H139" i="7"/>
  <c r="F139" i="7"/>
  <c r="E139" i="7"/>
  <c r="H138" i="7"/>
  <c r="F138" i="7"/>
  <c r="E138" i="7"/>
  <c r="H137" i="7"/>
  <c r="F137" i="7"/>
  <c r="E137" i="7"/>
  <c r="H136" i="7"/>
  <c r="F136" i="7"/>
  <c r="E136" i="7"/>
  <c r="H135" i="7"/>
  <c r="F135" i="7"/>
  <c r="E135" i="7"/>
  <c r="H134" i="7"/>
  <c r="F134" i="7"/>
  <c r="E134" i="7"/>
  <c r="H133" i="7"/>
  <c r="F133" i="7"/>
  <c r="E133" i="7"/>
  <c r="H132" i="7"/>
  <c r="F132" i="7"/>
  <c r="E132" i="7"/>
  <c r="H131" i="7"/>
  <c r="F131" i="7"/>
  <c r="E131" i="7"/>
  <c r="H130" i="7"/>
  <c r="F130" i="7"/>
  <c r="E130" i="7"/>
  <c r="H129" i="7"/>
  <c r="F129" i="7"/>
  <c r="E129" i="7"/>
  <c r="H128" i="7"/>
  <c r="F128" i="7"/>
  <c r="E128" i="7"/>
  <c r="H127" i="7"/>
  <c r="F127" i="7"/>
  <c r="E127" i="7"/>
  <c r="H126" i="7"/>
  <c r="F126" i="7"/>
  <c r="E126" i="7"/>
  <c r="H125" i="7"/>
  <c r="F125" i="7"/>
  <c r="E125" i="7"/>
  <c r="H124" i="7"/>
  <c r="F124" i="7"/>
  <c r="E124" i="7"/>
  <c r="H123" i="7"/>
  <c r="F123" i="7"/>
  <c r="E123" i="7"/>
  <c r="H122" i="7"/>
  <c r="F122" i="7"/>
  <c r="E122" i="7"/>
  <c r="H121" i="7"/>
  <c r="F121" i="7"/>
  <c r="E121" i="7"/>
  <c r="H120" i="7"/>
  <c r="F120" i="7"/>
  <c r="E120" i="7"/>
  <c r="H119" i="7"/>
  <c r="F119" i="7"/>
  <c r="E119" i="7"/>
  <c r="H118" i="7"/>
  <c r="F118" i="7"/>
  <c r="E118" i="7"/>
  <c r="H117" i="7"/>
  <c r="F117" i="7"/>
  <c r="E117" i="7"/>
  <c r="H116" i="7"/>
  <c r="F116" i="7"/>
  <c r="E116" i="7"/>
  <c r="H115" i="7"/>
  <c r="F115" i="7"/>
  <c r="E115" i="7"/>
  <c r="H114" i="7"/>
  <c r="F114" i="7"/>
  <c r="E114" i="7"/>
  <c r="H113" i="7"/>
  <c r="F113" i="7"/>
  <c r="E113" i="7"/>
  <c r="H112" i="7"/>
  <c r="F112" i="7"/>
  <c r="E112" i="7"/>
  <c r="H111" i="7"/>
  <c r="F111" i="7"/>
  <c r="E111" i="7"/>
  <c r="H110" i="7"/>
  <c r="F110" i="7"/>
  <c r="E110" i="7"/>
  <c r="H109" i="7"/>
  <c r="F109" i="7"/>
  <c r="E109" i="7"/>
  <c r="H108" i="7"/>
  <c r="F108" i="7"/>
  <c r="E108" i="7"/>
  <c r="H107" i="7"/>
  <c r="F107" i="7"/>
  <c r="E107" i="7"/>
  <c r="H106" i="7"/>
  <c r="F106" i="7"/>
  <c r="E106" i="7"/>
  <c r="H105" i="7"/>
  <c r="F105" i="7"/>
  <c r="E105" i="7"/>
  <c r="H104" i="7"/>
  <c r="F104" i="7"/>
  <c r="E104" i="7"/>
  <c r="H103" i="7"/>
  <c r="F103" i="7"/>
  <c r="E103" i="7"/>
  <c r="H102" i="7"/>
  <c r="F102" i="7"/>
  <c r="E102" i="7"/>
  <c r="H101" i="7"/>
  <c r="F101" i="7"/>
  <c r="E101" i="7"/>
  <c r="H100" i="7"/>
  <c r="F100" i="7"/>
  <c r="E100" i="7"/>
  <c r="H99" i="7"/>
  <c r="F99" i="7"/>
  <c r="E99" i="7"/>
  <c r="H98" i="7"/>
  <c r="F98" i="7"/>
  <c r="E98" i="7"/>
  <c r="H97" i="7"/>
  <c r="F97" i="7"/>
  <c r="E97" i="7"/>
  <c r="H96" i="7"/>
  <c r="F96" i="7"/>
  <c r="E96" i="7"/>
  <c r="H95" i="7"/>
  <c r="F95" i="7"/>
  <c r="E95" i="7"/>
  <c r="H94" i="7"/>
  <c r="F94" i="7"/>
  <c r="E94" i="7"/>
  <c r="H93" i="7"/>
  <c r="F93" i="7"/>
  <c r="E93" i="7"/>
  <c r="H92" i="7"/>
  <c r="F92" i="7"/>
  <c r="E92" i="7"/>
  <c r="H91" i="7"/>
  <c r="F91" i="7"/>
  <c r="E91" i="7"/>
  <c r="H90" i="7"/>
  <c r="F90" i="7"/>
  <c r="E90" i="7"/>
  <c r="H89" i="7"/>
  <c r="F89" i="7"/>
  <c r="E89" i="7"/>
  <c r="H88" i="7"/>
  <c r="F88" i="7"/>
  <c r="E88" i="7"/>
  <c r="H87" i="7"/>
  <c r="F87" i="7"/>
  <c r="E87" i="7"/>
  <c r="H86" i="7"/>
  <c r="F86" i="7"/>
  <c r="E86" i="7"/>
  <c r="H85" i="7"/>
  <c r="F85" i="7"/>
  <c r="E85" i="7"/>
  <c r="H84" i="7"/>
  <c r="F84" i="7"/>
  <c r="E84" i="7"/>
  <c r="H83" i="7"/>
  <c r="F83" i="7"/>
  <c r="E83" i="7"/>
  <c r="H82" i="7"/>
  <c r="F82" i="7"/>
  <c r="E82" i="7"/>
  <c r="H81" i="7"/>
  <c r="F81" i="7"/>
  <c r="E81" i="7"/>
  <c r="H80" i="7"/>
  <c r="F80" i="7"/>
  <c r="E80" i="7"/>
  <c r="H79" i="7"/>
  <c r="F79" i="7"/>
  <c r="E79" i="7"/>
  <c r="H78" i="7"/>
  <c r="F78" i="7"/>
  <c r="E78" i="7"/>
  <c r="H77" i="7"/>
  <c r="F77" i="7"/>
  <c r="E77" i="7"/>
  <c r="H76" i="7"/>
  <c r="F76" i="7"/>
  <c r="E76" i="7"/>
  <c r="H75" i="7"/>
  <c r="F75" i="7"/>
  <c r="E75" i="7"/>
  <c r="H74" i="7"/>
  <c r="F74" i="7"/>
  <c r="E74" i="7"/>
  <c r="H73" i="7"/>
  <c r="F73" i="7"/>
  <c r="E73" i="7"/>
  <c r="H72" i="7"/>
  <c r="F72" i="7"/>
  <c r="E72" i="7"/>
  <c r="H71" i="7"/>
  <c r="F71" i="7"/>
  <c r="E71" i="7"/>
  <c r="H70" i="7"/>
  <c r="F70" i="7"/>
  <c r="E70" i="7"/>
  <c r="H69" i="7"/>
  <c r="F69" i="7"/>
  <c r="E69" i="7"/>
  <c r="H68" i="7"/>
  <c r="F68" i="7"/>
  <c r="E68" i="7"/>
  <c r="H67" i="7"/>
  <c r="F67" i="7"/>
  <c r="E67" i="7"/>
  <c r="H66" i="7"/>
  <c r="F66" i="7"/>
  <c r="E66" i="7"/>
  <c r="H65" i="7"/>
  <c r="F65" i="7"/>
  <c r="E65" i="7"/>
  <c r="H64" i="7"/>
  <c r="F64" i="7"/>
  <c r="E64" i="7"/>
  <c r="H63" i="7"/>
  <c r="F63" i="7"/>
  <c r="E63" i="7"/>
  <c r="H62" i="7"/>
  <c r="F62" i="7"/>
  <c r="E62" i="7"/>
  <c r="H61" i="7"/>
  <c r="F61" i="7"/>
  <c r="E61" i="7"/>
  <c r="H60" i="7"/>
  <c r="F60" i="7"/>
  <c r="E60" i="7"/>
  <c r="H59" i="7"/>
  <c r="F59" i="7"/>
  <c r="E59" i="7"/>
  <c r="H58" i="7"/>
  <c r="F58" i="7"/>
  <c r="E58" i="7"/>
  <c r="H57" i="7"/>
  <c r="F57" i="7"/>
  <c r="E57" i="7"/>
  <c r="H56" i="7"/>
  <c r="F56" i="7"/>
  <c r="E56" i="7"/>
  <c r="H55" i="7"/>
  <c r="F55" i="7"/>
  <c r="E55" i="7"/>
  <c r="H54" i="7"/>
  <c r="F54" i="7"/>
  <c r="E54" i="7"/>
  <c r="H53" i="7"/>
  <c r="F53" i="7"/>
  <c r="E53" i="7"/>
  <c r="H52" i="7"/>
  <c r="F52" i="7"/>
  <c r="E52" i="7"/>
  <c r="H51" i="7"/>
  <c r="F51" i="7"/>
  <c r="E51" i="7"/>
  <c r="H50" i="7"/>
  <c r="F50" i="7"/>
  <c r="E50" i="7"/>
  <c r="H49" i="7"/>
  <c r="F49" i="7"/>
  <c r="E49" i="7"/>
  <c r="H48" i="7"/>
  <c r="F48" i="7"/>
  <c r="E48" i="7"/>
  <c r="H47" i="7"/>
  <c r="F47" i="7"/>
  <c r="E47" i="7"/>
  <c r="H46" i="7"/>
  <c r="F46" i="7"/>
  <c r="E46" i="7"/>
  <c r="H45" i="7"/>
  <c r="F45" i="7"/>
  <c r="E45" i="7"/>
  <c r="H44" i="7"/>
  <c r="F44" i="7"/>
  <c r="E44" i="7"/>
  <c r="H43" i="7"/>
  <c r="F43" i="7"/>
  <c r="E43" i="7"/>
  <c r="H42" i="7"/>
  <c r="F42" i="7"/>
  <c r="E42" i="7"/>
  <c r="H41" i="7"/>
  <c r="F41" i="7"/>
  <c r="E41" i="7"/>
  <c r="H40" i="7"/>
  <c r="F40" i="7"/>
  <c r="E40" i="7"/>
  <c r="H39" i="7"/>
  <c r="F39" i="7"/>
  <c r="E39" i="7"/>
  <c r="H38" i="7"/>
  <c r="F38" i="7"/>
  <c r="E38" i="7"/>
  <c r="H37" i="7"/>
  <c r="F37" i="7"/>
  <c r="E37" i="7"/>
  <c r="H36" i="7"/>
  <c r="F36" i="7"/>
  <c r="E36" i="7"/>
  <c r="H35" i="7"/>
  <c r="F35" i="7"/>
  <c r="E35" i="7"/>
  <c r="H34" i="7"/>
  <c r="F34" i="7"/>
  <c r="E34" i="7"/>
  <c r="H33" i="7"/>
  <c r="F33" i="7"/>
  <c r="E33" i="7"/>
  <c r="H32" i="7"/>
  <c r="F32" i="7"/>
  <c r="E32" i="7"/>
  <c r="H31" i="7"/>
  <c r="F31" i="7"/>
  <c r="E31" i="7"/>
  <c r="H30" i="7"/>
  <c r="F30" i="7"/>
  <c r="E30" i="7"/>
  <c r="H29" i="7"/>
  <c r="F29" i="7"/>
  <c r="E29" i="7"/>
  <c r="H28" i="7"/>
  <c r="F28" i="7"/>
  <c r="E28" i="7"/>
  <c r="H27" i="7"/>
  <c r="F27" i="7"/>
  <c r="E27" i="7"/>
  <c r="H26" i="7"/>
  <c r="F26" i="7"/>
  <c r="E26" i="7"/>
  <c r="H25" i="7"/>
  <c r="F25" i="7"/>
  <c r="E25" i="7"/>
  <c r="H24" i="7"/>
  <c r="F24" i="7"/>
  <c r="E24" i="7"/>
  <c r="H23" i="7"/>
  <c r="F23" i="7"/>
  <c r="E23" i="7"/>
  <c r="H22" i="7"/>
  <c r="F22" i="7"/>
  <c r="E22" i="7"/>
  <c r="H21" i="7"/>
  <c r="F21" i="7"/>
  <c r="E21" i="7"/>
  <c r="H20" i="7"/>
  <c r="F20" i="7"/>
  <c r="E20" i="7"/>
  <c r="H19" i="7"/>
  <c r="F19" i="7"/>
  <c r="E19" i="7"/>
  <c r="H18" i="7"/>
  <c r="F18" i="7"/>
  <c r="E18" i="7"/>
  <c r="H17" i="7"/>
  <c r="F17" i="7"/>
  <c r="E17" i="7"/>
  <c r="H16" i="7"/>
  <c r="F16" i="7"/>
  <c r="E16" i="7"/>
  <c r="H15" i="7"/>
  <c r="F15" i="7"/>
  <c r="E15" i="7"/>
  <c r="H14" i="7"/>
  <c r="F14" i="7"/>
  <c r="E14" i="7"/>
  <c r="H13" i="7"/>
  <c r="F13" i="7"/>
  <c r="E13" i="7"/>
  <c r="H12" i="7"/>
  <c r="F12" i="7"/>
  <c r="E12" i="7"/>
  <c r="H11" i="7"/>
  <c r="F11" i="7"/>
  <c r="E11" i="7"/>
  <c r="H10" i="7"/>
  <c r="F10" i="7"/>
  <c r="E10" i="7"/>
  <c r="H9" i="7"/>
  <c r="F9" i="7"/>
  <c r="E9" i="7"/>
  <c r="H8" i="7"/>
  <c r="F8" i="7"/>
  <c r="E8" i="7"/>
  <c r="H7" i="7"/>
  <c r="F7" i="7"/>
  <c r="E7" i="7"/>
  <c r="H6" i="7"/>
  <c r="F6" i="7"/>
  <c r="E6" i="7"/>
  <c r="H5" i="7"/>
  <c r="F5" i="7"/>
  <c r="E5" i="7"/>
  <c r="H4" i="7"/>
  <c r="F4" i="7"/>
  <c r="E4" i="7"/>
  <c r="H3" i="7"/>
  <c r="F3" i="7"/>
  <c r="E3" i="7"/>
  <c r="H2" i="7"/>
  <c r="F2" i="7"/>
  <c r="E2" i="7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E4" i="5"/>
  <c r="E3" i="5"/>
  <c r="E2" i="5"/>
  <c r="G285" i="7" l="1"/>
  <c r="G4" i="7"/>
  <c r="G68" i="7"/>
  <c r="G132" i="7"/>
  <c r="G148" i="7"/>
  <c r="G196" i="7"/>
  <c r="G212" i="7"/>
  <c r="G228" i="7"/>
  <c r="G252" i="7"/>
  <c r="G7" i="7"/>
  <c r="G15" i="7"/>
  <c r="G23" i="7"/>
  <c r="G31" i="7"/>
  <c r="G39" i="7"/>
  <c r="G47" i="7"/>
  <c r="G55" i="7"/>
  <c r="G63" i="7"/>
  <c r="G71" i="7"/>
  <c r="G79" i="7"/>
  <c r="G87" i="7"/>
  <c r="G95" i="7"/>
  <c r="G103" i="7"/>
  <c r="G111" i="7"/>
  <c r="G119" i="7"/>
  <c r="G127" i="7"/>
  <c r="G135" i="7"/>
  <c r="G143" i="7"/>
  <c r="G151" i="7"/>
  <c r="G159" i="7"/>
  <c r="G167" i="7"/>
  <c r="G175" i="7"/>
  <c r="G183" i="7"/>
  <c r="G191" i="7"/>
  <c r="G199" i="7"/>
  <c r="G207" i="7"/>
  <c r="G215" i="7"/>
  <c r="G223" i="7"/>
  <c r="G231" i="7"/>
  <c r="G239" i="7"/>
  <c r="G247" i="7"/>
  <c r="G255" i="7"/>
  <c r="G263" i="7"/>
  <c r="G271" i="7"/>
  <c r="G279" i="7"/>
  <c r="G287" i="7"/>
  <c r="G20" i="7"/>
  <c r="G164" i="7"/>
  <c r="G180" i="7"/>
  <c r="G204" i="7"/>
  <c r="G260" i="7"/>
  <c r="G276" i="7"/>
  <c r="G2" i="7"/>
  <c r="G10" i="7"/>
  <c r="G18" i="7"/>
  <c r="G26" i="7"/>
  <c r="G34" i="7"/>
  <c r="G42" i="7"/>
  <c r="G50" i="7"/>
  <c r="G58" i="7"/>
  <c r="G66" i="7"/>
  <c r="G74" i="7"/>
  <c r="G82" i="7"/>
  <c r="G90" i="7"/>
  <c r="G98" i="7"/>
  <c r="G106" i="7"/>
  <c r="G114" i="7"/>
  <c r="G122" i="7"/>
  <c r="G130" i="7"/>
  <c r="G138" i="7"/>
  <c r="G146" i="7"/>
  <c r="G154" i="7"/>
  <c r="G162" i="7"/>
  <c r="G170" i="7"/>
  <c r="G178" i="7"/>
  <c r="G186" i="7"/>
  <c r="G194" i="7"/>
  <c r="G202" i="7"/>
  <c r="G210" i="7"/>
  <c r="G218" i="7"/>
  <c r="G226" i="7"/>
  <c r="G234" i="7"/>
  <c r="G242" i="7"/>
  <c r="G250" i="7"/>
  <c r="G258" i="7"/>
  <c r="G266" i="7"/>
  <c r="G274" i="7"/>
  <c r="G282" i="7"/>
  <c r="G290" i="7"/>
  <c r="G12" i="7"/>
  <c r="G76" i="7"/>
  <c r="G100" i="7"/>
  <c r="G124" i="7"/>
  <c r="G188" i="7"/>
  <c r="G5" i="7"/>
  <c r="G13" i="7"/>
  <c r="G21" i="7"/>
  <c r="G29" i="7"/>
  <c r="G37" i="7"/>
  <c r="G45" i="7"/>
  <c r="G53" i="7"/>
  <c r="G61" i="7"/>
  <c r="G69" i="7"/>
  <c r="G77" i="7"/>
  <c r="G85" i="7"/>
  <c r="G93" i="7"/>
  <c r="G101" i="7"/>
  <c r="G109" i="7"/>
  <c r="G117" i="7"/>
  <c r="G125" i="7"/>
  <c r="G133" i="7"/>
  <c r="G141" i="7"/>
  <c r="G149" i="7"/>
  <c r="G157" i="7"/>
  <c r="G165" i="7"/>
  <c r="G173" i="7"/>
  <c r="G181" i="7"/>
  <c r="G189" i="7"/>
  <c r="G197" i="7"/>
  <c r="G205" i="7"/>
  <c r="G213" i="7"/>
  <c r="G221" i="7"/>
  <c r="G229" i="7"/>
  <c r="G237" i="7"/>
  <c r="G245" i="7"/>
  <c r="G253" i="7"/>
  <c r="G261" i="7"/>
  <c r="G269" i="7"/>
  <c r="G277" i="7"/>
  <c r="G44" i="7"/>
  <c r="G92" i="7"/>
  <c r="G140" i="7"/>
  <c r="G8" i="7"/>
  <c r="G16" i="7"/>
  <c r="G24" i="7"/>
  <c r="G32" i="7"/>
  <c r="G40" i="7"/>
  <c r="G48" i="7"/>
  <c r="G56" i="7"/>
  <c r="G64" i="7"/>
  <c r="G72" i="7"/>
  <c r="G80" i="7"/>
  <c r="G88" i="7"/>
  <c r="G96" i="7"/>
  <c r="G104" i="7"/>
  <c r="G112" i="7"/>
  <c r="G120" i="7"/>
  <c r="G128" i="7"/>
  <c r="G136" i="7"/>
  <c r="G144" i="7"/>
  <c r="G152" i="7"/>
  <c r="G160" i="7"/>
  <c r="G168" i="7"/>
  <c r="G176" i="7"/>
  <c r="G184" i="7"/>
  <c r="G192" i="7"/>
  <c r="G200" i="7"/>
  <c r="G208" i="7"/>
  <c r="G216" i="7"/>
  <c r="G224" i="7"/>
  <c r="G232" i="7"/>
  <c r="G240" i="7"/>
  <c r="G248" i="7"/>
  <c r="G256" i="7"/>
  <c r="G264" i="7"/>
  <c r="G272" i="7"/>
  <c r="G280" i="7"/>
  <c r="G288" i="7"/>
  <c r="G84" i="7"/>
  <c r="G108" i="7"/>
  <c r="G172" i="7"/>
  <c r="G220" i="7"/>
  <c r="G236" i="7"/>
  <c r="G268" i="7"/>
  <c r="G3" i="7"/>
  <c r="G11" i="7"/>
  <c r="G19" i="7"/>
  <c r="G27" i="7"/>
  <c r="G35" i="7"/>
  <c r="G43" i="7"/>
  <c r="G51" i="7"/>
  <c r="G59" i="7"/>
  <c r="G67" i="7"/>
  <c r="G75" i="7"/>
  <c r="G83" i="7"/>
  <c r="G91" i="7"/>
  <c r="G99" i="7"/>
  <c r="G107" i="7"/>
  <c r="G115" i="7"/>
  <c r="G123" i="7"/>
  <c r="G131" i="7"/>
  <c r="G139" i="7"/>
  <c r="G147" i="7"/>
  <c r="G155" i="7"/>
  <c r="G163" i="7"/>
  <c r="G171" i="7"/>
  <c r="G179" i="7"/>
  <c r="G187" i="7"/>
  <c r="G195" i="7"/>
  <c r="G203" i="7"/>
  <c r="G211" i="7"/>
  <c r="G219" i="7"/>
  <c r="G227" i="7"/>
  <c r="G235" i="7"/>
  <c r="G243" i="7"/>
  <c r="G251" i="7"/>
  <c r="G259" i="7"/>
  <c r="G267" i="7"/>
  <c r="G275" i="7"/>
  <c r="G283" i="7"/>
  <c r="G52" i="7"/>
  <c r="G116" i="7"/>
  <c r="G6" i="7"/>
  <c r="G14" i="7"/>
  <c r="G22" i="7"/>
  <c r="G30" i="7"/>
  <c r="G38" i="7"/>
  <c r="G46" i="7"/>
  <c r="G54" i="7"/>
  <c r="G62" i="7"/>
  <c r="G70" i="7"/>
  <c r="G78" i="7"/>
  <c r="G86" i="7"/>
  <c r="G94" i="7"/>
  <c r="G102" i="7"/>
  <c r="G110" i="7"/>
  <c r="G118" i="7"/>
  <c r="G126" i="7"/>
  <c r="G134" i="7"/>
  <c r="G142" i="7"/>
  <c r="G150" i="7"/>
  <c r="G158" i="7"/>
  <c r="G166" i="7"/>
  <c r="G174" i="7"/>
  <c r="G182" i="7"/>
  <c r="G190" i="7"/>
  <c r="G198" i="7"/>
  <c r="G206" i="7"/>
  <c r="G214" i="7"/>
  <c r="G222" i="7"/>
  <c r="G230" i="7"/>
  <c r="G238" i="7"/>
  <c r="G246" i="7"/>
  <c r="G254" i="7"/>
  <c r="G262" i="7"/>
  <c r="G270" i="7"/>
  <c r="G278" i="7"/>
  <c r="G286" i="7"/>
  <c r="G28" i="7"/>
  <c r="G36" i="7"/>
  <c r="G60" i="7"/>
  <c r="G156" i="7"/>
  <c r="G244" i="7"/>
  <c r="G284" i="7"/>
  <c r="G9" i="7"/>
  <c r="G17" i="7"/>
  <c r="G25" i="7"/>
  <c r="G33" i="7"/>
  <c r="G41" i="7"/>
  <c r="G49" i="7"/>
  <c r="G57" i="7"/>
  <c r="G65" i="7"/>
  <c r="G73" i="7"/>
  <c r="G81" i="7"/>
  <c r="G89" i="7"/>
  <c r="G97" i="7"/>
  <c r="G105" i="7"/>
  <c r="G113" i="7"/>
  <c r="G121" i="7"/>
  <c r="G129" i="7"/>
  <c r="G137" i="7"/>
  <c r="G145" i="7"/>
  <c r="G153" i="7"/>
  <c r="G161" i="7"/>
  <c r="G169" i="7"/>
  <c r="G177" i="7"/>
  <c r="G185" i="7"/>
  <c r="G193" i="7"/>
  <c r="G201" i="7"/>
  <c r="G209" i="7"/>
  <c r="G217" i="7"/>
  <c r="G225" i="7"/>
  <c r="G233" i="7"/>
  <c r="G241" i="7"/>
  <c r="G249" i="7"/>
  <c r="G257" i="7"/>
  <c r="G265" i="7"/>
  <c r="G273" i="7"/>
  <c r="G281" i="7"/>
  <c r="G289" i="7"/>
</calcChain>
</file>

<file path=xl/sharedStrings.xml><?xml version="1.0" encoding="utf-8"?>
<sst xmlns="http://schemas.openxmlformats.org/spreadsheetml/2006/main" count="6121" uniqueCount="650">
  <si>
    <t>8041</t>
  </si>
  <si>
    <t>FRC</t>
  </si>
  <si>
    <t/>
  </si>
  <si>
    <t>A imprimer sur certificat (App. / Op. / Rem) ?</t>
  </si>
  <si>
    <t>Norme édition</t>
  </si>
  <si>
    <t>Standard - Edition</t>
  </si>
  <si>
    <t>Norm - Ausgabe</t>
  </si>
  <si>
    <t>Norme</t>
  </si>
  <si>
    <t>Standard</t>
  </si>
  <si>
    <t>Norm</t>
  </si>
  <si>
    <t>Edition Norme</t>
  </si>
  <si>
    <t>Standard Edition</t>
  </si>
  <si>
    <t>Norm Ausgabe</t>
  </si>
  <si>
    <t>Conforme ISO17025</t>
  </si>
  <si>
    <t>Compliant ISO17025</t>
  </si>
  <si>
    <t>Konform ISO17025</t>
  </si>
  <si>
    <t>Préparation de surface de l'échantillon</t>
  </si>
  <si>
    <t>Specimen surface preparation</t>
  </si>
  <si>
    <t>Probenoberfläche Vorbereitung</t>
  </si>
  <si>
    <t>Image 5</t>
  </si>
  <si>
    <t>Picture 5</t>
  </si>
  <si>
    <t>Bild 5</t>
  </si>
  <si>
    <t>Grossissement 5</t>
  </si>
  <si>
    <t>Magnification 5</t>
  </si>
  <si>
    <t>Vergrößerung 5</t>
  </si>
  <si>
    <t>Image 6</t>
  </si>
  <si>
    <t>Picture 6</t>
  </si>
  <si>
    <t>Bild 6</t>
  </si>
  <si>
    <t>Grossissement 6</t>
  </si>
  <si>
    <t>Magnification 6</t>
  </si>
  <si>
    <t>Vergrößerung 6</t>
  </si>
  <si>
    <t>Image 7</t>
  </si>
  <si>
    <t>Picture 7</t>
  </si>
  <si>
    <t>Bild 7</t>
  </si>
  <si>
    <t>Grossissement 7</t>
  </si>
  <si>
    <t>Magnification 7</t>
  </si>
  <si>
    <t>Vergrößerung 7</t>
  </si>
  <si>
    <t>Image 8</t>
  </si>
  <si>
    <t>Picture 8</t>
  </si>
  <si>
    <t>Bild 8</t>
  </si>
  <si>
    <t>Grossissement 8</t>
  </si>
  <si>
    <t>Magnification8</t>
  </si>
  <si>
    <t>Vergrößerung 8</t>
  </si>
  <si>
    <t>Image 9</t>
  </si>
  <si>
    <t>Picture 9</t>
  </si>
  <si>
    <t>Bild 9</t>
  </si>
  <si>
    <t>Grossissement 9</t>
  </si>
  <si>
    <t>Magnification 9</t>
  </si>
  <si>
    <t>Vergrößerung 9</t>
  </si>
  <si>
    <t>Localisation</t>
  </si>
  <si>
    <t>Localisation 1</t>
  </si>
  <si>
    <t>Location</t>
  </si>
  <si>
    <t>Location 1</t>
  </si>
  <si>
    <t>Lage</t>
  </si>
  <si>
    <t>Lage 1</t>
  </si>
  <si>
    <t>Localisation 2</t>
  </si>
  <si>
    <t>Location 2</t>
  </si>
  <si>
    <t>Lage 2</t>
  </si>
  <si>
    <t>Localisation 3</t>
  </si>
  <si>
    <t>Location 3</t>
  </si>
  <si>
    <t>Lage 3</t>
  </si>
  <si>
    <t>Localisation 4</t>
  </si>
  <si>
    <t>Location 4</t>
  </si>
  <si>
    <t>Lage 4</t>
  </si>
  <si>
    <t>Localisation 5</t>
  </si>
  <si>
    <t>Location 5</t>
  </si>
  <si>
    <t>Lage 5</t>
  </si>
  <si>
    <t>Localisation 6</t>
  </si>
  <si>
    <t>Location 6</t>
  </si>
  <si>
    <t>Lage 6</t>
  </si>
  <si>
    <t>Localisation 7</t>
  </si>
  <si>
    <t>Location 7</t>
  </si>
  <si>
    <t>Lage 7</t>
  </si>
  <si>
    <t>Localisation 8</t>
  </si>
  <si>
    <t>Location 8</t>
  </si>
  <si>
    <t>Lage 8</t>
  </si>
  <si>
    <t>Localisation 9</t>
  </si>
  <si>
    <t>Location 9</t>
  </si>
  <si>
    <t>Lage 9</t>
  </si>
  <si>
    <t>Taille de Grille</t>
  </si>
  <si>
    <t>Grid Size</t>
  </si>
  <si>
    <t>Gittergröße</t>
  </si>
  <si>
    <t>Nombre de champs</t>
  </si>
  <si>
    <t>Number of Fields</t>
  </si>
  <si>
    <t>Anzahl Felder</t>
  </si>
  <si>
    <t>Nombre de sections</t>
  </si>
  <si>
    <t>Number of sections</t>
  </si>
  <si>
    <t>Anzahl der sektionen</t>
  </si>
  <si>
    <t>Fraction de ferrite estimée</t>
  </si>
  <si>
    <t>Estimated fraction of ferrite</t>
  </si>
  <si>
    <t>Geschätzter der Ferritanteil</t>
  </si>
  <si>
    <t>%ferrite</t>
  </si>
  <si>
    <t>% Ferrite</t>
  </si>
  <si>
    <t>Réactif d'attaque</t>
  </si>
  <si>
    <t>Etchant</t>
  </si>
  <si>
    <t>Ätzmittel</t>
  </si>
  <si>
    <t>Opérateur 1</t>
  </si>
  <si>
    <t>Operator 1</t>
  </si>
  <si>
    <t>Date 1</t>
  </si>
  <si>
    <t>Datum 1</t>
  </si>
  <si>
    <t>Opérateur 2</t>
  </si>
  <si>
    <t>Operator 2</t>
  </si>
  <si>
    <t>Date 2</t>
  </si>
  <si>
    <t>Datum 2</t>
  </si>
  <si>
    <t>%Ferrite, ind (Sect 3)</t>
  </si>
  <si>
    <t>%Ferri Ind</t>
  </si>
  <si>
    <t>%Ferrit, ind (Sect 3)</t>
  </si>
  <si>
    <t>%Ferrite, moy</t>
  </si>
  <si>
    <t>%Ferri Moy</t>
  </si>
  <si>
    <t>%Ferrite, aver.</t>
  </si>
  <si>
    <t>%Ferrite, mit.</t>
  </si>
  <si>
    <t>%Ferrite, dev</t>
  </si>
  <si>
    <t>%Ferrite, 95%CI</t>
  </si>
  <si>
    <t>RA</t>
  </si>
  <si>
    <t>%Ferrite, RA</t>
  </si>
  <si>
    <t>Annexe</t>
  </si>
  <si>
    <t>Appendix</t>
  </si>
  <si>
    <t>Anhang</t>
  </si>
  <si>
    <t>Image</t>
  </si>
  <si>
    <t>Image1</t>
  </si>
  <si>
    <t>Picture</t>
  </si>
  <si>
    <t>Picture 1</t>
  </si>
  <si>
    <t>Bild</t>
  </si>
  <si>
    <t>Bild 1</t>
  </si>
  <si>
    <t>Image2</t>
  </si>
  <si>
    <t>Picture 2</t>
  </si>
  <si>
    <t>Bild 2</t>
  </si>
  <si>
    <t>Image3</t>
  </si>
  <si>
    <t>Picture 3</t>
  </si>
  <si>
    <t>Bild 3</t>
  </si>
  <si>
    <t>Image4</t>
  </si>
  <si>
    <t>Picture 4</t>
  </si>
  <si>
    <t>Bild 4</t>
  </si>
  <si>
    <t>Remarque</t>
  </si>
  <si>
    <t>Remarque Salle usinage/Labo Lg 1</t>
  </si>
  <si>
    <t>Remark</t>
  </si>
  <si>
    <t>Machined shop/Labs Remark Lg 1</t>
  </si>
  <si>
    <t>Hinweis</t>
  </si>
  <si>
    <t>Labor/Maschinensaal hinweis Lg 1</t>
  </si>
  <si>
    <t>Remarque Salle usinage/Labo Lg 2</t>
  </si>
  <si>
    <t>Machined shop/Labs Remark Lg 2</t>
  </si>
  <si>
    <t>Labor/Maschinensaal hinweis Lg 2</t>
  </si>
  <si>
    <t>Remarque Salle usinage/Labo Lg 3</t>
  </si>
  <si>
    <t>Machined shop/Labs Remark Lg 3</t>
  </si>
  <si>
    <t>Labor/Maschinensaal hinweis Lg 3</t>
  </si>
  <si>
    <t>Grossissement</t>
  </si>
  <si>
    <t>Grossissement 1</t>
  </si>
  <si>
    <t>Magnification</t>
  </si>
  <si>
    <t>Magnification 1</t>
  </si>
  <si>
    <t>Vergrößerung</t>
  </si>
  <si>
    <t>Vergrößerung 1</t>
  </si>
  <si>
    <t>Grossissement 2</t>
  </si>
  <si>
    <t>Magnification 2</t>
  </si>
  <si>
    <t>Vergrößerung 2</t>
  </si>
  <si>
    <t>Grossissement 3</t>
  </si>
  <si>
    <t>Magnification 3</t>
  </si>
  <si>
    <t>Vergrößerung 3</t>
  </si>
  <si>
    <t>Grossissement 4</t>
  </si>
  <si>
    <t>Magnification 4</t>
  </si>
  <si>
    <t>Vergrößerung 4</t>
  </si>
  <si>
    <t>Commentaire</t>
  </si>
  <si>
    <t>Comment</t>
  </si>
  <si>
    <t>Kommentar</t>
  </si>
  <si>
    <t>Specification client</t>
  </si>
  <si>
    <t>Customer specification</t>
  </si>
  <si>
    <t>Spezification Kunde</t>
  </si>
  <si>
    <t>Résultat de l'essai</t>
  </si>
  <si>
    <t>Test  result</t>
  </si>
  <si>
    <t>Prüfergebnis</t>
  </si>
  <si>
    <t>Procédure applicable 1</t>
  </si>
  <si>
    <t>Applicable procedure 1</t>
  </si>
  <si>
    <t>Rév. Procédure applicable 1</t>
  </si>
  <si>
    <t>Rev. of Applicable procedure 1</t>
  </si>
  <si>
    <t>GRN</t>
  </si>
  <si>
    <t>Taille de grain</t>
  </si>
  <si>
    <t>Grain</t>
  </si>
  <si>
    <t>Grain Size</t>
  </si>
  <si>
    <t>KornGrösse</t>
  </si>
  <si>
    <t>Korn</t>
  </si>
  <si>
    <t>Traitement thermique révélant</t>
  </si>
  <si>
    <t>Revealing heat treat</t>
  </si>
  <si>
    <t>Verräterische Wärmebehandlung</t>
  </si>
  <si>
    <t>Methode</t>
  </si>
  <si>
    <t>Method</t>
  </si>
  <si>
    <t>INC</t>
  </si>
  <si>
    <t>A+B+C+D+DS</t>
  </si>
  <si>
    <t>A+B+C+D</t>
  </si>
  <si>
    <t>Type A Thin</t>
  </si>
  <si>
    <t>Type A Heavy</t>
  </si>
  <si>
    <t>Sulfures</t>
  </si>
  <si>
    <t>Sulfides</t>
  </si>
  <si>
    <t>Sulfide</t>
  </si>
  <si>
    <t>Aluminates</t>
  </si>
  <si>
    <t>Aluminaten</t>
  </si>
  <si>
    <t>Silicates</t>
  </si>
  <si>
    <t>Silikate</t>
  </si>
  <si>
    <t>Oxydes globulaires</t>
  </si>
  <si>
    <t>Oxydes Glob.</t>
  </si>
  <si>
    <t>Globular Oxides</t>
  </si>
  <si>
    <t>Glob. Oxid.</t>
  </si>
  <si>
    <t>kugelige Oxide</t>
  </si>
  <si>
    <t>kugel.Oxid.</t>
  </si>
  <si>
    <t>Nbre Moyen/Champ</t>
  </si>
  <si>
    <t>Nb Moy/Champ</t>
  </si>
  <si>
    <t>Average Number per Field</t>
  </si>
  <si>
    <t>Ave.Nb/field</t>
  </si>
  <si>
    <t>Anzahl pro feld</t>
  </si>
  <si>
    <t>Anzahl/feld</t>
  </si>
  <si>
    <t>Niveau de Sévérité</t>
  </si>
  <si>
    <t>Pas de sévérité</t>
  </si>
  <si>
    <t>Niv.Sévérité</t>
  </si>
  <si>
    <t>Severity level Number</t>
  </si>
  <si>
    <t>Severity step</t>
  </si>
  <si>
    <t>Severity lvl</t>
  </si>
  <si>
    <t>Schweregrad</t>
  </si>
  <si>
    <t>Schweregradschritt</t>
  </si>
  <si>
    <t>Typ D &gt; 13 µm</t>
  </si>
  <si>
    <t>Type DS &gt;= 13 µm</t>
  </si>
  <si>
    <t>Typ DS &gt;= 13 µm</t>
  </si>
  <si>
    <t>Type B Thin</t>
  </si>
  <si>
    <t>Type B Heavy</t>
  </si>
  <si>
    <t>Type C Thin</t>
  </si>
  <si>
    <t>Type C Heavy</t>
  </si>
  <si>
    <t>Type D Thin</t>
  </si>
  <si>
    <t>Type D Heavy</t>
  </si>
  <si>
    <t>Type JK B Thin</t>
  </si>
  <si>
    <t>Type JK B Heavy</t>
  </si>
  <si>
    <t>Type JK C Thin</t>
  </si>
  <si>
    <t>Type JK C Heavy</t>
  </si>
  <si>
    <t>Type JK D Thin</t>
  </si>
  <si>
    <t>Type JK D Heavy</t>
  </si>
  <si>
    <t>Type OA</t>
  </si>
  <si>
    <t>Type OS</t>
  </si>
  <si>
    <t>Type OG</t>
  </si>
  <si>
    <t>Type B+C+D</t>
  </si>
  <si>
    <t>Type K0</t>
  </si>
  <si>
    <t>Type K3</t>
  </si>
  <si>
    <t>Type K4</t>
  </si>
  <si>
    <t>Type DS</t>
  </si>
  <si>
    <t>Typ DS</t>
  </si>
  <si>
    <t>MIC</t>
  </si>
  <si>
    <t>%Phase L1, 95%Cl</t>
  </si>
  <si>
    <t>%Phase L1</t>
  </si>
  <si>
    <t>%Phase L2, RA</t>
  </si>
  <si>
    <t>%Phase L2</t>
  </si>
  <si>
    <t>%Phase L3, dev.</t>
  </si>
  <si>
    <t>%Phase L3</t>
  </si>
  <si>
    <t>%Phase L4, ind</t>
  </si>
  <si>
    <t>%Phase L4</t>
  </si>
  <si>
    <t>%Phase L5, ind</t>
  </si>
  <si>
    <t>%Phase L5</t>
  </si>
  <si>
    <t>%Phase, moy.</t>
  </si>
  <si>
    <t>NL?, ind</t>
  </si>
  <si>
    <t>NL?, moy</t>
  </si>
  <si>
    <t>NL?, aver.</t>
  </si>
  <si>
    <t>NL?, mit.</t>
  </si>
  <si>
    <t>NL?, dev</t>
  </si>
  <si>
    <t>NL?, 95%CI</t>
  </si>
  <si>
    <t>NL?, RA</t>
  </si>
  <si>
    <t>NL//, ind</t>
  </si>
  <si>
    <t>NL//, moy</t>
  </si>
  <si>
    <t>NL//, aver.</t>
  </si>
  <si>
    <t>NL//, mit.</t>
  </si>
  <si>
    <t>NL//, dev</t>
  </si>
  <si>
    <t>NL//, 95%CI</t>
  </si>
  <si>
    <t>NL//, RA</t>
  </si>
  <si>
    <t>PL?, ind</t>
  </si>
  <si>
    <t>PL?, moy</t>
  </si>
  <si>
    <t>PL?, aver.</t>
  </si>
  <si>
    <t>PL?, mit.</t>
  </si>
  <si>
    <t>PL?, dev</t>
  </si>
  <si>
    <t>PL?, 95%CI</t>
  </si>
  <si>
    <t>PL?, RA</t>
  </si>
  <si>
    <t>PL//, ind</t>
  </si>
  <si>
    <t>PL//, moy</t>
  </si>
  <si>
    <t>PL//, aver.</t>
  </si>
  <si>
    <t>PL//, mit.</t>
  </si>
  <si>
    <t>PL//, dev</t>
  </si>
  <si>
    <t>PL//, 95%CI</t>
  </si>
  <si>
    <t>PL//, RA</t>
  </si>
  <si>
    <t>Al (NL?/ NL//)</t>
  </si>
  <si>
    <t>Al (PL?/ PL//)</t>
  </si>
  <si>
    <t>?12 (N)</t>
  </si>
  <si>
    <t>?12 (P)</t>
  </si>
  <si>
    <t>SB?</t>
  </si>
  <si>
    <t>Epaisseur moyenne placage 1</t>
  </si>
  <si>
    <t>EP Pl1</t>
  </si>
  <si>
    <t>Average clad thickness 1</t>
  </si>
  <si>
    <t>Th Cl1</t>
  </si>
  <si>
    <t>Durchschnittliche Dicke des Auflagewerkstoffs 1</t>
  </si>
  <si>
    <t>Di Au1</t>
  </si>
  <si>
    <t>Epaisseur moyenne placage 2</t>
  </si>
  <si>
    <t>EP Pl2</t>
  </si>
  <si>
    <t>Average clad thickness 2</t>
  </si>
  <si>
    <t>Th Cl2</t>
  </si>
  <si>
    <t>Durchschnittliche Dicke des Auflagewerkstoffs 2</t>
  </si>
  <si>
    <t>Di Au2</t>
  </si>
  <si>
    <t>Valeur (re)(de)carburation</t>
  </si>
  <si>
    <t>Val Dec/Rec PS</t>
  </si>
  <si>
    <t>Upper side (re)(de)carburizing</t>
  </si>
  <si>
    <t>Val Dec/ReC PS</t>
  </si>
  <si>
    <t>Valeur (re)(de)carburation peau sup. Val Dec</t>
  </si>
  <si>
    <t>Val Dec/Rec PI</t>
  </si>
  <si>
    <t>Under side (re)(de)carburizing</t>
  </si>
  <si>
    <t>Val Dec/ReC PI</t>
  </si>
  <si>
    <t>Valeur (re)(de)carburation peau inf. Val Dec</t>
  </si>
  <si>
    <t>Valeur recarburation</t>
  </si>
  <si>
    <t>Ferrite Number</t>
  </si>
  <si>
    <t>STR</t>
  </si>
  <si>
    <t>Demande spécifique</t>
  </si>
  <si>
    <t>Division</t>
  </si>
  <si>
    <t>Famille Essai</t>
  </si>
  <si>
    <t>Paramètre</t>
  </si>
  <si>
    <t>FR - Libellé paramètre pour certificat</t>
  </si>
  <si>
    <t>FR - Libellé paramètre</t>
  </si>
  <si>
    <t>FR - Libellé court paramètre</t>
  </si>
  <si>
    <t>EN - Libellé paramètre pour certificat</t>
  </si>
  <si>
    <t>EN - Libellé paramètre</t>
  </si>
  <si>
    <t>EN - Libellé court paramètre</t>
  </si>
  <si>
    <t>DE - Libellé paramètre pour certificat</t>
  </si>
  <si>
    <t>DE - Libellé paramètre</t>
  </si>
  <si>
    <t>DE - Libellé court paramètre</t>
  </si>
  <si>
    <t>Non</t>
  </si>
  <si>
    <t>Chemical preparation according</t>
  </si>
  <si>
    <t>120-grit polishing</t>
  </si>
  <si>
    <t>Latest edition</t>
  </si>
  <si>
    <t>100X</t>
  </si>
  <si>
    <t>500X</t>
  </si>
  <si>
    <t>400X</t>
  </si>
  <si>
    <t>200X</t>
  </si>
  <si>
    <t>50X</t>
  </si>
  <si>
    <t>20X</t>
  </si>
  <si>
    <t>10X</t>
  </si>
  <si>
    <t>1X</t>
  </si>
  <si>
    <t>Bottom Surface</t>
  </si>
  <si>
    <t>3/4 thickness</t>
  </si>
  <si>
    <t>1/2 thickness</t>
  </si>
  <si>
    <t>1/4 thickness</t>
  </si>
  <si>
    <t>Top Surface</t>
  </si>
  <si>
    <t>comparison methode</t>
  </si>
  <si>
    <t>McQuaid-Ehn</t>
  </si>
  <si>
    <t>none</t>
  </si>
  <si>
    <t>&gt; 20%</t>
  </si>
  <si>
    <t>10 to 20%</t>
  </si>
  <si>
    <t>5 to 10 %</t>
  </si>
  <si>
    <t>2 to 5 %</t>
  </si>
  <si>
    <t>100 points</t>
  </si>
  <si>
    <t>49 points</t>
  </si>
  <si>
    <t>25 points</t>
  </si>
  <si>
    <t>16 points</t>
  </si>
  <si>
    <t>Code valeur paramètre autorisée obsolète</t>
  </si>
  <si>
    <t>Valeur de caractér.</t>
  </si>
  <si>
    <t>Code valeur paramètre autorisée</t>
  </si>
  <si>
    <t>Opérateurs &amp; dates</t>
  </si>
  <si>
    <t>RCC-MR 2007</t>
  </si>
  <si>
    <t>ASTM E562</t>
  </si>
  <si>
    <t>AMS 2315</t>
  </si>
  <si>
    <t>ISO 643</t>
  </si>
  <si>
    <t>RMC 1341.2,section3,RCC-MR2007</t>
  </si>
  <si>
    <t>ISO 9042</t>
  </si>
  <si>
    <t>ASTM E 1245</t>
  </si>
  <si>
    <t>NACE MR0175 / MR0103 / ISO 15156-3</t>
  </si>
  <si>
    <t>ASTM E407</t>
  </si>
  <si>
    <t>ASTM E 562- E 1245</t>
  </si>
  <si>
    <t>ITER_D_2FPD4R v.1.3</t>
  </si>
  <si>
    <t>AMS 5604</t>
  </si>
  <si>
    <t>PN KK02002-B</t>
  </si>
  <si>
    <t>UreaCasale 8000-00-MSM-007</t>
  </si>
  <si>
    <t>Commande client</t>
  </si>
  <si>
    <t>NACE MR0175 / ISO 15156-3</t>
  </si>
  <si>
    <t>NORSOK MDS D45</t>
  </si>
  <si>
    <t>NORSOK MDS D55</t>
  </si>
  <si>
    <t>II-J2A1HGB</t>
  </si>
  <si>
    <t>CC 101503 18 402 02</t>
  </si>
  <si>
    <t>CC 101503 18 405 02</t>
  </si>
  <si>
    <t>2205 DUPLEX 62856-800 REV.0</t>
  </si>
  <si>
    <t>H1030200 MEA 32-600 F BH-01</t>
  </si>
  <si>
    <t>SPA-28360-2312-01 REV1</t>
  </si>
  <si>
    <t>SKB-A240-02 REV.2</t>
  </si>
  <si>
    <t>SKB-S32750-PL-01 REV.1</t>
  </si>
  <si>
    <t>AMS 5604 H</t>
  </si>
  <si>
    <t>CFHI 16-CFR6000-RV-WT-MPS-002 rev 3</t>
  </si>
  <si>
    <t>ITER_D_2FNP88 v1.5</t>
  </si>
  <si>
    <t>ITER_D_2NMNLD v1.2</t>
  </si>
  <si>
    <t>PP-8023A</t>
  </si>
  <si>
    <t>NNX8EX v1.12</t>
  </si>
  <si>
    <t>MFR-75015980-XX-SP-002-C</t>
  </si>
  <si>
    <t>ETM-N.CHAI-004 rev F</t>
  </si>
  <si>
    <t>SKB-S32750-PL-01 REV.2</t>
  </si>
  <si>
    <t>NORSOK MDS D45 only for information</t>
  </si>
  <si>
    <t>Engineering Standard 14-A32S-2016</t>
  </si>
  <si>
    <t>TOYO CPS-D-136</t>
  </si>
  <si>
    <t>MDS 12804/04 Issue E6</t>
  </si>
  <si>
    <t>Specification 7-2-1299</t>
  </si>
  <si>
    <t>AMS 5604 J</t>
  </si>
  <si>
    <t>PS-44-VS-02 Is.01.</t>
  </si>
  <si>
    <t>MESPA02000500 indice B</t>
  </si>
  <si>
    <t>STAMICARBON Specification 18005</t>
  </si>
  <si>
    <t>UREA CASALE 8000-00-MSM-007 REV. /</t>
  </si>
  <si>
    <t>SPEC 7-2-1299 REV 6</t>
  </si>
  <si>
    <t>SPEC 7-2-1299 REV 8</t>
  </si>
  <si>
    <t>NORSOK MDS-D55</t>
  </si>
  <si>
    <t>MDS 12804/04 Issue E5</t>
  </si>
  <si>
    <t>PD5500: 2003 Enquiry Case 87</t>
  </si>
  <si>
    <t>AREVA D02-ARV-01-001-955</t>
  </si>
  <si>
    <t>KBE-20120229R0</t>
  </si>
  <si>
    <t>SPEC 7-2-1299 REV 11</t>
  </si>
  <si>
    <t>SPEC 7-2-1299 REV 12</t>
  </si>
  <si>
    <t>KBE-20120254R0</t>
  </si>
  <si>
    <t>ENSA 0CZ8PS115 rev 0</t>
  </si>
  <si>
    <t>ITER F4E_D_24HH3J Rev 9.0</t>
  </si>
  <si>
    <t>Specification SMT Q001-F</t>
  </si>
  <si>
    <t>TS 1004 Ed 6</t>
  </si>
  <si>
    <t>ITER_D_2DYSY6 v.1.4</t>
  </si>
  <si>
    <t>CASALE Z00000U-G-MSM-007</t>
  </si>
  <si>
    <t>CASALE Z00000U-G-MSM-001</t>
  </si>
  <si>
    <t>SPEC 7-2-1299 : lasted revision</t>
  </si>
  <si>
    <t>0CZ8PS115 Rev.2</t>
  </si>
  <si>
    <t>NVR 588 V1.11</t>
  </si>
  <si>
    <t>ITER_D_33XXJM v1.2</t>
  </si>
  <si>
    <t>NORSOK MDS D45 uniquement pour info</t>
  </si>
  <si>
    <t>11065-01-MRS-01 REV.0</t>
  </si>
  <si>
    <t>11043-00-MRS-02 REV.0</t>
  </si>
  <si>
    <t>11018-01-MRS-02</t>
  </si>
  <si>
    <t>CBS XXXXXXXX XX SP 020</t>
  </si>
  <si>
    <t>STF 22-61/T02 A</t>
  </si>
  <si>
    <t>STAMICARBON 18005 MS.23</t>
  </si>
  <si>
    <t>NORSOK MDS D55 uniquement pour info</t>
  </si>
  <si>
    <t>Satisfaisant selon norme</t>
  </si>
  <si>
    <t>Satisfaisant selon spécification Client</t>
  </si>
  <si>
    <t>Conforme selon norme</t>
  </si>
  <si>
    <t>Non conforme selon norme</t>
  </si>
  <si>
    <t>Conforme selon norme et spéc client</t>
  </si>
  <si>
    <t>dernière édition</t>
  </si>
  <si>
    <t>2013 edition</t>
  </si>
  <si>
    <t>2012 edition</t>
  </si>
  <si>
    <t>ASTM E112-82</t>
  </si>
  <si>
    <t>ASTM E112</t>
  </si>
  <si>
    <t>EN ISO 643</t>
  </si>
  <si>
    <t>NF A 04-102</t>
  </si>
  <si>
    <t>SEP 1510</t>
  </si>
  <si>
    <t>EN ISO 643 EDITION 2003</t>
  </si>
  <si>
    <t>ASME Sec. II B SB-409</t>
  </si>
  <si>
    <t>DIN EN ISO 643</t>
  </si>
  <si>
    <t>MC 1330</t>
  </si>
  <si>
    <t>EN ISO 643 / RMC 1330</t>
  </si>
  <si>
    <t>ASME E112</t>
  </si>
  <si>
    <t>ASTM A370</t>
  </si>
  <si>
    <t>NFA 36 800 1</t>
  </si>
  <si>
    <t>ASTM E45-95 method A</t>
  </si>
  <si>
    <t>NFA 05-150</t>
  </si>
  <si>
    <t>ASME SA-20</t>
  </si>
  <si>
    <t>RCC-M MC 1330</t>
  </si>
  <si>
    <t>ASTM E112-96 2004 edition</t>
  </si>
  <si>
    <t>NF EN ISO 643</t>
  </si>
  <si>
    <t>Vd-TÜV 468</t>
  </si>
  <si>
    <t>MTS-101.01(2) rev 1</t>
  </si>
  <si>
    <t>Noram 57320-1</t>
  </si>
  <si>
    <t>Vd-TÜV 432/1</t>
  </si>
  <si>
    <t>AMS 5604G</t>
  </si>
  <si>
    <t>AMS 5599G</t>
  </si>
  <si>
    <t>DOC NO.: 412-005 Rev.2</t>
  </si>
  <si>
    <t>ANNEXURE-I MRPU/IGCAR/MTL/1782/PO/115337</t>
  </si>
  <si>
    <t>BZZ4512C105DPCH44DS rev C</t>
  </si>
  <si>
    <t>ITER_D_2FPD4R v1.3</t>
  </si>
  <si>
    <t>IMPSA 0782-00-22-ET0181 r04</t>
  </si>
  <si>
    <t>IMPSA 0782-00-22-ET0161 r03</t>
  </si>
  <si>
    <t>Vd-TÜV 412  &amp; Vd-TÜV 434</t>
  </si>
  <si>
    <t>L&amp;T NU-ES-0016-MAT-002 R00</t>
  </si>
  <si>
    <t>L&amp;T NU-ES-0016-MAT-003 R00</t>
  </si>
  <si>
    <t>CASALE Z00000U-G-MSM-001 Rev.00</t>
  </si>
  <si>
    <t>ITER_D_2DP9DE v1.4</t>
  </si>
  <si>
    <t>6 GA 6021 Rev.C</t>
  </si>
  <si>
    <t>ESS-0320903 rev 2</t>
  </si>
  <si>
    <t>ESS-0320684 rev 2</t>
  </si>
  <si>
    <t>GODREJ spec SD-QNEP00003/01 rev. 6</t>
  </si>
  <si>
    <t>ESS-1089422 rev.1</t>
  </si>
  <si>
    <t>DOC no. TS-19901-4 Rev.1</t>
  </si>
  <si>
    <t>0782-00-22-ET0201 rev. 05</t>
  </si>
  <si>
    <t>BJX4512C105DPCH44DS rev.A</t>
  </si>
  <si>
    <t>IDF S-609-19</t>
  </si>
  <si>
    <t>TS-21120-12</t>
  </si>
  <si>
    <t>AREVA 6 GA6021 rev D</t>
  </si>
  <si>
    <t>MESPA02000600 indice C</t>
  </si>
  <si>
    <t>SPEC NORSOK MDS-D55 REV.3</t>
  </si>
  <si>
    <t>SA HI-Industeel Alliage 617 F</t>
  </si>
  <si>
    <t>L&amp;T/ITER-INDIA/CRYOSTAT/001/MATL Rev-04</t>
  </si>
  <si>
    <t>ENSA 3DK8PS111 REV.5</t>
  </si>
  <si>
    <t>SWD003 QD-050 REV.3</t>
  </si>
  <si>
    <t>SWD003 QD-051 REV.3</t>
  </si>
  <si>
    <t>ITER-TFCS-EU-DE-001 v1.3</t>
  </si>
  <si>
    <t>KBE-20140034</t>
  </si>
  <si>
    <t>PN KN11358-f</t>
  </si>
  <si>
    <t>JS-KD1224/1225-8-1-01 Rev.B</t>
  </si>
  <si>
    <t>ASME/Qc/spec/001</t>
  </si>
  <si>
    <t>JS-(FQ)D1216/1217-8-1-01 Rev B</t>
  </si>
  <si>
    <t>BS Y 4512C 105 DPCH 44 DS Rev B</t>
  </si>
  <si>
    <t>MHI KBE-20140196 rev 1</t>
  </si>
  <si>
    <t>CC 10150318405 Rev-2</t>
  </si>
  <si>
    <t>CC 10150318402 Rev-2</t>
  </si>
  <si>
    <t>Satisfaisant selon BUHSND/NGV0051 A</t>
  </si>
  <si>
    <t>NES 736</t>
  </si>
  <si>
    <t>ASTM E45 (A)</t>
  </si>
  <si>
    <t>ISO 4967 (A)</t>
  </si>
  <si>
    <t>NFA 04-106 (A)</t>
  </si>
  <si>
    <t>ASTM E45 (D)</t>
  </si>
  <si>
    <t>NFA 04-106 (B)</t>
  </si>
  <si>
    <t>ISO 4967 (B)</t>
  </si>
  <si>
    <t>DEF STAN 02-736 Part1 Annex C</t>
  </si>
  <si>
    <t>ASTM E45 method A</t>
  </si>
  <si>
    <t>ASTM E45 method D</t>
  </si>
  <si>
    <t>NF A 04-106 method A</t>
  </si>
  <si>
    <t>NF A 04-106 method B</t>
  </si>
  <si>
    <t>NF A 04-105</t>
  </si>
  <si>
    <t>ISO 4967 method A</t>
  </si>
  <si>
    <t>ISO 4967 method B</t>
  </si>
  <si>
    <t>DIN 50 602</t>
  </si>
  <si>
    <t>SEP 1570</t>
  </si>
  <si>
    <t>ASTM E45 METHOD D EDITION 2005</t>
  </si>
  <si>
    <t>Def Stan 02-880 Issue 1 20 april 2012</t>
  </si>
  <si>
    <t>DIN 50602/SEP METHODE M</t>
  </si>
  <si>
    <t>ASTM E45-95 méthod A</t>
  </si>
  <si>
    <t>AMS 2301</t>
  </si>
  <si>
    <t>NF EN ISO 4967-A</t>
  </si>
  <si>
    <t>NADCA #207-2008</t>
  </si>
  <si>
    <t>NADCA #207-2015</t>
  </si>
  <si>
    <t>Report n° III EI 336 rev.1</t>
  </si>
  <si>
    <t>PFBR/30000/SP/1023/R-0</t>
  </si>
  <si>
    <t>JS-(FQ)D1216/1217-8-1-01 Rev.B</t>
  </si>
  <si>
    <t>ITER_D_2DYSY6 v1.4</t>
  </si>
  <si>
    <t>K3/K4 requirement = 0</t>
  </si>
  <si>
    <t>Pour information</t>
  </si>
  <si>
    <t>ASTM A923-A</t>
  </si>
  <si>
    <t>ASTM E45-A</t>
  </si>
  <si>
    <t>ASTM E45-D</t>
  </si>
  <si>
    <t>ISO 4967</t>
  </si>
  <si>
    <t>NF A 04-106</t>
  </si>
  <si>
    <t>ASTM A262 PRACTICE A</t>
  </si>
  <si>
    <t>ASTM E 407</t>
  </si>
  <si>
    <t>ARM No:21613ASP1 R.0</t>
  </si>
  <si>
    <t>ARM No:21612ASP1 R.0</t>
  </si>
  <si>
    <t>ARM No:21611ASP1 R.0</t>
  </si>
  <si>
    <t>ARM No:21611ASP4 R.0</t>
  </si>
  <si>
    <t>UREA CASALE 8000-00-MSM-007</t>
  </si>
  <si>
    <t>UREA CASALE 8000-00-MSM-001</t>
  </si>
  <si>
    <t>AREVA 6 GA6021 rev C</t>
  </si>
  <si>
    <t>Doc : 2118-M-25.22.2 Rev.0</t>
  </si>
  <si>
    <t>Doc : 2018-M-25.22.2 Rev.0</t>
  </si>
  <si>
    <t>0518-M-25.22.2 Rev.0</t>
  </si>
  <si>
    <t>0519-M-25.22.2 Rev.0</t>
  </si>
  <si>
    <t>Doc : 0519-M-25.22.2 Rev.0</t>
  </si>
  <si>
    <t>STAC 71112 Rev.E</t>
  </si>
  <si>
    <t>SPC_ON-SCTON-EXE-ENG_MAT-522-E</t>
  </si>
  <si>
    <t>STAC 71112 Rev.F</t>
  </si>
  <si>
    <t>SNAMPROGETTI SPC.CR.UR.510 REV.03</t>
  </si>
  <si>
    <t>SAIPEM SPC.CR.UR.510 REV.04</t>
  </si>
  <si>
    <t>UREA CASALE 8000-00-MSM-001 REV. A</t>
  </si>
  <si>
    <t>SAIPEM SPC.CR.UR.529 REV.00</t>
  </si>
  <si>
    <t>TDC-DV323-SS-P2 R01</t>
  </si>
  <si>
    <t>SPC_ON-SCTON-EXE-ENG_MAT-529-E</t>
  </si>
  <si>
    <t>TDC-DV0485-SS-P1</t>
  </si>
  <si>
    <t>11357-00-MRS-GEN-01</t>
  </si>
  <si>
    <t>B255/AQ REV.0</t>
  </si>
  <si>
    <t>B255/AQ REV.2</t>
  </si>
  <si>
    <t>S.E.P. 1510</t>
  </si>
  <si>
    <t>B239/AQ REV.2</t>
  </si>
  <si>
    <t>XMC 1342</t>
  </si>
  <si>
    <t>ASTM E381</t>
  </si>
  <si>
    <t>CNOMO E01.17.221.N</t>
  </si>
  <si>
    <t>S.E.P. 1614</t>
  </si>
  <si>
    <t>RCC-RMC 1322</t>
  </si>
  <si>
    <t>B349/AQ REV 3</t>
  </si>
  <si>
    <t>B349/AQ REV 4</t>
  </si>
  <si>
    <t>ASTM E1268</t>
  </si>
  <si>
    <t>B369/AQ Rev.1</t>
  </si>
  <si>
    <t>ASTM A1084 Practice A</t>
  </si>
  <si>
    <t>B369 Rev.4</t>
  </si>
  <si>
    <t>ISO 17781</t>
  </si>
  <si>
    <t>B369 Rev.5</t>
  </si>
  <si>
    <t>x200</t>
  </si>
  <si>
    <t>x500</t>
  </si>
  <si>
    <t>x50</t>
  </si>
  <si>
    <t>x100</t>
  </si>
  <si>
    <t>SPA36227 2312_05 REV0</t>
  </si>
  <si>
    <t>Vd-TÜV 412 &amp; Vd-TÜV 434</t>
  </si>
  <si>
    <t>SPA36232 2312_05 REV1</t>
  </si>
  <si>
    <t>MANGIAROTTI 80F-PLT-00-00-008 REV 01</t>
  </si>
  <si>
    <t>DNVGL-ST-F101</t>
  </si>
  <si>
    <t>MESC SPE 76/222</t>
  </si>
  <si>
    <t>2343AHRNADCArev02</t>
  </si>
  <si>
    <t>NORSOK MDS D55 + ISO 17781</t>
  </si>
  <si>
    <t>FG-UM-24-502B-LMS_R0</t>
  </si>
  <si>
    <t>BUHSND/NGV 0054 REV.B</t>
  </si>
  <si>
    <t>015 stock rdcmb 2343 A 0 rev 0</t>
  </si>
  <si>
    <t>RM-264-387-11-2-321-HP REV01</t>
  </si>
  <si>
    <t>DFHM NPS-SA-SG008 REV.B</t>
  </si>
  <si>
    <t>WT_MPS_13502_03_v4.0</t>
  </si>
  <si>
    <t>EDMS N° 1531078</t>
  </si>
  <si>
    <t>NVR 588 V1.11.</t>
  </si>
  <si>
    <t>END-GD-EN-0002</t>
  </si>
  <si>
    <t>DNVGL-RP-F112</t>
  </si>
  <si>
    <t>Absence de phase et/ou précité</t>
  </si>
  <si>
    <t>Structure homogène</t>
  </si>
  <si>
    <t>Structure pas affectée</t>
  </si>
  <si>
    <t>Satisfaisant selon PTF</t>
  </si>
  <si>
    <t>Structure homogène et austénitique</t>
  </si>
  <si>
    <t>Famille SAP</t>
  </si>
  <si>
    <t>Méthode Datamet</t>
  </si>
  <si>
    <t>detail famille SAP</t>
  </si>
  <si>
    <t>Micrographie</t>
  </si>
  <si>
    <t>Type de résultat</t>
  </si>
  <si>
    <t>Numérique + image</t>
  </si>
  <si>
    <t>Norme ISO 643</t>
  </si>
  <si>
    <t>Norme ASTM E112</t>
  </si>
  <si>
    <t>Ferrite sur coupon</t>
  </si>
  <si>
    <t>Contrôle Inclusionnaire</t>
  </si>
  <si>
    <t>Structure</t>
  </si>
  <si>
    <t>Datamet</t>
  </si>
  <si>
    <t>Operateur</t>
  </si>
  <si>
    <t>Oui</t>
  </si>
  <si>
    <t>Date</t>
  </si>
  <si>
    <t>commentaires</t>
  </si>
  <si>
    <t>Il va falloir laisser le choix a l'opérateur avant l'envoie car beaucoup de valeur "identiques" dans ZES_PARA_CND_V</t>
  </si>
  <si>
    <t>Norme aussi en para 920 ?</t>
  </si>
  <si>
    <t>Famille</t>
  </si>
  <si>
    <t>Valeur SAP</t>
  </si>
  <si>
    <t>Valeur Datamet</t>
  </si>
  <si>
    <t>C. Camus</t>
  </si>
  <si>
    <t>CAMUS_C</t>
  </si>
  <si>
    <t>Envoie SAP</t>
  </si>
  <si>
    <t>clefFamille_Para</t>
  </si>
  <si>
    <t>Clef_FamillePara</t>
  </si>
  <si>
    <t>Check si existe dans ParaT</t>
  </si>
  <si>
    <t>BEDERT_R</t>
  </si>
  <si>
    <t>R. BEDERT</t>
  </si>
  <si>
    <t>Check si existe dans ZES_PARA_CND_V</t>
  </si>
  <si>
    <t>ClefFamPara</t>
  </si>
  <si>
    <t>libellé</t>
  </si>
  <si>
    <t>Indice_Moy</t>
  </si>
  <si>
    <t>Nom</t>
  </si>
  <si>
    <t>Norsok</t>
  </si>
  <si>
    <t>FamilleQR</t>
  </si>
  <si>
    <t>Seuillage</t>
  </si>
  <si>
    <t>Acquisition</t>
  </si>
  <si>
    <t>acquisition</t>
  </si>
  <si>
    <t>Para SAP</t>
  </si>
  <si>
    <t>Datamet module</t>
  </si>
  <si>
    <t>Datamet résultat</t>
  </si>
  <si>
    <t>Tableau en partie faux car pour certaine famille SAP il faut plusieur méthde datamet</t>
  </si>
  <si>
    <t>Datamet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</si>
</sst>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9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1" fillId="2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2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0" fontId="1" fillId="0" borderId="2" xfId="0" applyFont="1" applyFill="1" applyBorder="1" applyAlignment="1">
      <alignment vertical="top" wrapText="1"/>
    </xf>
    <xf numFmtId="0" fontId="0" fillId="0" borderId="0" xfId="0" applyNumberFormat="1" applyAlignment="1">
      <alignment vertical="top"/>
    </xf>
    <xf numFmtId="0" fontId="0" fillId="3" borderId="0" xfId="0" applyNumberFormat="1" applyFill="1" applyAlignment="1">
      <alignment vertical="top"/>
    </xf>
    <xf numFmtId="0" fontId="0" fillId="4" borderId="0" xfId="0" applyNumberFormat="1" applyFill="1" applyAlignment="1">
      <alignment vertical="top"/>
    </xf>
    <xf numFmtId="0" fontId="0" fillId="0" borderId="0" xfId="0" applyFill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2" fillId="6" borderId="3" xfId="0" applyNumberFormat="1" applyFont="1" applyFill="1" applyBorder="1" applyAlignment="1">
      <alignment vertical="top"/>
    </xf>
    <xf numFmtId="0" fontId="2" fillId="5" borderId="3" xfId="0" applyNumberFormat="1" applyFont="1" applyFill="1" applyBorder="1" applyAlignment="1">
      <alignment vertical="top"/>
    </xf>
    <xf numFmtId="0" fontId="0" fillId="7" borderId="0" xfId="0" applyFill="1" applyAlignment="1">
      <alignment vertical="top"/>
    </xf>
  </cellXfs>
  <cellStyles count="1">
    <cellStyle name="Normal" xfId="0" builtinId="0"/>
  </cellStyles>
  <dxfs count="21"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4A09F38-11C0-45C6-97EF-3B2DDC9AA5A7}" name="Tab_ZCMT" displayName="Tab_ZCMT" ref="A1:S290" totalsRowShown="0" headerRowDxfId="20" headerRowBorderDxfId="19" tableBorderDxfId="18">
  <autoFilter ref="A1:S290" xr:uid="{94534B11-27DB-4D04-B2C3-B7102A452673}"/>
  <tableColumns count="19">
    <tableColumn id="1" xr3:uid="{DA153C34-2CAF-4258-8D6A-A5DD054E6296}" name="Division"/>
    <tableColumn id="2" xr3:uid="{6F4F5BF2-DDBE-443D-AF5B-E12630E9AED5}" name="Famille Essai"/>
    <tableColumn id="3" xr3:uid="{9055EBA6-0B36-405B-9CBF-B29C24246314}" name="Paramètre"/>
    <tableColumn id="19" xr3:uid="{B2E46A75-348B-4153-95D7-83E19261078B}" name="Datamet Module" dataDxfId="2"/>
    <tableColumn id="4" xr3:uid="{786499D9-12C1-4BB7-A085-010BA0826CDC}" name="Datamet résultat" dataDxfId="17">
      <calculatedColumnFormula>IF(VLOOKUP(Tab_ZCMT[[#This Row],[Paramètre]],Tab_Para_Datamet[],2,FALSE)=0,"N/A",VLOOKUP(Tab_ZCMT[[#This Row],[Paramètre]],Tab_Para_Datamet[],2,FALSE))</calculatedColumnFormula>
    </tableColumn>
    <tableColumn id="17" xr3:uid="{4E21B635-86D7-4F1F-953A-AFF5DA472B73}" name="clefFamille_Para" dataDxfId="16">
      <calculatedColumnFormula>Tab_ZCMT[[#This Row],[Famille Essai]]&amp;Tab_ZCMT[[#This Row],[Paramètre]]</calculatedColumnFormula>
    </tableColumn>
    <tableColumn id="18" xr3:uid="{7C5B8C85-4927-4E10-8F99-1699CF3ECF9C}" name="Check si existe dans ZES_PARA_CND_V" dataDxfId="15">
      <calculatedColumnFormula>NOT(ISERROR(MATCH(Tab_ZCMT[[#This Row],[clefFamille_Para]],Tab_ZES_PARA_CND_V[ClefFamPara],0)))</calculatedColumnFormula>
    </tableColumn>
    <tableColumn id="14" xr3:uid="{692C1397-9DC4-447D-B5B8-4B37983BF618}" name="Check si existe dans ParaT" dataDxfId="14">
      <calculatedColumnFormula>NOT(ISERROR(MATCH(Tab_ZCMT[[#This Row],[Paramètre]],Tab_ParaT[Paramètre],0)))</calculatedColumnFormula>
    </tableColumn>
    <tableColumn id="16" xr3:uid="{89C13229-2CE2-4638-AD77-75365AD0D2AD}" name="Envoie SAP"/>
    <tableColumn id="15" xr3:uid="{4A2F6967-4E9D-4C1F-AB9D-070E53B63766}" name="commentaires"/>
    <tableColumn id="5" xr3:uid="{E68EF856-B846-4251-AB79-F7644D907121}" name="FR - Libellé paramètre pour certificat"/>
    <tableColumn id="6" xr3:uid="{5EA614FC-2055-4F8A-BDE2-BC8BD5BA9DCC}" name="FR - Libellé paramètre"/>
    <tableColumn id="7" xr3:uid="{598A9F70-22F8-4701-8966-6F3BAFC71B43}" name="FR - Libellé court paramètre"/>
    <tableColumn id="8" xr3:uid="{58DB5AC3-F35F-443B-940A-719C2A20C06E}" name="EN - Libellé paramètre pour certificat"/>
    <tableColumn id="9" xr3:uid="{439CCC25-ABD3-4D23-AC02-8CF637F40B9B}" name="EN - Libellé paramètre"/>
    <tableColumn id="10" xr3:uid="{65469798-1D4B-4479-A415-2919AF3E0D52}" name="EN - Libellé court paramètre"/>
    <tableColumn id="11" xr3:uid="{7C7E6F42-BC85-4BF7-9BC3-7BDBF486F62E}" name="DE - Libellé paramètre pour certificat"/>
    <tableColumn id="12" xr3:uid="{D19668D1-FC98-4C09-A5CC-EC3A7A1F2767}" name="DE - Libellé paramètre"/>
    <tableColumn id="13" xr3:uid="{0A39E270-9833-440C-B91D-15F9EC949CDE}" name="DE - Libellé court paramètr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6D19C0-C00B-4832-BDD9-04DE26BE7151}" name="Tab_ZES_PARA_CND_V" displayName="Tab_ZES_PARA_CND_V" ref="A1:F954" totalsRowShown="0">
  <autoFilter ref="A1:F954" xr:uid="{D029A39C-FC84-478B-8F24-6A76F415B684}">
    <filterColumn colId="0">
      <filters>
        <filter val="GRN"/>
      </filters>
    </filterColumn>
  </autoFilter>
  <tableColumns count="6">
    <tableColumn id="1" xr3:uid="{12E8D901-D673-4F71-A392-C9C0DD2F211E}" name="Famille Essai"/>
    <tableColumn id="2" xr3:uid="{75D6FEA3-6E1C-4866-A96A-520D0576FF29}" name="Paramètre" dataDxfId="13"/>
    <tableColumn id="3" xr3:uid="{34AC0294-7DA6-4722-A6BD-3171EEB6DA0F}" name="Code valeur paramètre autorisée" dataDxfId="12"/>
    <tableColumn id="4" xr3:uid="{ED29998E-9280-4C13-A8C2-B867EC9594DB}" name="Valeur de caractér."/>
    <tableColumn id="5" xr3:uid="{C290962C-807D-414F-830E-61C9F1B010E4}" name="Code valeur paramètre autorisée obsolète"/>
    <tableColumn id="6" xr3:uid="{732E81FF-2A31-4A87-AD98-DE5224F78456}" name="ClefFamPara" dataDxfId="11">
      <calculatedColumnFormula>Tab_ZES_PARA_CND_V[[#This Row],[Famille Essai]]&amp;Tab_ZES_PARA_CND_V[[#This Row],[Paramètre]]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652C6C-97F4-4B68-8736-064F947595BC}" name="Tab_ParaT" displayName="Tab_ParaT" ref="A1:E4" totalsRowShown="0" headerRowDxfId="10" dataDxfId="9">
  <autoFilter ref="A1:E4" xr:uid="{0338B4E1-6C91-4444-AB4B-3B8DC73413F7}"/>
  <tableColumns count="5">
    <tableColumn id="1" xr3:uid="{1B5D5ECB-16F4-4546-916B-E278F7B684B8}" name="Famille" dataDxfId="8"/>
    <tableColumn id="2" xr3:uid="{A889EEF1-235B-41FC-B939-B038EB7336DD}" name="Paramètre"/>
    <tableColumn id="3" xr3:uid="{91CC6839-2F6C-4762-8F87-0A056D95AD9C}" name="Valeur SAP" dataDxfId="7"/>
    <tableColumn id="4" xr3:uid="{3BCCE4FD-619A-4AF3-AE09-87E28A1DE320}" name="Valeur Datamet" dataDxfId="6"/>
    <tableColumn id="5" xr3:uid="{8B81BB8E-2DEF-4D24-B258-68850DA62087}" name="Clef_FamillePara" dataDxfId="5">
      <calculatedColumnFormula>Tab_ParaT[[#This Row],[Famille]]&amp;Tab_ParaT[[#This Row],[Paramètre]]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D3168D-3CFF-4A5F-9837-687C4499833B}" name="Tab_Fam_Methode" displayName="Tab_Fam_Methode" ref="A1:D7" totalsRowShown="0">
  <autoFilter ref="A1:D7" xr:uid="{323621C7-1936-4CD3-A878-484F58378192}"/>
  <tableColumns count="4">
    <tableColumn id="1" xr3:uid="{3016C767-0BB1-45C2-A4FF-B394B98CE764}" name="Famille SAP"/>
    <tableColumn id="2" xr3:uid="{6A937442-00C9-4EA2-85BF-815BF07BFDFC}" name="Méthode Datamet"/>
    <tableColumn id="3" xr3:uid="{BDA37CF8-52DD-4CC3-9BD0-24FFB2CF80E0}" name="detail famille SAP"/>
    <tableColumn id="4" xr3:uid="{6520F457-6D65-43EC-9EDA-F641722D28EE}" name="Type de résulta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EB9CAC-07EA-4A8D-BF18-8EC0D53BC109}" name="Tab_Para_Datamet" displayName="Tab_Para_Datamet" ref="A1:C140" totalsRowShown="0">
  <autoFilter ref="A1:C140" xr:uid="{964A4250-B841-41B0-95DC-55673F0C79B2}"/>
  <sortState xmlns:xlrd2="http://schemas.microsoft.com/office/spreadsheetml/2017/richdata2" ref="A2:C140">
    <sortCondition ref="A1:A140"/>
  </sortState>
  <tableColumns count="3">
    <tableColumn id="1" xr3:uid="{BD39DA7E-8BA0-4425-A650-D78D04606CC9}" name="Paramètre" dataDxfId="4"/>
    <tableColumn id="2" xr3:uid="{FFAC1574-F462-41FE-88C5-5F7951DCCC39}" name="Datamet"/>
    <tableColumn id="3" xr3:uid="{36438C71-E192-4553-B2B8-2E72570937DE}" name="libellé" dataDxfId="3">
      <calculatedColumnFormula>VLOOKUP(Tab_Para_Datamet[[#This Row],[Paramètre]],Tab_ZCMT[[Paramètre]:[FR - Libellé paramètre]],9,FALSE)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59FA1-1A93-49F8-8DA0-D623C321463F}" name="Tableau1" displayName="Tableau1" ref="A1:E5" totalsRowShown="0">
  <autoFilter ref="A1:E5" xr:uid="{59916E27-EBAB-4252-A832-152957970238}"/>
  <tableColumns count="5">
    <tableColumn id="1" xr3:uid="{A46EDBD2-509A-42FC-A2B2-CACE66F30C0E}" name="Nom"/>
    <tableColumn id="2" xr3:uid="{9DE68AD5-848C-4350-94E7-DDB3A9C9A994}" name="FamilleQR"/>
    <tableColumn id="3" xr3:uid="{400A0C43-6936-4183-A412-C717BF4FB8AF}" name="Para SAP"/>
    <tableColumn id="4" xr3:uid="{6D809447-70B3-40CF-9CBE-CE59123B984D}" name="Datamet module" dataDxfId="1"/>
    <tableColumn id="5" xr3:uid="{E2F91904-20FF-468B-8323-565E60BE7936}" name="Datamet résulta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34CB9-A3EC-4A5A-BF45-7B7E6E2FA1BD}">
  <dimension ref="A1:S290"/>
  <sheetViews>
    <sheetView workbookViewId="0">
      <selection activeCell="E1" sqref="E1"/>
    </sheetView>
  </sheetViews>
  <sheetFormatPr baseColWidth="10" defaultRowHeight="12.75" x14ac:dyDescent="0.2"/>
  <cols>
    <col min="1" max="1" width="10.42578125" bestFit="1" customWidth="1"/>
    <col min="2" max="2" width="10.140625" bestFit="1" customWidth="1"/>
    <col min="4" max="4" width="18.140625" bestFit="1" customWidth="1"/>
    <col min="5" max="5" width="33.85546875" customWidth="1"/>
    <col min="7" max="7" width="15.7109375" customWidth="1"/>
    <col min="11" max="11" width="16.28515625" bestFit="1" customWidth="1"/>
    <col min="12" max="12" width="38.85546875" bestFit="1" customWidth="1"/>
    <col min="13" max="13" width="16.85546875" bestFit="1" customWidth="1"/>
    <col min="14" max="14" width="18.85546875" bestFit="1" customWidth="1"/>
    <col min="15" max="15" width="38.85546875" bestFit="1" customWidth="1"/>
  </cols>
  <sheetData>
    <row r="1" spans="1:19" ht="51" x14ac:dyDescent="0.2">
      <c r="A1" s="3" t="s">
        <v>310</v>
      </c>
      <c r="B1" s="4" t="s">
        <v>311</v>
      </c>
      <c r="C1" s="3" t="s">
        <v>312</v>
      </c>
      <c r="D1" s="3" t="s">
        <v>649</v>
      </c>
      <c r="E1" s="3" t="s">
        <v>647</v>
      </c>
      <c r="F1" s="7" t="s">
        <v>630</v>
      </c>
      <c r="G1" s="14" t="s">
        <v>635</v>
      </c>
      <c r="H1" s="10" t="s">
        <v>632</v>
      </c>
      <c r="I1" s="5" t="s">
        <v>629</v>
      </c>
      <c r="J1" s="5" t="s">
        <v>621</v>
      </c>
      <c r="K1" s="4" t="s">
        <v>313</v>
      </c>
      <c r="L1" s="3" t="s">
        <v>314</v>
      </c>
      <c r="M1" s="4" t="s">
        <v>315</v>
      </c>
      <c r="N1" s="4" t="s">
        <v>316</v>
      </c>
      <c r="O1" s="3" t="s">
        <v>317</v>
      </c>
      <c r="P1" s="4" t="s">
        <v>318</v>
      </c>
      <c r="Q1" s="4" t="s">
        <v>319</v>
      </c>
      <c r="R1" s="3" t="s">
        <v>320</v>
      </c>
      <c r="S1" s="4" t="s">
        <v>321</v>
      </c>
    </row>
    <row r="2" spans="1:19" x14ac:dyDescent="0.2">
      <c r="A2" t="s">
        <v>0</v>
      </c>
      <c r="B2" t="s">
        <v>1</v>
      </c>
      <c r="C2" s="11">
        <v>129</v>
      </c>
      <c r="D2" s="11"/>
      <c r="E2" s="11" t="str">
        <f>IF(VLOOKUP(Tab_ZCMT[[#This Row],[Paramètre]],Tab_Para_Datamet[],2,FALSE)=0,"N/A",VLOOKUP(Tab_ZCMT[[#This Row],[Paramètre]],Tab_Para_Datamet[],2,FALSE))</f>
        <v>N/A</v>
      </c>
      <c r="F2" t="str">
        <f>Tab_ZCMT[[#This Row],[Famille Essai]]&amp;Tab_ZCMT[[#This Row],[Paramètre]]</f>
        <v>FRC129</v>
      </c>
      <c r="G2" s="8" t="b">
        <f>NOT(ISERROR(MATCH(Tab_ZCMT[[#This Row],[clefFamille_Para]],Tab_ZES_PARA_CND_V[ClefFamPara],0)))</f>
        <v>1</v>
      </c>
      <c r="H2" t="b">
        <f>NOT(ISERROR(MATCH(Tab_ZCMT[[#This Row],[Paramètre]],Tab_ParaT[Paramètre],0)))</f>
        <v>0</v>
      </c>
      <c r="K2" t="s">
        <v>2</v>
      </c>
      <c r="L2" t="s">
        <v>3</v>
      </c>
      <c r="M2" t="s">
        <v>2</v>
      </c>
      <c r="N2" t="s">
        <v>2</v>
      </c>
      <c r="O2" t="s">
        <v>3</v>
      </c>
      <c r="P2" t="s">
        <v>2</v>
      </c>
      <c r="Q2" t="s">
        <v>2</v>
      </c>
      <c r="R2" t="s">
        <v>3</v>
      </c>
      <c r="S2" t="s">
        <v>2</v>
      </c>
    </row>
    <row r="3" spans="1:19" x14ac:dyDescent="0.2">
      <c r="A3" t="s">
        <v>0</v>
      </c>
      <c r="B3" t="s">
        <v>1</v>
      </c>
      <c r="C3" s="11">
        <v>159</v>
      </c>
      <c r="D3" s="11"/>
      <c r="E3" s="11" t="str">
        <f>IF(VLOOKUP(Tab_ZCMT[[#This Row],[Paramètre]],Tab_Para_Datamet[],2,FALSE)=0,"N/A",VLOOKUP(Tab_ZCMT[[#This Row],[Paramètre]],Tab_Para_Datamet[],2,FALSE))</f>
        <v>N/A</v>
      </c>
      <c r="F3" t="str">
        <f>Tab_ZCMT[[#This Row],[Famille Essai]]&amp;Tab_ZCMT[[#This Row],[Paramètre]]</f>
        <v>FRC159</v>
      </c>
      <c r="G3" s="8" t="b">
        <f>NOT(ISERROR(MATCH(Tab_ZCMT[[#This Row],[clefFamille_Para]],Tab_ZES_PARA_CND_V[ClefFamPara],0)))</f>
        <v>0</v>
      </c>
      <c r="H3" t="b">
        <f>NOT(ISERROR(MATCH(Tab_ZCMT[[#This Row],[Paramètre]],Tab_ParaT[Paramètre],0)))</f>
        <v>0</v>
      </c>
      <c r="K3" t="s">
        <v>2</v>
      </c>
      <c r="L3" t="s">
        <v>4</v>
      </c>
      <c r="M3" t="s">
        <v>2</v>
      </c>
      <c r="N3" t="s">
        <v>2</v>
      </c>
      <c r="O3" t="s">
        <v>5</v>
      </c>
      <c r="P3" t="s">
        <v>2</v>
      </c>
      <c r="Q3" t="s">
        <v>2</v>
      </c>
      <c r="R3" t="s">
        <v>6</v>
      </c>
      <c r="S3" t="s">
        <v>2</v>
      </c>
    </row>
    <row r="4" spans="1:19" x14ac:dyDescent="0.2">
      <c r="A4" t="s">
        <v>0</v>
      </c>
      <c r="B4" t="s">
        <v>1</v>
      </c>
      <c r="C4" s="11">
        <v>160</v>
      </c>
      <c r="D4" s="11"/>
      <c r="E4" s="11" t="str">
        <f>IF(VLOOKUP(Tab_ZCMT[[#This Row],[Paramètre]],Tab_Para_Datamet[],2,FALSE)=0,"N/A",VLOOKUP(Tab_ZCMT[[#This Row],[Paramètre]],Tab_Para_Datamet[],2,FALSE))</f>
        <v>N/A</v>
      </c>
      <c r="F4" t="str">
        <f>Tab_ZCMT[[#This Row],[Famille Essai]]&amp;Tab_ZCMT[[#This Row],[Paramètre]]</f>
        <v>FRC160</v>
      </c>
      <c r="G4" s="8" t="b">
        <f>NOT(ISERROR(MATCH(Tab_ZCMT[[#This Row],[clefFamille_Para]],Tab_ZES_PARA_CND_V[ClefFamPara],0)))</f>
        <v>0</v>
      </c>
      <c r="H4" t="b">
        <f>NOT(ISERROR(MATCH(Tab_ZCMT[[#This Row],[Paramètre]],Tab_ParaT[Paramètre],0)))</f>
        <v>0</v>
      </c>
      <c r="K4" t="s">
        <v>2</v>
      </c>
      <c r="L4" t="s">
        <v>7</v>
      </c>
      <c r="M4" t="s">
        <v>2</v>
      </c>
      <c r="N4" t="s">
        <v>2</v>
      </c>
      <c r="O4" t="s">
        <v>8</v>
      </c>
      <c r="P4" t="s">
        <v>2</v>
      </c>
      <c r="Q4" t="s">
        <v>2</v>
      </c>
      <c r="R4" t="s">
        <v>9</v>
      </c>
      <c r="S4" t="s">
        <v>2</v>
      </c>
    </row>
    <row r="5" spans="1:19" x14ac:dyDescent="0.2">
      <c r="A5" t="s">
        <v>0</v>
      </c>
      <c r="B5" t="s">
        <v>1</v>
      </c>
      <c r="C5" s="11">
        <v>161</v>
      </c>
      <c r="D5" s="11"/>
      <c r="E5" s="11" t="str">
        <f>IF(VLOOKUP(Tab_ZCMT[[#This Row],[Paramètre]],Tab_Para_Datamet[],2,FALSE)=0,"N/A",VLOOKUP(Tab_ZCMT[[#This Row],[Paramètre]],Tab_Para_Datamet[],2,FALSE))</f>
        <v>N/A</v>
      </c>
      <c r="F5" t="str">
        <f>Tab_ZCMT[[#This Row],[Famille Essai]]&amp;Tab_ZCMT[[#This Row],[Paramètre]]</f>
        <v>FRC161</v>
      </c>
      <c r="G5" s="8" t="b">
        <f>NOT(ISERROR(MATCH(Tab_ZCMT[[#This Row],[clefFamille_Para]],Tab_ZES_PARA_CND_V[ClefFamPara],0)))</f>
        <v>1</v>
      </c>
      <c r="H5" t="b">
        <f>NOT(ISERROR(MATCH(Tab_ZCMT[[#This Row],[Paramètre]],Tab_ParaT[Paramètre],0)))</f>
        <v>0</v>
      </c>
      <c r="L5" t="s">
        <v>10</v>
      </c>
      <c r="M5" t="s">
        <v>2</v>
      </c>
      <c r="N5" t="s">
        <v>2</v>
      </c>
      <c r="O5" t="s">
        <v>11</v>
      </c>
      <c r="P5" t="s">
        <v>2</v>
      </c>
      <c r="Q5" t="s">
        <v>2</v>
      </c>
      <c r="R5" t="s">
        <v>12</v>
      </c>
      <c r="S5" t="s">
        <v>2</v>
      </c>
    </row>
    <row r="6" spans="1:19" x14ac:dyDescent="0.2">
      <c r="A6" t="s">
        <v>0</v>
      </c>
      <c r="B6" t="s">
        <v>1</v>
      </c>
      <c r="C6" s="11">
        <v>162</v>
      </c>
      <c r="D6" s="11"/>
      <c r="E6" s="11" t="str">
        <f>IF(VLOOKUP(Tab_ZCMT[[#This Row],[Paramètre]],Tab_Para_Datamet[],2,FALSE)=0,"N/A",VLOOKUP(Tab_ZCMT[[#This Row],[Paramètre]],Tab_Para_Datamet[],2,FALSE))</f>
        <v>N/A</v>
      </c>
      <c r="F6" t="str">
        <f>Tab_ZCMT[[#This Row],[Famille Essai]]&amp;Tab_ZCMT[[#This Row],[Paramètre]]</f>
        <v>FRC162</v>
      </c>
      <c r="G6" s="8" t="b">
        <f>NOT(ISERROR(MATCH(Tab_ZCMT[[#This Row],[clefFamille_Para]],Tab_ZES_PARA_CND_V[ClefFamPara],0)))</f>
        <v>0</v>
      </c>
      <c r="H6" t="b">
        <f>NOT(ISERROR(MATCH(Tab_ZCMT[[#This Row],[Paramètre]],Tab_ParaT[Paramètre],0)))</f>
        <v>0</v>
      </c>
      <c r="K6" t="s">
        <v>2</v>
      </c>
      <c r="L6" t="s">
        <v>13</v>
      </c>
      <c r="M6" t="s">
        <v>2</v>
      </c>
      <c r="N6" t="s">
        <v>2</v>
      </c>
      <c r="O6" t="s">
        <v>14</v>
      </c>
      <c r="P6" t="s">
        <v>2</v>
      </c>
      <c r="Q6" t="s">
        <v>2</v>
      </c>
      <c r="R6" t="s">
        <v>15</v>
      </c>
      <c r="S6" t="s">
        <v>2</v>
      </c>
    </row>
    <row r="7" spans="1:19" x14ac:dyDescent="0.2">
      <c r="A7" t="s">
        <v>0</v>
      </c>
      <c r="B7" t="s">
        <v>1</v>
      </c>
      <c r="C7" s="11">
        <v>164</v>
      </c>
      <c r="D7" s="11"/>
      <c r="E7" s="11" t="str">
        <f>IF(VLOOKUP(Tab_ZCMT[[#This Row],[Paramètre]],Tab_Para_Datamet[],2,FALSE)=0,"N/A",VLOOKUP(Tab_ZCMT[[#This Row],[Paramètre]],Tab_Para_Datamet[],2,FALSE))</f>
        <v>N/A</v>
      </c>
      <c r="F7" t="str">
        <f>Tab_ZCMT[[#This Row],[Famille Essai]]&amp;Tab_ZCMT[[#This Row],[Paramètre]]</f>
        <v>FRC164</v>
      </c>
      <c r="G7" s="8" t="b">
        <f>NOT(ISERROR(MATCH(Tab_ZCMT[[#This Row],[clefFamille_Para]],Tab_ZES_PARA_CND_V[ClefFamPara],0)))</f>
        <v>1</v>
      </c>
      <c r="H7" t="b">
        <f>NOT(ISERROR(MATCH(Tab_ZCMT[[#This Row],[Paramètre]],Tab_ParaT[Paramètre],0)))</f>
        <v>0</v>
      </c>
      <c r="K7" t="s">
        <v>2</v>
      </c>
      <c r="L7" t="s">
        <v>16</v>
      </c>
      <c r="M7" t="s">
        <v>2</v>
      </c>
      <c r="N7" t="s">
        <v>2</v>
      </c>
      <c r="O7" t="s">
        <v>17</v>
      </c>
      <c r="P7" t="s">
        <v>2</v>
      </c>
      <c r="Q7" t="s">
        <v>2</v>
      </c>
      <c r="R7" t="s">
        <v>18</v>
      </c>
      <c r="S7" t="s">
        <v>2</v>
      </c>
    </row>
    <row r="8" spans="1:19" x14ac:dyDescent="0.2">
      <c r="A8" t="s">
        <v>0</v>
      </c>
      <c r="B8" t="s">
        <v>1</v>
      </c>
      <c r="C8" s="11">
        <v>165</v>
      </c>
      <c r="D8" s="11"/>
      <c r="E8" s="11" t="str">
        <f>IF(VLOOKUP(Tab_ZCMT[[#This Row],[Paramètre]],Tab_Para_Datamet[],2,FALSE)=0,"N/A",VLOOKUP(Tab_ZCMT[[#This Row],[Paramètre]],Tab_Para_Datamet[],2,FALSE))</f>
        <v>N/A</v>
      </c>
      <c r="F8" t="str">
        <f>Tab_ZCMT[[#This Row],[Famille Essai]]&amp;Tab_ZCMT[[#This Row],[Paramètre]]</f>
        <v>FRC165</v>
      </c>
      <c r="G8" s="8" t="b">
        <f>NOT(ISERROR(MATCH(Tab_ZCMT[[#This Row],[clefFamille_Para]],Tab_ZES_PARA_CND_V[ClefFamPara],0)))</f>
        <v>0</v>
      </c>
      <c r="H8" t="b">
        <f>NOT(ISERROR(MATCH(Tab_ZCMT[[#This Row],[Paramètre]],Tab_ParaT[Paramètre],0)))</f>
        <v>0</v>
      </c>
      <c r="K8" t="s">
        <v>2</v>
      </c>
      <c r="L8" t="s">
        <v>19</v>
      </c>
      <c r="M8" t="s">
        <v>2</v>
      </c>
      <c r="N8" t="s">
        <v>2</v>
      </c>
      <c r="O8" t="s">
        <v>20</v>
      </c>
      <c r="P8" t="s">
        <v>2</v>
      </c>
      <c r="Q8" t="s">
        <v>2</v>
      </c>
      <c r="R8" t="s">
        <v>21</v>
      </c>
      <c r="S8" t="s">
        <v>2</v>
      </c>
    </row>
    <row r="9" spans="1:19" x14ac:dyDescent="0.2">
      <c r="A9" t="s">
        <v>0</v>
      </c>
      <c r="B9" t="s">
        <v>1</v>
      </c>
      <c r="C9" s="11">
        <v>166</v>
      </c>
      <c r="D9" s="11"/>
      <c r="E9" s="11" t="str">
        <f>IF(VLOOKUP(Tab_ZCMT[[#This Row],[Paramètre]],Tab_Para_Datamet[],2,FALSE)=0,"N/A",VLOOKUP(Tab_ZCMT[[#This Row],[Paramètre]],Tab_Para_Datamet[],2,FALSE))</f>
        <v>N/A</v>
      </c>
      <c r="F9" t="str">
        <f>Tab_ZCMT[[#This Row],[Famille Essai]]&amp;Tab_ZCMT[[#This Row],[Paramètre]]</f>
        <v>FRC166</v>
      </c>
      <c r="G9" s="8" t="b">
        <f>NOT(ISERROR(MATCH(Tab_ZCMT[[#This Row],[clefFamille_Para]],Tab_ZES_PARA_CND_V[ClefFamPara],0)))</f>
        <v>1</v>
      </c>
      <c r="H9" t="b">
        <f>NOT(ISERROR(MATCH(Tab_ZCMT[[#This Row],[Paramètre]],Tab_ParaT[Paramètre],0)))</f>
        <v>0</v>
      </c>
      <c r="K9" t="s">
        <v>2</v>
      </c>
      <c r="L9" t="s">
        <v>22</v>
      </c>
      <c r="M9" t="s">
        <v>2</v>
      </c>
      <c r="N9" t="s">
        <v>2</v>
      </c>
      <c r="O9" t="s">
        <v>23</v>
      </c>
      <c r="P9" t="s">
        <v>2</v>
      </c>
      <c r="Q9" t="s">
        <v>2</v>
      </c>
      <c r="R9" t="s">
        <v>24</v>
      </c>
      <c r="S9" t="s">
        <v>2</v>
      </c>
    </row>
    <row r="10" spans="1:19" x14ac:dyDescent="0.2">
      <c r="A10" t="s">
        <v>0</v>
      </c>
      <c r="B10" t="s">
        <v>1</v>
      </c>
      <c r="C10" s="11">
        <v>167</v>
      </c>
      <c r="D10" s="11"/>
      <c r="E10" s="11" t="str">
        <f>IF(VLOOKUP(Tab_ZCMT[[#This Row],[Paramètre]],Tab_Para_Datamet[],2,FALSE)=0,"N/A",VLOOKUP(Tab_ZCMT[[#This Row],[Paramètre]],Tab_Para_Datamet[],2,FALSE))</f>
        <v>N/A</v>
      </c>
      <c r="F10" t="str">
        <f>Tab_ZCMT[[#This Row],[Famille Essai]]&amp;Tab_ZCMT[[#This Row],[Paramètre]]</f>
        <v>FRC167</v>
      </c>
      <c r="G10" s="8" t="b">
        <f>NOT(ISERROR(MATCH(Tab_ZCMT[[#This Row],[clefFamille_Para]],Tab_ZES_PARA_CND_V[ClefFamPara],0)))</f>
        <v>0</v>
      </c>
      <c r="H10" t="b">
        <f>NOT(ISERROR(MATCH(Tab_ZCMT[[#This Row],[Paramètre]],Tab_ParaT[Paramètre],0)))</f>
        <v>0</v>
      </c>
      <c r="K10" t="s">
        <v>2</v>
      </c>
      <c r="L10" t="s">
        <v>25</v>
      </c>
      <c r="M10" t="s">
        <v>2</v>
      </c>
      <c r="N10" t="s">
        <v>2</v>
      </c>
      <c r="O10" t="s">
        <v>26</v>
      </c>
      <c r="P10" t="s">
        <v>2</v>
      </c>
      <c r="Q10" t="s">
        <v>2</v>
      </c>
      <c r="R10" t="s">
        <v>27</v>
      </c>
      <c r="S10" t="s">
        <v>2</v>
      </c>
    </row>
    <row r="11" spans="1:19" x14ac:dyDescent="0.2">
      <c r="A11" t="s">
        <v>0</v>
      </c>
      <c r="B11" t="s">
        <v>1</v>
      </c>
      <c r="C11" s="11">
        <v>168</v>
      </c>
      <c r="D11" s="11"/>
      <c r="E11" s="11" t="str">
        <f>IF(VLOOKUP(Tab_ZCMT[[#This Row],[Paramètre]],Tab_Para_Datamet[],2,FALSE)=0,"N/A",VLOOKUP(Tab_ZCMT[[#This Row],[Paramètre]],Tab_Para_Datamet[],2,FALSE))</f>
        <v>N/A</v>
      </c>
      <c r="F11" t="str">
        <f>Tab_ZCMT[[#This Row],[Famille Essai]]&amp;Tab_ZCMT[[#This Row],[Paramètre]]</f>
        <v>FRC168</v>
      </c>
      <c r="G11" s="8" t="b">
        <f>NOT(ISERROR(MATCH(Tab_ZCMT[[#This Row],[clefFamille_Para]],Tab_ZES_PARA_CND_V[ClefFamPara],0)))</f>
        <v>1</v>
      </c>
      <c r="H11" t="b">
        <f>NOT(ISERROR(MATCH(Tab_ZCMT[[#This Row],[Paramètre]],Tab_ParaT[Paramètre],0)))</f>
        <v>0</v>
      </c>
      <c r="K11" t="s">
        <v>2</v>
      </c>
      <c r="L11" t="s">
        <v>28</v>
      </c>
      <c r="M11" t="s">
        <v>2</v>
      </c>
      <c r="N11" t="s">
        <v>2</v>
      </c>
      <c r="O11" t="s">
        <v>29</v>
      </c>
      <c r="P11" t="s">
        <v>2</v>
      </c>
      <c r="Q11" t="s">
        <v>2</v>
      </c>
      <c r="R11" t="s">
        <v>30</v>
      </c>
      <c r="S11" t="s">
        <v>2</v>
      </c>
    </row>
    <row r="12" spans="1:19" x14ac:dyDescent="0.2">
      <c r="A12" t="s">
        <v>0</v>
      </c>
      <c r="B12" t="s">
        <v>1</v>
      </c>
      <c r="C12" s="11">
        <v>169</v>
      </c>
      <c r="D12" s="11"/>
      <c r="E12" s="11" t="str">
        <f>IF(VLOOKUP(Tab_ZCMT[[#This Row],[Paramètre]],Tab_Para_Datamet[],2,FALSE)=0,"N/A",VLOOKUP(Tab_ZCMT[[#This Row],[Paramètre]],Tab_Para_Datamet[],2,FALSE))</f>
        <v>N/A</v>
      </c>
      <c r="F12" t="str">
        <f>Tab_ZCMT[[#This Row],[Famille Essai]]&amp;Tab_ZCMT[[#This Row],[Paramètre]]</f>
        <v>FRC169</v>
      </c>
      <c r="G12" s="8" t="b">
        <f>NOT(ISERROR(MATCH(Tab_ZCMT[[#This Row],[clefFamille_Para]],Tab_ZES_PARA_CND_V[ClefFamPara],0)))</f>
        <v>0</v>
      </c>
      <c r="H12" t="b">
        <f>NOT(ISERROR(MATCH(Tab_ZCMT[[#This Row],[Paramètre]],Tab_ParaT[Paramètre],0)))</f>
        <v>0</v>
      </c>
      <c r="K12" t="s">
        <v>2</v>
      </c>
      <c r="L12" t="s">
        <v>31</v>
      </c>
      <c r="M12" t="s">
        <v>2</v>
      </c>
      <c r="N12" t="s">
        <v>2</v>
      </c>
      <c r="O12" t="s">
        <v>32</v>
      </c>
      <c r="P12" t="s">
        <v>2</v>
      </c>
      <c r="Q12" t="s">
        <v>2</v>
      </c>
      <c r="R12" t="s">
        <v>33</v>
      </c>
      <c r="S12" t="s">
        <v>2</v>
      </c>
    </row>
    <row r="13" spans="1:19" x14ac:dyDescent="0.2">
      <c r="A13" t="s">
        <v>0</v>
      </c>
      <c r="B13" t="s">
        <v>1</v>
      </c>
      <c r="C13" s="11">
        <v>170</v>
      </c>
      <c r="D13" s="11"/>
      <c r="E13" s="11" t="str">
        <f>IF(VLOOKUP(Tab_ZCMT[[#This Row],[Paramètre]],Tab_Para_Datamet[],2,FALSE)=0,"N/A",VLOOKUP(Tab_ZCMT[[#This Row],[Paramètre]],Tab_Para_Datamet[],2,FALSE))</f>
        <v>N/A</v>
      </c>
      <c r="F13" t="str">
        <f>Tab_ZCMT[[#This Row],[Famille Essai]]&amp;Tab_ZCMT[[#This Row],[Paramètre]]</f>
        <v>FRC170</v>
      </c>
      <c r="G13" s="8" t="b">
        <f>NOT(ISERROR(MATCH(Tab_ZCMT[[#This Row],[clefFamille_Para]],Tab_ZES_PARA_CND_V[ClefFamPara],0)))</f>
        <v>1</v>
      </c>
      <c r="H13" t="b">
        <f>NOT(ISERROR(MATCH(Tab_ZCMT[[#This Row],[Paramètre]],Tab_ParaT[Paramètre],0)))</f>
        <v>0</v>
      </c>
      <c r="K13" t="s">
        <v>2</v>
      </c>
      <c r="L13" t="s">
        <v>34</v>
      </c>
      <c r="M13" t="s">
        <v>2</v>
      </c>
      <c r="N13" t="s">
        <v>2</v>
      </c>
      <c r="O13" t="s">
        <v>35</v>
      </c>
      <c r="P13" t="s">
        <v>2</v>
      </c>
      <c r="Q13" t="s">
        <v>2</v>
      </c>
      <c r="R13" t="s">
        <v>36</v>
      </c>
      <c r="S13" t="s">
        <v>2</v>
      </c>
    </row>
    <row r="14" spans="1:19" x14ac:dyDescent="0.2">
      <c r="A14" t="s">
        <v>0</v>
      </c>
      <c r="B14" t="s">
        <v>1</v>
      </c>
      <c r="C14" s="11">
        <v>171</v>
      </c>
      <c r="D14" s="11"/>
      <c r="E14" s="11" t="str">
        <f>IF(VLOOKUP(Tab_ZCMT[[#This Row],[Paramètre]],Tab_Para_Datamet[],2,FALSE)=0,"N/A",VLOOKUP(Tab_ZCMT[[#This Row],[Paramètre]],Tab_Para_Datamet[],2,FALSE))</f>
        <v>N/A</v>
      </c>
      <c r="F14" t="str">
        <f>Tab_ZCMT[[#This Row],[Famille Essai]]&amp;Tab_ZCMT[[#This Row],[Paramètre]]</f>
        <v>FRC171</v>
      </c>
      <c r="G14" s="8" t="b">
        <f>NOT(ISERROR(MATCH(Tab_ZCMT[[#This Row],[clefFamille_Para]],Tab_ZES_PARA_CND_V[ClefFamPara],0)))</f>
        <v>0</v>
      </c>
      <c r="H14" t="b">
        <f>NOT(ISERROR(MATCH(Tab_ZCMT[[#This Row],[Paramètre]],Tab_ParaT[Paramètre],0)))</f>
        <v>0</v>
      </c>
      <c r="K14" t="s">
        <v>2</v>
      </c>
      <c r="L14" t="s">
        <v>37</v>
      </c>
      <c r="M14" t="s">
        <v>2</v>
      </c>
      <c r="N14" t="s">
        <v>2</v>
      </c>
      <c r="O14" t="s">
        <v>38</v>
      </c>
      <c r="P14" t="s">
        <v>2</v>
      </c>
      <c r="Q14" t="s">
        <v>2</v>
      </c>
      <c r="R14" t="s">
        <v>39</v>
      </c>
      <c r="S14" t="s">
        <v>2</v>
      </c>
    </row>
    <row r="15" spans="1:19" x14ac:dyDescent="0.2">
      <c r="A15" t="s">
        <v>0</v>
      </c>
      <c r="B15" t="s">
        <v>1</v>
      </c>
      <c r="C15" s="11">
        <v>172</v>
      </c>
      <c r="D15" s="11"/>
      <c r="E15" s="11" t="str">
        <f>IF(VLOOKUP(Tab_ZCMT[[#This Row],[Paramètre]],Tab_Para_Datamet[],2,FALSE)=0,"N/A",VLOOKUP(Tab_ZCMT[[#This Row],[Paramètre]],Tab_Para_Datamet[],2,FALSE))</f>
        <v>N/A</v>
      </c>
      <c r="F15" t="str">
        <f>Tab_ZCMT[[#This Row],[Famille Essai]]&amp;Tab_ZCMT[[#This Row],[Paramètre]]</f>
        <v>FRC172</v>
      </c>
      <c r="G15" s="8" t="b">
        <f>NOT(ISERROR(MATCH(Tab_ZCMT[[#This Row],[clefFamille_Para]],Tab_ZES_PARA_CND_V[ClefFamPara],0)))</f>
        <v>1</v>
      </c>
      <c r="H15" t="b">
        <f>NOT(ISERROR(MATCH(Tab_ZCMT[[#This Row],[Paramètre]],Tab_ParaT[Paramètre],0)))</f>
        <v>0</v>
      </c>
      <c r="K15" t="s">
        <v>2</v>
      </c>
      <c r="L15" t="s">
        <v>40</v>
      </c>
      <c r="M15" t="s">
        <v>2</v>
      </c>
      <c r="N15" t="s">
        <v>2</v>
      </c>
      <c r="O15" t="s">
        <v>41</v>
      </c>
      <c r="P15" t="s">
        <v>2</v>
      </c>
      <c r="Q15" t="s">
        <v>2</v>
      </c>
      <c r="R15" t="s">
        <v>42</v>
      </c>
      <c r="S15" t="s">
        <v>2</v>
      </c>
    </row>
    <row r="16" spans="1:19" x14ac:dyDescent="0.2">
      <c r="A16" t="s">
        <v>0</v>
      </c>
      <c r="B16" t="s">
        <v>1</v>
      </c>
      <c r="C16" s="11">
        <v>173</v>
      </c>
      <c r="D16" s="11"/>
      <c r="E16" s="11" t="str">
        <f>IF(VLOOKUP(Tab_ZCMT[[#This Row],[Paramètre]],Tab_Para_Datamet[],2,FALSE)=0,"N/A",VLOOKUP(Tab_ZCMT[[#This Row],[Paramètre]],Tab_Para_Datamet[],2,FALSE))</f>
        <v>N/A</v>
      </c>
      <c r="F16" t="str">
        <f>Tab_ZCMT[[#This Row],[Famille Essai]]&amp;Tab_ZCMT[[#This Row],[Paramètre]]</f>
        <v>FRC173</v>
      </c>
      <c r="G16" s="8" t="b">
        <f>NOT(ISERROR(MATCH(Tab_ZCMT[[#This Row],[clefFamille_Para]],Tab_ZES_PARA_CND_V[ClefFamPara],0)))</f>
        <v>0</v>
      </c>
      <c r="H16" t="b">
        <f>NOT(ISERROR(MATCH(Tab_ZCMT[[#This Row],[Paramètre]],Tab_ParaT[Paramètre],0)))</f>
        <v>0</v>
      </c>
      <c r="K16" t="s">
        <v>2</v>
      </c>
      <c r="L16" t="s">
        <v>43</v>
      </c>
      <c r="M16" t="s">
        <v>2</v>
      </c>
      <c r="N16" t="s">
        <v>2</v>
      </c>
      <c r="O16" t="s">
        <v>44</v>
      </c>
      <c r="P16" t="s">
        <v>2</v>
      </c>
      <c r="Q16" t="s">
        <v>2</v>
      </c>
      <c r="R16" t="s">
        <v>45</v>
      </c>
      <c r="S16" t="s">
        <v>2</v>
      </c>
    </row>
    <row r="17" spans="1:19" x14ac:dyDescent="0.2">
      <c r="A17" t="s">
        <v>0</v>
      </c>
      <c r="B17" t="s">
        <v>1</v>
      </c>
      <c r="C17" s="11">
        <v>174</v>
      </c>
      <c r="D17" s="11"/>
      <c r="E17" s="11" t="str">
        <f>IF(VLOOKUP(Tab_ZCMT[[#This Row],[Paramètre]],Tab_Para_Datamet[],2,FALSE)=0,"N/A",VLOOKUP(Tab_ZCMT[[#This Row],[Paramètre]],Tab_Para_Datamet[],2,FALSE))</f>
        <v>N/A</v>
      </c>
      <c r="F17" t="str">
        <f>Tab_ZCMT[[#This Row],[Famille Essai]]&amp;Tab_ZCMT[[#This Row],[Paramètre]]</f>
        <v>FRC174</v>
      </c>
      <c r="G17" s="8" t="b">
        <f>NOT(ISERROR(MATCH(Tab_ZCMT[[#This Row],[clefFamille_Para]],Tab_ZES_PARA_CND_V[ClefFamPara],0)))</f>
        <v>1</v>
      </c>
      <c r="H17" t="b">
        <f>NOT(ISERROR(MATCH(Tab_ZCMT[[#This Row],[Paramètre]],Tab_ParaT[Paramètre],0)))</f>
        <v>0</v>
      </c>
      <c r="K17" t="s">
        <v>2</v>
      </c>
      <c r="L17" t="s">
        <v>46</v>
      </c>
      <c r="M17" t="s">
        <v>2</v>
      </c>
      <c r="N17" t="s">
        <v>2</v>
      </c>
      <c r="O17" t="s">
        <v>47</v>
      </c>
      <c r="P17" t="s">
        <v>2</v>
      </c>
      <c r="Q17" t="s">
        <v>2</v>
      </c>
      <c r="R17" t="s">
        <v>48</v>
      </c>
      <c r="S17" t="s">
        <v>2</v>
      </c>
    </row>
    <row r="18" spans="1:19" x14ac:dyDescent="0.2">
      <c r="A18" t="s">
        <v>0</v>
      </c>
      <c r="B18" t="s">
        <v>1</v>
      </c>
      <c r="C18" s="11">
        <v>175</v>
      </c>
      <c r="D18" s="11"/>
      <c r="E18" s="11" t="str">
        <f>IF(VLOOKUP(Tab_ZCMT[[#This Row],[Paramètre]],Tab_Para_Datamet[],2,FALSE)=0,"N/A",VLOOKUP(Tab_ZCMT[[#This Row],[Paramètre]],Tab_Para_Datamet[],2,FALSE))</f>
        <v>N/A</v>
      </c>
      <c r="F18" t="str">
        <f>Tab_ZCMT[[#This Row],[Famille Essai]]&amp;Tab_ZCMT[[#This Row],[Paramètre]]</f>
        <v>FRC175</v>
      </c>
      <c r="G18" s="8" t="b">
        <f>NOT(ISERROR(MATCH(Tab_ZCMT[[#This Row],[clefFamille_Para]],Tab_ZES_PARA_CND_V[ClefFamPara],0)))</f>
        <v>1</v>
      </c>
      <c r="H18" t="b">
        <f>NOT(ISERROR(MATCH(Tab_ZCMT[[#This Row],[Paramètre]],Tab_ParaT[Paramètre],0)))</f>
        <v>0</v>
      </c>
      <c r="K18" t="s">
        <v>49</v>
      </c>
      <c r="L18" t="s">
        <v>50</v>
      </c>
      <c r="M18" t="s">
        <v>2</v>
      </c>
      <c r="N18" t="s">
        <v>51</v>
      </c>
      <c r="O18" t="s">
        <v>52</v>
      </c>
      <c r="P18" t="s">
        <v>2</v>
      </c>
      <c r="Q18" t="s">
        <v>53</v>
      </c>
      <c r="R18" t="s">
        <v>54</v>
      </c>
      <c r="S18" t="s">
        <v>2</v>
      </c>
    </row>
    <row r="19" spans="1:19" x14ac:dyDescent="0.2">
      <c r="A19" t="s">
        <v>0</v>
      </c>
      <c r="B19" t="s">
        <v>1</v>
      </c>
      <c r="C19" s="11">
        <v>176</v>
      </c>
      <c r="D19" s="11"/>
      <c r="E19" s="11" t="str">
        <f>IF(VLOOKUP(Tab_ZCMT[[#This Row],[Paramètre]],Tab_Para_Datamet[],2,FALSE)=0,"N/A",VLOOKUP(Tab_ZCMT[[#This Row],[Paramètre]],Tab_Para_Datamet[],2,FALSE))</f>
        <v>N/A</v>
      </c>
      <c r="F19" t="str">
        <f>Tab_ZCMT[[#This Row],[Famille Essai]]&amp;Tab_ZCMT[[#This Row],[Paramètre]]</f>
        <v>FRC176</v>
      </c>
      <c r="G19" s="8" t="b">
        <f>NOT(ISERROR(MATCH(Tab_ZCMT[[#This Row],[clefFamille_Para]],Tab_ZES_PARA_CND_V[ClefFamPara],0)))</f>
        <v>1</v>
      </c>
      <c r="H19" t="b">
        <f>NOT(ISERROR(MATCH(Tab_ZCMT[[#This Row],[Paramètre]],Tab_ParaT[Paramètre],0)))</f>
        <v>0</v>
      </c>
      <c r="K19" t="s">
        <v>2</v>
      </c>
      <c r="L19" t="s">
        <v>55</v>
      </c>
      <c r="M19" t="s">
        <v>2</v>
      </c>
      <c r="N19" t="s">
        <v>2</v>
      </c>
      <c r="O19" t="s">
        <v>56</v>
      </c>
      <c r="P19" t="s">
        <v>2</v>
      </c>
      <c r="Q19" t="s">
        <v>2</v>
      </c>
      <c r="R19" t="s">
        <v>57</v>
      </c>
      <c r="S19" t="s">
        <v>2</v>
      </c>
    </row>
    <row r="20" spans="1:19" x14ac:dyDescent="0.2">
      <c r="A20" t="s">
        <v>0</v>
      </c>
      <c r="B20" t="s">
        <v>1</v>
      </c>
      <c r="C20" s="11">
        <v>177</v>
      </c>
      <c r="D20" s="11"/>
      <c r="E20" s="11" t="str">
        <f>IF(VLOOKUP(Tab_ZCMT[[#This Row],[Paramètre]],Tab_Para_Datamet[],2,FALSE)=0,"N/A",VLOOKUP(Tab_ZCMT[[#This Row],[Paramètre]],Tab_Para_Datamet[],2,FALSE))</f>
        <v>N/A</v>
      </c>
      <c r="F20" t="str">
        <f>Tab_ZCMT[[#This Row],[Famille Essai]]&amp;Tab_ZCMT[[#This Row],[Paramètre]]</f>
        <v>FRC177</v>
      </c>
      <c r="G20" s="8" t="b">
        <f>NOT(ISERROR(MATCH(Tab_ZCMT[[#This Row],[clefFamille_Para]],Tab_ZES_PARA_CND_V[ClefFamPara],0)))</f>
        <v>1</v>
      </c>
      <c r="H20" t="b">
        <f>NOT(ISERROR(MATCH(Tab_ZCMT[[#This Row],[Paramètre]],Tab_ParaT[Paramètre],0)))</f>
        <v>0</v>
      </c>
      <c r="K20" t="s">
        <v>2</v>
      </c>
      <c r="L20" t="s">
        <v>58</v>
      </c>
      <c r="M20" t="s">
        <v>2</v>
      </c>
      <c r="N20" t="s">
        <v>2</v>
      </c>
      <c r="O20" t="s">
        <v>59</v>
      </c>
      <c r="P20" t="s">
        <v>2</v>
      </c>
      <c r="Q20" t="s">
        <v>2</v>
      </c>
      <c r="R20" t="s">
        <v>60</v>
      </c>
      <c r="S20" t="s">
        <v>2</v>
      </c>
    </row>
    <row r="21" spans="1:19" x14ac:dyDescent="0.2">
      <c r="A21" t="s">
        <v>0</v>
      </c>
      <c r="B21" t="s">
        <v>1</v>
      </c>
      <c r="C21" s="11">
        <v>178</v>
      </c>
      <c r="D21" s="11"/>
      <c r="E21" s="11" t="str">
        <f>IF(VLOOKUP(Tab_ZCMT[[#This Row],[Paramètre]],Tab_Para_Datamet[],2,FALSE)=0,"N/A",VLOOKUP(Tab_ZCMT[[#This Row],[Paramètre]],Tab_Para_Datamet[],2,FALSE))</f>
        <v>N/A</v>
      </c>
      <c r="F21" t="str">
        <f>Tab_ZCMT[[#This Row],[Famille Essai]]&amp;Tab_ZCMT[[#This Row],[Paramètre]]</f>
        <v>FRC178</v>
      </c>
      <c r="G21" s="8" t="b">
        <f>NOT(ISERROR(MATCH(Tab_ZCMT[[#This Row],[clefFamille_Para]],Tab_ZES_PARA_CND_V[ClefFamPara],0)))</f>
        <v>1</v>
      </c>
      <c r="H21" t="b">
        <f>NOT(ISERROR(MATCH(Tab_ZCMT[[#This Row],[Paramètre]],Tab_ParaT[Paramètre],0)))</f>
        <v>0</v>
      </c>
      <c r="K21" t="s">
        <v>2</v>
      </c>
      <c r="L21" t="s">
        <v>61</v>
      </c>
      <c r="M21" t="s">
        <v>2</v>
      </c>
      <c r="N21" t="s">
        <v>2</v>
      </c>
      <c r="O21" t="s">
        <v>62</v>
      </c>
      <c r="P21" t="s">
        <v>2</v>
      </c>
      <c r="Q21" t="s">
        <v>2</v>
      </c>
      <c r="R21" t="s">
        <v>63</v>
      </c>
      <c r="S21" t="s">
        <v>2</v>
      </c>
    </row>
    <row r="22" spans="1:19" x14ac:dyDescent="0.2">
      <c r="A22" t="s">
        <v>0</v>
      </c>
      <c r="B22" t="s">
        <v>1</v>
      </c>
      <c r="C22" s="11">
        <v>179</v>
      </c>
      <c r="D22" s="11"/>
      <c r="E22" s="11" t="str">
        <f>IF(VLOOKUP(Tab_ZCMT[[#This Row],[Paramètre]],Tab_Para_Datamet[],2,FALSE)=0,"N/A",VLOOKUP(Tab_ZCMT[[#This Row],[Paramètre]],Tab_Para_Datamet[],2,FALSE))</f>
        <v>N/A</v>
      </c>
      <c r="F22" t="str">
        <f>Tab_ZCMT[[#This Row],[Famille Essai]]&amp;Tab_ZCMT[[#This Row],[Paramètre]]</f>
        <v>FRC179</v>
      </c>
      <c r="G22" s="8" t="b">
        <f>NOT(ISERROR(MATCH(Tab_ZCMT[[#This Row],[clefFamille_Para]],Tab_ZES_PARA_CND_V[ClefFamPara],0)))</f>
        <v>1</v>
      </c>
      <c r="H22" t="b">
        <f>NOT(ISERROR(MATCH(Tab_ZCMT[[#This Row],[Paramètre]],Tab_ParaT[Paramètre],0)))</f>
        <v>0</v>
      </c>
      <c r="K22" t="s">
        <v>2</v>
      </c>
      <c r="L22" t="s">
        <v>64</v>
      </c>
      <c r="M22" t="s">
        <v>2</v>
      </c>
      <c r="N22" t="s">
        <v>2</v>
      </c>
      <c r="O22" t="s">
        <v>65</v>
      </c>
      <c r="P22" t="s">
        <v>2</v>
      </c>
      <c r="Q22" t="s">
        <v>2</v>
      </c>
      <c r="R22" t="s">
        <v>66</v>
      </c>
      <c r="S22" t="s">
        <v>2</v>
      </c>
    </row>
    <row r="23" spans="1:19" x14ac:dyDescent="0.2">
      <c r="A23" t="s">
        <v>0</v>
      </c>
      <c r="B23" t="s">
        <v>1</v>
      </c>
      <c r="C23" s="11">
        <v>180</v>
      </c>
      <c r="D23" s="11"/>
      <c r="E23" s="11" t="str">
        <f>IF(VLOOKUP(Tab_ZCMT[[#This Row],[Paramètre]],Tab_Para_Datamet[],2,FALSE)=0,"N/A",VLOOKUP(Tab_ZCMT[[#This Row],[Paramètre]],Tab_Para_Datamet[],2,FALSE))</f>
        <v>N/A</v>
      </c>
      <c r="F23" t="str">
        <f>Tab_ZCMT[[#This Row],[Famille Essai]]&amp;Tab_ZCMT[[#This Row],[Paramètre]]</f>
        <v>FRC180</v>
      </c>
      <c r="G23" s="8" t="b">
        <f>NOT(ISERROR(MATCH(Tab_ZCMT[[#This Row],[clefFamille_Para]],Tab_ZES_PARA_CND_V[ClefFamPara],0)))</f>
        <v>1</v>
      </c>
      <c r="H23" t="b">
        <f>NOT(ISERROR(MATCH(Tab_ZCMT[[#This Row],[Paramètre]],Tab_ParaT[Paramètre],0)))</f>
        <v>0</v>
      </c>
      <c r="K23" t="s">
        <v>2</v>
      </c>
      <c r="L23" t="s">
        <v>67</v>
      </c>
      <c r="M23" t="s">
        <v>2</v>
      </c>
      <c r="N23" t="s">
        <v>2</v>
      </c>
      <c r="O23" t="s">
        <v>68</v>
      </c>
      <c r="P23" t="s">
        <v>2</v>
      </c>
      <c r="Q23" t="s">
        <v>2</v>
      </c>
      <c r="R23" t="s">
        <v>69</v>
      </c>
      <c r="S23" t="s">
        <v>2</v>
      </c>
    </row>
    <row r="24" spans="1:19" x14ac:dyDescent="0.2">
      <c r="A24" t="s">
        <v>0</v>
      </c>
      <c r="B24" t="s">
        <v>1</v>
      </c>
      <c r="C24" s="11">
        <v>181</v>
      </c>
      <c r="D24" s="11"/>
      <c r="E24" s="11" t="str">
        <f>IF(VLOOKUP(Tab_ZCMT[[#This Row],[Paramètre]],Tab_Para_Datamet[],2,FALSE)=0,"N/A",VLOOKUP(Tab_ZCMT[[#This Row],[Paramètre]],Tab_Para_Datamet[],2,FALSE))</f>
        <v>N/A</v>
      </c>
      <c r="F24" t="str">
        <f>Tab_ZCMT[[#This Row],[Famille Essai]]&amp;Tab_ZCMT[[#This Row],[Paramètre]]</f>
        <v>FRC181</v>
      </c>
      <c r="G24" s="8" t="b">
        <f>NOT(ISERROR(MATCH(Tab_ZCMT[[#This Row],[clefFamille_Para]],Tab_ZES_PARA_CND_V[ClefFamPara],0)))</f>
        <v>1</v>
      </c>
      <c r="H24" t="b">
        <f>NOT(ISERROR(MATCH(Tab_ZCMT[[#This Row],[Paramètre]],Tab_ParaT[Paramètre],0)))</f>
        <v>0</v>
      </c>
      <c r="K24" t="s">
        <v>2</v>
      </c>
      <c r="L24" t="s">
        <v>70</v>
      </c>
      <c r="M24" t="s">
        <v>2</v>
      </c>
      <c r="N24" t="s">
        <v>2</v>
      </c>
      <c r="O24" t="s">
        <v>71</v>
      </c>
      <c r="P24" t="s">
        <v>2</v>
      </c>
      <c r="Q24" t="s">
        <v>2</v>
      </c>
      <c r="R24" t="s">
        <v>72</v>
      </c>
      <c r="S24" t="s">
        <v>2</v>
      </c>
    </row>
    <row r="25" spans="1:19" x14ac:dyDescent="0.2">
      <c r="A25" t="s">
        <v>0</v>
      </c>
      <c r="B25" t="s">
        <v>1</v>
      </c>
      <c r="C25" s="11">
        <v>182</v>
      </c>
      <c r="D25" s="11"/>
      <c r="E25" s="11" t="str">
        <f>IF(VLOOKUP(Tab_ZCMT[[#This Row],[Paramètre]],Tab_Para_Datamet[],2,FALSE)=0,"N/A",VLOOKUP(Tab_ZCMT[[#This Row],[Paramètre]],Tab_Para_Datamet[],2,FALSE))</f>
        <v>N/A</v>
      </c>
      <c r="F25" t="str">
        <f>Tab_ZCMT[[#This Row],[Famille Essai]]&amp;Tab_ZCMT[[#This Row],[Paramètre]]</f>
        <v>FRC182</v>
      </c>
      <c r="G25" s="8" t="b">
        <f>NOT(ISERROR(MATCH(Tab_ZCMT[[#This Row],[clefFamille_Para]],Tab_ZES_PARA_CND_V[ClefFamPara],0)))</f>
        <v>1</v>
      </c>
      <c r="H25" t="b">
        <f>NOT(ISERROR(MATCH(Tab_ZCMT[[#This Row],[Paramètre]],Tab_ParaT[Paramètre],0)))</f>
        <v>0</v>
      </c>
      <c r="K25" t="s">
        <v>2</v>
      </c>
      <c r="L25" t="s">
        <v>73</v>
      </c>
      <c r="M25" t="s">
        <v>2</v>
      </c>
      <c r="N25" t="s">
        <v>2</v>
      </c>
      <c r="O25" t="s">
        <v>74</v>
      </c>
      <c r="P25" t="s">
        <v>2</v>
      </c>
      <c r="Q25" t="s">
        <v>2</v>
      </c>
      <c r="R25" t="s">
        <v>75</v>
      </c>
      <c r="S25" t="s">
        <v>2</v>
      </c>
    </row>
    <row r="26" spans="1:19" x14ac:dyDescent="0.2">
      <c r="A26" t="s">
        <v>0</v>
      </c>
      <c r="B26" t="s">
        <v>1</v>
      </c>
      <c r="C26" s="11">
        <v>183</v>
      </c>
      <c r="D26" s="11"/>
      <c r="E26" s="11" t="str">
        <f>IF(VLOOKUP(Tab_ZCMT[[#This Row],[Paramètre]],Tab_Para_Datamet[],2,FALSE)=0,"N/A",VLOOKUP(Tab_ZCMT[[#This Row],[Paramètre]],Tab_Para_Datamet[],2,FALSE))</f>
        <v>N/A</v>
      </c>
      <c r="F26" t="str">
        <f>Tab_ZCMT[[#This Row],[Famille Essai]]&amp;Tab_ZCMT[[#This Row],[Paramètre]]</f>
        <v>FRC183</v>
      </c>
      <c r="G26" s="8" t="b">
        <f>NOT(ISERROR(MATCH(Tab_ZCMT[[#This Row],[clefFamille_Para]],Tab_ZES_PARA_CND_V[ClefFamPara],0)))</f>
        <v>1</v>
      </c>
      <c r="H26" t="b">
        <f>NOT(ISERROR(MATCH(Tab_ZCMT[[#This Row],[Paramètre]],Tab_ParaT[Paramètre],0)))</f>
        <v>0</v>
      </c>
      <c r="K26" t="s">
        <v>2</v>
      </c>
      <c r="L26" t="s">
        <v>76</v>
      </c>
      <c r="M26" t="s">
        <v>2</v>
      </c>
      <c r="N26" t="s">
        <v>2</v>
      </c>
      <c r="O26" t="s">
        <v>77</v>
      </c>
      <c r="P26" t="s">
        <v>2</v>
      </c>
      <c r="Q26" t="s">
        <v>2</v>
      </c>
      <c r="R26" t="s">
        <v>78</v>
      </c>
      <c r="S26" t="s">
        <v>2</v>
      </c>
    </row>
    <row r="27" spans="1:19" x14ac:dyDescent="0.2">
      <c r="A27" t="s">
        <v>0</v>
      </c>
      <c r="B27" t="s">
        <v>1</v>
      </c>
      <c r="C27" s="11">
        <v>467</v>
      </c>
      <c r="D27" s="11"/>
      <c r="E27" s="11" t="str">
        <f>IF(VLOOKUP(Tab_ZCMT[[#This Row],[Paramètre]],Tab_Para_Datamet[],2,FALSE)=0,"N/A",VLOOKUP(Tab_ZCMT[[#This Row],[Paramètre]],Tab_Para_Datamet[],2,FALSE))</f>
        <v>N/A</v>
      </c>
      <c r="F27" t="str">
        <f>Tab_ZCMT[[#This Row],[Famille Essai]]&amp;Tab_ZCMT[[#This Row],[Paramètre]]</f>
        <v>FRC467</v>
      </c>
      <c r="G27" s="8" t="b">
        <f>NOT(ISERROR(MATCH(Tab_ZCMT[[#This Row],[clefFamille_Para]],Tab_ZES_PARA_CND_V[ClefFamPara],0)))</f>
        <v>1</v>
      </c>
      <c r="H27" t="b">
        <f>NOT(ISERROR(MATCH(Tab_ZCMT[[#This Row],[Paramètre]],Tab_ParaT[Paramètre],0)))</f>
        <v>0</v>
      </c>
      <c r="K27" t="s">
        <v>2</v>
      </c>
      <c r="L27" t="s">
        <v>79</v>
      </c>
      <c r="M27" t="s">
        <v>2</v>
      </c>
      <c r="N27" t="s">
        <v>2</v>
      </c>
      <c r="O27" t="s">
        <v>80</v>
      </c>
      <c r="P27" t="s">
        <v>2</v>
      </c>
      <c r="Q27" t="s">
        <v>2</v>
      </c>
      <c r="R27" t="s">
        <v>81</v>
      </c>
      <c r="S27" t="s">
        <v>2</v>
      </c>
    </row>
    <row r="28" spans="1:19" x14ac:dyDescent="0.2">
      <c r="A28" t="s">
        <v>0</v>
      </c>
      <c r="B28" t="s">
        <v>1</v>
      </c>
      <c r="C28" s="11">
        <v>468</v>
      </c>
      <c r="D28" s="11"/>
      <c r="E28" s="11" t="str">
        <f>IF(VLOOKUP(Tab_ZCMT[[#This Row],[Paramètre]],Tab_Para_Datamet[],2,FALSE)=0,"N/A",VLOOKUP(Tab_ZCMT[[#This Row],[Paramètre]],Tab_Para_Datamet[],2,FALSE))</f>
        <v>N/A</v>
      </c>
      <c r="F28" t="str">
        <f>Tab_ZCMT[[#This Row],[Famille Essai]]&amp;Tab_ZCMT[[#This Row],[Paramètre]]</f>
        <v>FRC468</v>
      </c>
      <c r="G28" s="8" t="b">
        <f>NOT(ISERROR(MATCH(Tab_ZCMT[[#This Row],[clefFamille_Para]],Tab_ZES_PARA_CND_V[ClefFamPara],0)))</f>
        <v>0</v>
      </c>
      <c r="H28" t="b">
        <f>NOT(ISERROR(MATCH(Tab_ZCMT[[#This Row],[Paramètre]],Tab_ParaT[Paramètre],0)))</f>
        <v>0</v>
      </c>
      <c r="K28" t="s">
        <v>2</v>
      </c>
      <c r="L28" t="s">
        <v>82</v>
      </c>
      <c r="M28" t="s">
        <v>2</v>
      </c>
      <c r="N28" t="s">
        <v>2</v>
      </c>
      <c r="O28" t="s">
        <v>83</v>
      </c>
      <c r="P28" t="s">
        <v>2</v>
      </c>
      <c r="Q28" t="s">
        <v>2</v>
      </c>
      <c r="R28" t="s">
        <v>84</v>
      </c>
      <c r="S28" t="s">
        <v>2</v>
      </c>
    </row>
    <row r="29" spans="1:19" x14ac:dyDescent="0.2">
      <c r="A29" t="s">
        <v>0</v>
      </c>
      <c r="B29" t="s">
        <v>1</v>
      </c>
      <c r="C29" s="11">
        <v>469</v>
      </c>
      <c r="D29" s="11"/>
      <c r="E29" s="11" t="str">
        <f>IF(VLOOKUP(Tab_ZCMT[[#This Row],[Paramètre]],Tab_Para_Datamet[],2,FALSE)=0,"N/A",VLOOKUP(Tab_ZCMT[[#This Row],[Paramètre]],Tab_Para_Datamet[],2,FALSE))</f>
        <v>N/A</v>
      </c>
      <c r="F29" t="str">
        <f>Tab_ZCMT[[#This Row],[Famille Essai]]&amp;Tab_ZCMT[[#This Row],[Paramètre]]</f>
        <v>FRC469</v>
      </c>
      <c r="G29" s="8" t="b">
        <f>NOT(ISERROR(MATCH(Tab_ZCMT[[#This Row],[clefFamille_Para]],Tab_ZES_PARA_CND_V[ClefFamPara],0)))</f>
        <v>0</v>
      </c>
      <c r="H29" t="b">
        <f>NOT(ISERROR(MATCH(Tab_ZCMT[[#This Row],[Paramètre]],Tab_ParaT[Paramètre],0)))</f>
        <v>0</v>
      </c>
      <c r="K29" t="s">
        <v>2</v>
      </c>
      <c r="L29" t="s">
        <v>85</v>
      </c>
      <c r="M29" t="s">
        <v>2</v>
      </c>
      <c r="N29" t="s">
        <v>2</v>
      </c>
      <c r="O29" t="s">
        <v>86</v>
      </c>
      <c r="P29" t="s">
        <v>2</v>
      </c>
      <c r="Q29" t="s">
        <v>2</v>
      </c>
      <c r="R29" t="s">
        <v>87</v>
      </c>
      <c r="S29" t="s">
        <v>2</v>
      </c>
    </row>
    <row r="30" spans="1:19" x14ac:dyDescent="0.2">
      <c r="A30" t="s">
        <v>0</v>
      </c>
      <c r="B30" t="s">
        <v>1</v>
      </c>
      <c r="C30" s="11">
        <v>479</v>
      </c>
      <c r="D30" s="11"/>
      <c r="E30" s="11" t="str">
        <f>IF(VLOOKUP(Tab_ZCMT[[#This Row],[Paramètre]],Tab_Para_Datamet[],2,FALSE)=0,"N/A",VLOOKUP(Tab_ZCMT[[#This Row],[Paramètre]],Tab_Para_Datamet[],2,FALSE))</f>
        <v>N/A</v>
      </c>
      <c r="F30" t="str">
        <f>Tab_ZCMT[[#This Row],[Famille Essai]]&amp;Tab_ZCMT[[#This Row],[Paramètre]]</f>
        <v>FRC479</v>
      </c>
      <c r="G30" s="8" t="b">
        <f>NOT(ISERROR(MATCH(Tab_ZCMT[[#This Row],[clefFamille_Para]],Tab_ZES_PARA_CND_V[ClefFamPara],0)))</f>
        <v>1</v>
      </c>
      <c r="H30" t="b">
        <f>NOT(ISERROR(MATCH(Tab_ZCMT[[#This Row],[Paramètre]],Tab_ParaT[Paramètre],0)))</f>
        <v>0</v>
      </c>
      <c r="K30" t="s">
        <v>2</v>
      </c>
      <c r="L30" t="s">
        <v>88</v>
      </c>
      <c r="M30" t="s">
        <v>2</v>
      </c>
      <c r="N30" t="s">
        <v>2</v>
      </c>
      <c r="O30" t="s">
        <v>89</v>
      </c>
      <c r="P30" t="s">
        <v>2</v>
      </c>
      <c r="Q30" t="s">
        <v>2</v>
      </c>
      <c r="R30" t="s">
        <v>90</v>
      </c>
      <c r="S30" t="s">
        <v>2</v>
      </c>
    </row>
    <row r="31" spans="1:19" x14ac:dyDescent="0.2">
      <c r="A31" t="s">
        <v>0</v>
      </c>
      <c r="B31" t="s">
        <v>1</v>
      </c>
      <c r="C31" s="11">
        <v>550</v>
      </c>
      <c r="D31" s="11"/>
      <c r="E31" s="11" t="str">
        <f>IF(VLOOKUP(Tab_ZCMT[[#This Row],[Paramètre]],Tab_Para_Datamet[],2,FALSE)=0,"N/A",VLOOKUP(Tab_ZCMT[[#This Row],[Paramètre]],Tab_Para_Datamet[],2,FALSE))</f>
        <v>N/A</v>
      </c>
      <c r="F31" t="str">
        <f>Tab_ZCMT[[#This Row],[Famille Essai]]&amp;Tab_ZCMT[[#This Row],[Paramètre]]</f>
        <v>FRC550</v>
      </c>
      <c r="G31" s="8" t="b">
        <f>NOT(ISERROR(MATCH(Tab_ZCMT[[#This Row],[clefFamille_Para]],Tab_ZES_PARA_CND_V[ClefFamPara],0)))</f>
        <v>0</v>
      </c>
      <c r="H31" t="b">
        <f>NOT(ISERROR(MATCH(Tab_ZCMT[[#This Row],[Paramètre]],Tab_ParaT[Paramètre],0)))</f>
        <v>0</v>
      </c>
      <c r="K31" t="s">
        <v>91</v>
      </c>
      <c r="L31" t="s">
        <v>92</v>
      </c>
      <c r="M31" t="s">
        <v>91</v>
      </c>
      <c r="N31" t="s">
        <v>91</v>
      </c>
      <c r="O31" t="s">
        <v>92</v>
      </c>
      <c r="P31" t="s">
        <v>91</v>
      </c>
      <c r="Q31" t="s">
        <v>2</v>
      </c>
      <c r="R31" t="s">
        <v>2</v>
      </c>
      <c r="S31" t="s">
        <v>2</v>
      </c>
    </row>
    <row r="32" spans="1:19" x14ac:dyDescent="0.2">
      <c r="A32" t="s">
        <v>0</v>
      </c>
      <c r="B32" t="s">
        <v>1</v>
      </c>
      <c r="C32" s="11">
        <v>559</v>
      </c>
      <c r="D32" s="11"/>
      <c r="E32" s="11" t="str">
        <f>IF(VLOOKUP(Tab_ZCMT[[#This Row],[Paramètre]],Tab_Para_Datamet[],2,FALSE)=0,"N/A",VLOOKUP(Tab_ZCMT[[#This Row],[Paramètre]],Tab_Para_Datamet[],2,FALSE))</f>
        <v>N/A</v>
      </c>
      <c r="F32" t="str">
        <f>Tab_ZCMT[[#This Row],[Famille Essai]]&amp;Tab_ZCMT[[#This Row],[Paramètre]]</f>
        <v>FRC559</v>
      </c>
      <c r="G32" s="8" t="b">
        <f>NOT(ISERROR(MATCH(Tab_ZCMT[[#This Row],[clefFamille_Para]],Tab_ZES_PARA_CND_V[ClefFamPara],0)))</f>
        <v>0</v>
      </c>
      <c r="H32" t="b">
        <f>NOT(ISERROR(MATCH(Tab_ZCMT[[#This Row],[Paramètre]],Tab_ParaT[Paramètre],0)))</f>
        <v>0</v>
      </c>
      <c r="K32" t="s">
        <v>2</v>
      </c>
      <c r="L32" t="s">
        <v>93</v>
      </c>
      <c r="M32" t="s">
        <v>2</v>
      </c>
      <c r="N32" t="s">
        <v>2</v>
      </c>
      <c r="O32" t="s">
        <v>94</v>
      </c>
      <c r="P32" t="s">
        <v>2</v>
      </c>
      <c r="Q32" t="s">
        <v>2</v>
      </c>
      <c r="R32" t="s">
        <v>95</v>
      </c>
      <c r="S32" t="s">
        <v>2</v>
      </c>
    </row>
    <row r="33" spans="1:19" x14ac:dyDescent="0.2">
      <c r="A33" t="s">
        <v>0</v>
      </c>
      <c r="B33" t="s">
        <v>1</v>
      </c>
      <c r="C33" s="11">
        <v>560</v>
      </c>
      <c r="D33" s="11"/>
      <c r="E33" s="11" t="str">
        <f>IF(VLOOKUP(Tab_ZCMT[[#This Row],[Paramètre]],Tab_Para_Datamet[],2,FALSE)=0,"N/A",VLOOKUP(Tab_ZCMT[[#This Row],[Paramètre]],Tab_Para_Datamet[],2,FALSE))</f>
        <v>Operateur</v>
      </c>
      <c r="F33" s="6" t="str">
        <f>Tab_ZCMT[[#This Row],[Famille Essai]]&amp;Tab_ZCMT[[#This Row],[Paramètre]]</f>
        <v>FRC560</v>
      </c>
      <c r="G33" s="8" t="b">
        <f>NOT(ISERROR(MATCH(Tab_ZCMT[[#This Row],[clefFamille_Para]],Tab_ZES_PARA_CND_V[ClefFamPara],0)))</f>
        <v>0</v>
      </c>
      <c r="H33" s="6" t="b">
        <f>NOT(ISERROR(MATCH(Tab_ZCMT[[#This Row],[Paramètre]],Tab_ParaT[Paramètre],0)))</f>
        <v>1</v>
      </c>
      <c r="I33" s="6"/>
      <c r="J33" s="6"/>
      <c r="K33" t="s">
        <v>2</v>
      </c>
      <c r="L33" t="s">
        <v>96</v>
      </c>
      <c r="M33" t="s">
        <v>2</v>
      </c>
      <c r="N33" t="s">
        <v>2</v>
      </c>
      <c r="O33" t="s">
        <v>97</v>
      </c>
      <c r="P33" t="s">
        <v>2</v>
      </c>
      <c r="Q33" t="s">
        <v>2</v>
      </c>
      <c r="R33" t="s">
        <v>97</v>
      </c>
      <c r="S33" t="s">
        <v>2</v>
      </c>
    </row>
    <row r="34" spans="1:19" x14ac:dyDescent="0.2">
      <c r="A34" t="s">
        <v>0</v>
      </c>
      <c r="B34" t="s">
        <v>1</v>
      </c>
      <c r="C34" s="11">
        <v>561</v>
      </c>
      <c r="D34" s="11"/>
      <c r="E34" s="11" t="str">
        <f>IF(VLOOKUP(Tab_ZCMT[[#This Row],[Paramètre]],Tab_Para_Datamet[],2,FALSE)=0,"N/A",VLOOKUP(Tab_ZCMT[[#This Row],[Paramètre]],Tab_Para_Datamet[],2,FALSE))</f>
        <v>Date</v>
      </c>
      <c r="F34" t="str">
        <f>Tab_ZCMT[[#This Row],[Famille Essai]]&amp;Tab_ZCMT[[#This Row],[Paramètre]]</f>
        <v>FRC561</v>
      </c>
      <c r="G34" s="8" t="b">
        <f>NOT(ISERROR(MATCH(Tab_ZCMT[[#This Row],[clefFamille_Para]],Tab_ZES_PARA_CND_V[ClefFamPara],0)))</f>
        <v>0</v>
      </c>
      <c r="H34" t="b">
        <f>NOT(ISERROR(MATCH(Tab_ZCMT[[#This Row],[Paramètre]],Tab_ParaT[Paramètre],0)))</f>
        <v>1</v>
      </c>
      <c r="K34" t="s">
        <v>2</v>
      </c>
      <c r="L34" t="s">
        <v>98</v>
      </c>
      <c r="M34" t="s">
        <v>2</v>
      </c>
      <c r="N34" t="s">
        <v>2</v>
      </c>
      <c r="O34" t="s">
        <v>98</v>
      </c>
      <c r="P34" t="s">
        <v>2</v>
      </c>
      <c r="Q34" t="s">
        <v>2</v>
      </c>
      <c r="R34" t="s">
        <v>99</v>
      </c>
      <c r="S34" t="s">
        <v>2</v>
      </c>
    </row>
    <row r="35" spans="1:19" x14ac:dyDescent="0.2">
      <c r="A35" t="s">
        <v>0</v>
      </c>
      <c r="B35" t="s">
        <v>1</v>
      </c>
      <c r="C35" s="11">
        <v>562</v>
      </c>
      <c r="D35" s="11"/>
      <c r="E35" s="11" t="str">
        <f>IF(VLOOKUP(Tab_ZCMT[[#This Row],[Paramètre]],Tab_Para_Datamet[],2,FALSE)=0,"N/A",VLOOKUP(Tab_ZCMT[[#This Row],[Paramètre]],Tab_Para_Datamet[],2,FALSE))</f>
        <v>N/A</v>
      </c>
      <c r="F35" t="str">
        <f>Tab_ZCMT[[#This Row],[Famille Essai]]&amp;Tab_ZCMT[[#This Row],[Paramètre]]</f>
        <v>FRC562</v>
      </c>
      <c r="G35" s="8" t="b">
        <f>NOT(ISERROR(MATCH(Tab_ZCMT[[#This Row],[clefFamille_Para]],Tab_ZES_PARA_CND_V[ClefFamPara],0)))</f>
        <v>0</v>
      </c>
      <c r="H35" t="b">
        <f>NOT(ISERROR(MATCH(Tab_ZCMT[[#This Row],[Paramètre]],Tab_ParaT[Paramètre],0)))</f>
        <v>0</v>
      </c>
      <c r="K35" t="s">
        <v>2</v>
      </c>
      <c r="L35" t="s">
        <v>100</v>
      </c>
      <c r="M35" t="s">
        <v>2</v>
      </c>
      <c r="N35" t="s">
        <v>2</v>
      </c>
      <c r="O35" t="s">
        <v>101</v>
      </c>
      <c r="P35" t="s">
        <v>2</v>
      </c>
      <c r="Q35" t="s">
        <v>2</v>
      </c>
      <c r="R35" t="s">
        <v>101</v>
      </c>
      <c r="S35" t="s">
        <v>2</v>
      </c>
    </row>
    <row r="36" spans="1:19" x14ac:dyDescent="0.2">
      <c r="A36" t="s">
        <v>0</v>
      </c>
      <c r="B36" t="s">
        <v>1</v>
      </c>
      <c r="C36" s="11">
        <v>563</v>
      </c>
      <c r="D36" s="11"/>
      <c r="E36" s="11" t="str">
        <f>IF(VLOOKUP(Tab_ZCMT[[#This Row],[Paramètre]],Tab_Para_Datamet[],2,FALSE)=0,"N/A",VLOOKUP(Tab_ZCMT[[#This Row],[Paramètre]],Tab_Para_Datamet[],2,FALSE))</f>
        <v>N/A</v>
      </c>
      <c r="F36" t="str">
        <f>Tab_ZCMT[[#This Row],[Famille Essai]]&amp;Tab_ZCMT[[#This Row],[Paramètre]]</f>
        <v>FRC563</v>
      </c>
      <c r="G36" s="8" t="b">
        <f>NOT(ISERROR(MATCH(Tab_ZCMT[[#This Row],[clefFamille_Para]],Tab_ZES_PARA_CND_V[ClefFamPara],0)))</f>
        <v>0</v>
      </c>
      <c r="H36" t="b">
        <f>NOT(ISERROR(MATCH(Tab_ZCMT[[#This Row],[Paramètre]],Tab_ParaT[Paramètre],0)))</f>
        <v>0</v>
      </c>
      <c r="K36" t="s">
        <v>2</v>
      </c>
      <c r="L36" t="s">
        <v>102</v>
      </c>
      <c r="M36" t="s">
        <v>2</v>
      </c>
      <c r="N36" t="s">
        <v>2</v>
      </c>
      <c r="O36" t="s">
        <v>102</v>
      </c>
      <c r="P36" t="s">
        <v>2</v>
      </c>
      <c r="Q36" t="s">
        <v>2</v>
      </c>
      <c r="R36" t="s">
        <v>103</v>
      </c>
      <c r="S36" t="s">
        <v>2</v>
      </c>
    </row>
    <row r="37" spans="1:19" x14ac:dyDescent="0.2">
      <c r="A37" t="s">
        <v>0</v>
      </c>
      <c r="B37" t="s">
        <v>1</v>
      </c>
      <c r="C37" s="11">
        <v>603</v>
      </c>
      <c r="D37" s="11"/>
      <c r="E37" s="11" t="str">
        <f>IF(VLOOKUP(Tab_ZCMT[[#This Row],[Paramètre]],Tab_Para_Datamet[],2,FALSE)=0,"N/A",VLOOKUP(Tab_ZCMT[[#This Row],[Paramètre]],Tab_Para_Datamet[],2,FALSE))</f>
        <v>N/A</v>
      </c>
      <c r="F37" t="str">
        <f>Tab_ZCMT[[#This Row],[Famille Essai]]&amp;Tab_ZCMT[[#This Row],[Paramètre]]</f>
        <v>FRC603</v>
      </c>
      <c r="G37" s="8" t="b">
        <f>NOT(ISERROR(MATCH(Tab_ZCMT[[#This Row],[clefFamille_Para]],Tab_ZES_PARA_CND_V[ClefFamPara],0)))</f>
        <v>0</v>
      </c>
      <c r="H37" t="b">
        <f>NOT(ISERROR(MATCH(Tab_ZCMT[[#This Row],[Paramètre]],Tab_ParaT[Paramètre],0)))</f>
        <v>0</v>
      </c>
      <c r="K37" t="s">
        <v>2</v>
      </c>
      <c r="L37" t="s">
        <v>104</v>
      </c>
      <c r="M37" t="s">
        <v>105</v>
      </c>
      <c r="N37" t="s">
        <v>2</v>
      </c>
      <c r="O37" t="s">
        <v>104</v>
      </c>
      <c r="P37" t="s">
        <v>105</v>
      </c>
      <c r="Q37" t="s">
        <v>2</v>
      </c>
      <c r="R37" t="s">
        <v>106</v>
      </c>
      <c r="S37" t="s">
        <v>105</v>
      </c>
    </row>
    <row r="38" spans="1:19" x14ac:dyDescent="0.2">
      <c r="A38" t="s">
        <v>0</v>
      </c>
      <c r="B38" t="s">
        <v>1</v>
      </c>
      <c r="C38" s="11">
        <v>604</v>
      </c>
      <c r="D38" s="11"/>
      <c r="E38" s="11" t="str">
        <f>IF(VLOOKUP(Tab_ZCMT[[#This Row],[Paramètre]],Tab_Para_Datamet[],2,FALSE)=0,"N/A",VLOOKUP(Tab_ZCMT[[#This Row],[Paramètre]],Tab_Para_Datamet[],2,FALSE))</f>
        <v>N/A</v>
      </c>
      <c r="F38" t="str">
        <f>Tab_ZCMT[[#This Row],[Famille Essai]]&amp;Tab_ZCMT[[#This Row],[Paramètre]]</f>
        <v>FRC604</v>
      </c>
      <c r="G38" s="8" t="b">
        <f>NOT(ISERROR(MATCH(Tab_ZCMT[[#This Row],[clefFamille_Para]],Tab_ZES_PARA_CND_V[ClefFamPara],0)))</f>
        <v>0</v>
      </c>
      <c r="H38" t="b">
        <f>NOT(ISERROR(MATCH(Tab_ZCMT[[#This Row],[Paramètre]],Tab_ParaT[Paramètre],0)))</f>
        <v>0</v>
      </c>
      <c r="K38" t="s">
        <v>2</v>
      </c>
      <c r="L38" t="s">
        <v>107</v>
      </c>
      <c r="M38" t="s">
        <v>108</v>
      </c>
      <c r="N38" t="s">
        <v>2</v>
      </c>
      <c r="O38" t="s">
        <v>109</v>
      </c>
      <c r="P38" t="s">
        <v>108</v>
      </c>
      <c r="Q38" t="s">
        <v>2</v>
      </c>
      <c r="R38" t="s">
        <v>110</v>
      </c>
      <c r="S38" t="s">
        <v>108</v>
      </c>
    </row>
    <row r="39" spans="1:19" x14ac:dyDescent="0.2">
      <c r="A39" t="s">
        <v>0</v>
      </c>
      <c r="B39" t="s">
        <v>1</v>
      </c>
      <c r="C39" s="11">
        <v>605</v>
      </c>
      <c r="D39" s="11"/>
      <c r="E39" s="11" t="str">
        <f>IF(VLOOKUP(Tab_ZCMT[[#This Row],[Paramètre]],Tab_Para_Datamet[],2,FALSE)=0,"N/A",VLOOKUP(Tab_ZCMT[[#This Row],[Paramètre]],Tab_Para_Datamet[],2,FALSE))</f>
        <v>N/A</v>
      </c>
      <c r="F39" t="str">
        <f>Tab_ZCMT[[#This Row],[Famille Essai]]&amp;Tab_ZCMT[[#This Row],[Paramètre]]</f>
        <v>FRC605</v>
      </c>
      <c r="G39" s="8" t="b">
        <f>NOT(ISERROR(MATCH(Tab_ZCMT[[#This Row],[clefFamille_Para]],Tab_ZES_PARA_CND_V[ClefFamPara],0)))</f>
        <v>0</v>
      </c>
      <c r="H39" t="b">
        <f>NOT(ISERROR(MATCH(Tab_ZCMT[[#This Row],[Paramètre]],Tab_ParaT[Paramètre],0)))</f>
        <v>0</v>
      </c>
      <c r="K39" t="s">
        <v>2</v>
      </c>
      <c r="L39" t="s">
        <v>111</v>
      </c>
      <c r="M39" t="s">
        <v>2</v>
      </c>
      <c r="N39" t="s">
        <v>2</v>
      </c>
      <c r="O39" t="s">
        <v>111</v>
      </c>
      <c r="P39" t="s">
        <v>2</v>
      </c>
      <c r="Q39" t="s">
        <v>2</v>
      </c>
      <c r="R39" t="s">
        <v>111</v>
      </c>
      <c r="S39" t="s">
        <v>2</v>
      </c>
    </row>
    <row r="40" spans="1:19" x14ac:dyDescent="0.2">
      <c r="A40" t="s">
        <v>0</v>
      </c>
      <c r="B40" t="s">
        <v>1</v>
      </c>
      <c r="C40" s="11">
        <v>606</v>
      </c>
      <c r="D40" s="11"/>
      <c r="E40" s="11" t="str">
        <f>IF(VLOOKUP(Tab_ZCMT[[#This Row],[Paramètre]],Tab_Para_Datamet[],2,FALSE)=0,"N/A",VLOOKUP(Tab_ZCMT[[#This Row],[Paramètre]],Tab_Para_Datamet[],2,FALSE))</f>
        <v>N/A</v>
      </c>
      <c r="F40" t="str">
        <f>Tab_ZCMT[[#This Row],[Famille Essai]]&amp;Tab_ZCMT[[#This Row],[Paramètre]]</f>
        <v>FRC606</v>
      </c>
      <c r="G40" s="8" t="b">
        <f>NOT(ISERROR(MATCH(Tab_ZCMT[[#This Row],[clefFamille_Para]],Tab_ZES_PARA_CND_V[ClefFamPara],0)))</f>
        <v>0</v>
      </c>
      <c r="H40" t="b">
        <f>NOT(ISERROR(MATCH(Tab_ZCMT[[#This Row],[Paramètre]],Tab_ParaT[Paramètre],0)))</f>
        <v>0</v>
      </c>
      <c r="K40" t="s">
        <v>2</v>
      </c>
      <c r="L40" t="s">
        <v>112</v>
      </c>
      <c r="M40" t="s">
        <v>2</v>
      </c>
      <c r="N40" t="s">
        <v>2</v>
      </c>
      <c r="O40" t="s">
        <v>112</v>
      </c>
      <c r="P40" t="s">
        <v>2</v>
      </c>
      <c r="Q40" t="s">
        <v>2</v>
      </c>
      <c r="R40" t="s">
        <v>112</v>
      </c>
      <c r="S40" t="s">
        <v>2</v>
      </c>
    </row>
    <row r="41" spans="1:19" x14ac:dyDescent="0.2">
      <c r="A41" t="s">
        <v>0</v>
      </c>
      <c r="B41" t="s">
        <v>1</v>
      </c>
      <c r="C41" s="11">
        <v>607</v>
      </c>
      <c r="D41" s="11"/>
      <c r="E41" s="11" t="str">
        <f>IF(VLOOKUP(Tab_ZCMT[[#This Row],[Paramètre]],Tab_Para_Datamet[],2,FALSE)=0,"N/A",VLOOKUP(Tab_ZCMT[[#This Row],[Paramètre]],Tab_Para_Datamet[],2,FALSE))</f>
        <v>N/A</v>
      </c>
      <c r="F41" t="str">
        <f>Tab_ZCMT[[#This Row],[Famille Essai]]&amp;Tab_ZCMT[[#This Row],[Paramètre]]</f>
        <v>FRC607</v>
      </c>
      <c r="G41" s="8" t="b">
        <f>NOT(ISERROR(MATCH(Tab_ZCMT[[#This Row],[clefFamille_Para]],Tab_ZES_PARA_CND_V[ClefFamPara],0)))</f>
        <v>0</v>
      </c>
      <c r="H41" t="b">
        <f>NOT(ISERROR(MATCH(Tab_ZCMT[[#This Row],[Paramètre]],Tab_ParaT[Paramètre],0)))</f>
        <v>0</v>
      </c>
      <c r="K41" t="s">
        <v>113</v>
      </c>
      <c r="L41" t="s">
        <v>114</v>
      </c>
      <c r="M41" t="s">
        <v>113</v>
      </c>
      <c r="N41" t="s">
        <v>113</v>
      </c>
      <c r="O41" t="s">
        <v>114</v>
      </c>
      <c r="P41" t="s">
        <v>113</v>
      </c>
      <c r="Q41" t="s">
        <v>113</v>
      </c>
      <c r="R41" t="s">
        <v>114</v>
      </c>
      <c r="S41" t="s">
        <v>113</v>
      </c>
    </row>
    <row r="42" spans="1:19" x14ac:dyDescent="0.2">
      <c r="A42" t="s">
        <v>0</v>
      </c>
      <c r="B42" t="s">
        <v>1</v>
      </c>
      <c r="C42" s="11">
        <v>907</v>
      </c>
      <c r="D42" s="11"/>
      <c r="E42" s="11" t="str">
        <f>IF(VLOOKUP(Tab_ZCMT[[#This Row],[Paramètre]],Tab_Para_Datamet[],2,FALSE)=0,"N/A",VLOOKUP(Tab_ZCMT[[#This Row],[Paramètre]],Tab_Para_Datamet[],2,FALSE))</f>
        <v>N/A</v>
      </c>
      <c r="F42" t="str">
        <f>Tab_ZCMT[[#This Row],[Famille Essai]]&amp;Tab_ZCMT[[#This Row],[Paramètre]]</f>
        <v>FRC907</v>
      </c>
      <c r="G42" s="8" t="b">
        <f>NOT(ISERROR(MATCH(Tab_ZCMT[[#This Row],[clefFamille_Para]],Tab_ZES_PARA_CND_V[ClefFamPara],0)))</f>
        <v>0</v>
      </c>
      <c r="H42" t="b">
        <f>NOT(ISERROR(MATCH(Tab_ZCMT[[#This Row],[Paramètre]],Tab_ParaT[Paramètre],0)))</f>
        <v>0</v>
      </c>
      <c r="K42" t="s">
        <v>2</v>
      </c>
      <c r="L42" t="s">
        <v>115</v>
      </c>
      <c r="M42" t="s">
        <v>2</v>
      </c>
      <c r="N42" t="s">
        <v>2</v>
      </c>
      <c r="O42" t="s">
        <v>116</v>
      </c>
      <c r="P42" t="s">
        <v>2</v>
      </c>
      <c r="Q42" t="s">
        <v>2</v>
      </c>
      <c r="R42" t="s">
        <v>117</v>
      </c>
      <c r="S42" t="s">
        <v>2</v>
      </c>
    </row>
    <row r="43" spans="1:19" x14ac:dyDescent="0.2">
      <c r="A43" t="s">
        <v>0</v>
      </c>
      <c r="B43" t="s">
        <v>1</v>
      </c>
      <c r="C43" s="11">
        <v>909</v>
      </c>
      <c r="D43" s="11"/>
      <c r="E43" s="11" t="str">
        <f>IF(VLOOKUP(Tab_ZCMT[[#This Row],[Paramètre]],Tab_Para_Datamet[],2,FALSE)=0,"N/A",VLOOKUP(Tab_ZCMT[[#This Row],[Paramètre]],Tab_Para_Datamet[],2,FALSE))</f>
        <v>N/A</v>
      </c>
      <c r="F43" t="str">
        <f>Tab_ZCMT[[#This Row],[Famille Essai]]&amp;Tab_ZCMT[[#This Row],[Paramètre]]</f>
        <v>FRC909</v>
      </c>
      <c r="G43" s="8" t="b">
        <f>NOT(ISERROR(MATCH(Tab_ZCMT[[#This Row],[clefFamille_Para]],Tab_ZES_PARA_CND_V[ClefFamPara],0)))</f>
        <v>0</v>
      </c>
      <c r="H43" t="b">
        <f>NOT(ISERROR(MATCH(Tab_ZCMT[[#This Row],[Paramètre]],Tab_ParaT[Paramètre],0)))</f>
        <v>0</v>
      </c>
      <c r="K43" t="s">
        <v>118</v>
      </c>
      <c r="L43" t="s">
        <v>119</v>
      </c>
      <c r="M43" t="s">
        <v>2</v>
      </c>
      <c r="N43" t="s">
        <v>120</v>
      </c>
      <c r="O43" t="s">
        <v>121</v>
      </c>
      <c r="P43" t="s">
        <v>2</v>
      </c>
      <c r="Q43" t="s">
        <v>122</v>
      </c>
      <c r="R43" t="s">
        <v>123</v>
      </c>
      <c r="S43" t="s">
        <v>2</v>
      </c>
    </row>
    <row r="44" spans="1:19" x14ac:dyDescent="0.2">
      <c r="A44" t="s">
        <v>0</v>
      </c>
      <c r="B44" t="s">
        <v>1</v>
      </c>
      <c r="C44" s="11">
        <v>917</v>
      </c>
      <c r="D44" s="11"/>
      <c r="E44" s="11" t="str">
        <f>IF(VLOOKUP(Tab_ZCMT[[#This Row],[Paramètre]],Tab_Para_Datamet[],2,FALSE)=0,"N/A",VLOOKUP(Tab_ZCMT[[#This Row],[Paramètre]],Tab_Para_Datamet[],2,FALSE))</f>
        <v>N/A</v>
      </c>
      <c r="F44" t="str">
        <f>Tab_ZCMT[[#This Row],[Famille Essai]]&amp;Tab_ZCMT[[#This Row],[Paramètre]]</f>
        <v>FRC917</v>
      </c>
      <c r="G44" s="8" t="b">
        <f>NOT(ISERROR(MATCH(Tab_ZCMT[[#This Row],[clefFamille_Para]],Tab_ZES_PARA_CND_V[ClefFamPara],0)))</f>
        <v>0</v>
      </c>
      <c r="H44" t="b">
        <f>NOT(ISERROR(MATCH(Tab_ZCMT[[#This Row],[Paramètre]],Tab_ParaT[Paramètre],0)))</f>
        <v>0</v>
      </c>
      <c r="K44" t="s">
        <v>2</v>
      </c>
      <c r="L44" t="s">
        <v>124</v>
      </c>
      <c r="M44" t="s">
        <v>2</v>
      </c>
      <c r="N44" t="s">
        <v>2</v>
      </c>
      <c r="O44" t="s">
        <v>125</v>
      </c>
      <c r="P44" t="s">
        <v>2</v>
      </c>
      <c r="Q44" t="s">
        <v>2</v>
      </c>
      <c r="R44" t="s">
        <v>126</v>
      </c>
      <c r="S44" t="s">
        <v>2</v>
      </c>
    </row>
    <row r="45" spans="1:19" x14ac:dyDescent="0.2">
      <c r="A45" t="s">
        <v>0</v>
      </c>
      <c r="B45" t="s">
        <v>1</v>
      </c>
      <c r="C45" s="11">
        <v>918</v>
      </c>
      <c r="D45" s="11"/>
      <c r="E45" s="11" t="str">
        <f>IF(VLOOKUP(Tab_ZCMT[[#This Row],[Paramètre]],Tab_Para_Datamet[],2,FALSE)=0,"N/A",VLOOKUP(Tab_ZCMT[[#This Row],[Paramètre]],Tab_Para_Datamet[],2,FALSE))</f>
        <v>N/A</v>
      </c>
      <c r="F45" t="str">
        <f>Tab_ZCMT[[#This Row],[Famille Essai]]&amp;Tab_ZCMT[[#This Row],[Paramètre]]</f>
        <v>FRC918</v>
      </c>
      <c r="G45" s="8" t="b">
        <f>NOT(ISERROR(MATCH(Tab_ZCMT[[#This Row],[clefFamille_Para]],Tab_ZES_PARA_CND_V[ClefFamPara],0)))</f>
        <v>0</v>
      </c>
      <c r="H45" t="b">
        <f>NOT(ISERROR(MATCH(Tab_ZCMT[[#This Row],[Paramètre]],Tab_ParaT[Paramètre],0)))</f>
        <v>0</v>
      </c>
      <c r="K45" t="s">
        <v>2</v>
      </c>
      <c r="L45" t="s">
        <v>127</v>
      </c>
      <c r="M45" t="s">
        <v>2</v>
      </c>
      <c r="N45" t="s">
        <v>2</v>
      </c>
      <c r="O45" t="s">
        <v>128</v>
      </c>
      <c r="P45" t="s">
        <v>2</v>
      </c>
      <c r="Q45" t="s">
        <v>2</v>
      </c>
      <c r="R45" t="s">
        <v>129</v>
      </c>
      <c r="S45" t="s">
        <v>2</v>
      </c>
    </row>
    <row r="46" spans="1:19" x14ac:dyDescent="0.2">
      <c r="A46" t="s">
        <v>0</v>
      </c>
      <c r="B46" t="s">
        <v>1</v>
      </c>
      <c r="C46" s="11">
        <v>919</v>
      </c>
      <c r="D46" s="11"/>
      <c r="E46" s="11" t="str">
        <f>IF(VLOOKUP(Tab_ZCMT[[#This Row],[Paramètre]],Tab_Para_Datamet[],2,FALSE)=0,"N/A",VLOOKUP(Tab_ZCMT[[#This Row],[Paramètre]],Tab_Para_Datamet[],2,FALSE))</f>
        <v>N/A</v>
      </c>
      <c r="F46" t="str">
        <f>Tab_ZCMT[[#This Row],[Famille Essai]]&amp;Tab_ZCMT[[#This Row],[Paramètre]]</f>
        <v>FRC919</v>
      </c>
      <c r="G46" s="8" t="b">
        <f>NOT(ISERROR(MATCH(Tab_ZCMT[[#This Row],[clefFamille_Para]],Tab_ZES_PARA_CND_V[ClefFamPara],0)))</f>
        <v>0</v>
      </c>
      <c r="H46" t="b">
        <f>NOT(ISERROR(MATCH(Tab_ZCMT[[#This Row],[Paramètre]],Tab_ParaT[Paramètre],0)))</f>
        <v>0</v>
      </c>
      <c r="K46" t="s">
        <v>2</v>
      </c>
      <c r="L46" t="s">
        <v>130</v>
      </c>
      <c r="M46" t="s">
        <v>2</v>
      </c>
      <c r="N46" t="s">
        <v>2</v>
      </c>
      <c r="O46" t="s">
        <v>131</v>
      </c>
      <c r="P46" t="s">
        <v>2</v>
      </c>
      <c r="Q46" t="s">
        <v>2</v>
      </c>
      <c r="R46" t="s">
        <v>132</v>
      </c>
      <c r="S46" t="s">
        <v>2</v>
      </c>
    </row>
    <row r="47" spans="1:19" x14ac:dyDescent="0.2">
      <c r="A47" t="s">
        <v>0</v>
      </c>
      <c r="B47" t="s">
        <v>1</v>
      </c>
      <c r="C47" s="11">
        <v>920</v>
      </c>
      <c r="D47" s="11"/>
      <c r="E47" s="11" t="str">
        <f>IF(VLOOKUP(Tab_ZCMT[[#This Row],[Paramètre]],Tab_Para_Datamet[],2,FALSE)=0,"N/A",VLOOKUP(Tab_ZCMT[[#This Row],[Paramètre]],Tab_Para_Datamet[],2,FALSE))</f>
        <v>N/A</v>
      </c>
      <c r="F47" t="str">
        <f>Tab_ZCMT[[#This Row],[Famille Essai]]&amp;Tab_ZCMT[[#This Row],[Paramètre]]</f>
        <v>FRC920</v>
      </c>
      <c r="G47" s="8" t="b">
        <f>NOT(ISERROR(MATCH(Tab_ZCMT[[#This Row],[clefFamille_Para]],Tab_ZES_PARA_CND_V[ClefFamPara],0)))</f>
        <v>1</v>
      </c>
      <c r="H47" t="b">
        <f>NOT(ISERROR(MATCH(Tab_ZCMT[[#This Row],[Paramètre]],Tab_ParaT[Paramètre],0)))</f>
        <v>0</v>
      </c>
      <c r="K47" t="s">
        <v>2</v>
      </c>
      <c r="L47" t="s">
        <v>7</v>
      </c>
      <c r="M47" t="s">
        <v>2</v>
      </c>
      <c r="N47" t="s">
        <v>2</v>
      </c>
      <c r="O47" t="s">
        <v>8</v>
      </c>
      <c r="P47" t="s">
        <v>2</v>
      </c>
      <c r="Q47" t="s">
        <v>2</v>
      </c>
      <c r="R47" t="s">
        <v>9</v>
      </c>
      <c r="S47" t="s">
        <v>2</v>
      </c>
    </row>
    <row r="48" spans="1:19" x14ac:dyDescent="0.2">
      <c r="A48" t="s">
        <v>0</v>
      </c>
      <c r="B48" t="s">
        <v>1</v>
      </c>
      <c r="C48" s="11">
        <v>921</v>
      </c>
      <c r="D48" s="11"/>
      <c r="E48" s="11" t="str">
        <f>IF(VLOOKUP(Tab_ZCMT[[#This Row],[Paramètre]],Tab_Para_Datamet[],2,FALSE)=0,"N/A",VLOOKUP(Tab_ZCMT[[#This Row],[Paramètre]],Tab_Para_Datamet[],2,FALSE))</f>
        <v>N/A</v>
      </c>
      <c r="F48" t="str">
        <f>Tab_ZCMT[[#This Row],[Famille Essai]]&amp;Tab_ZCMT[[#This Row],[Paramètre]]</f>
        <v>FRC921</v>
      </c>
      <c r="G48" s="8" t="b">
        <f>NOT(ISERROR(MATCH(Tab_ZCMT[[#This Row],[clefFamille_Para]],Tab_ZES_PARA_CND_V[ClefFamPara],0)))</f>
        <v>0</v>
      </c>
      <c r="H48" t="b">
        <f>NOT(ISERROR(MATCH(Tab_ZCMT[[#This Row],[Paramètre]],Tab_ParaT[Paramètre],0)))</f>
        <v>0</v>
      </c>
      <c r="K48" t="s">
        <v>133</v>
      </c>
      <c r="L48" t="s">
        <v>134</v>
      </c>
      <c r="M48" t="s">
        <v>2</v>
      </c>
      <c r="N48" t="s">
        <v>135</v>
      </c>
      <c r="O48" t="s">
        <v>136</v>
      </c>
      <c r="P48" t="s">
        <v>2</v>
      </c>
      <c r="Q48" t="s">
        <v>137</v>
      </c>
      <c r="R48" t="s">
        <v>138</v>
      </c>
      <c r="S48" t="s">
        <v>2</v>
      </c>
    </row>
    <row r="49" spans="1:19" x14ac:dyDescent="0.2">
      <c r="A49" t="s">
        <v>0</v>
      </c>
      <c r="B49" t="s">
        <v>1</v>
      </c>
      <c r="C49" s="11">
        <v>922</v>
      </c>
      <c r="D49" s="11"/>
      <c r="E49" s="11" t="str">
        <f>IF(VLOOKUP(Tab_ZCMT[[#This Row],[Paramètre]],Tab_Para_Datamet[],2,FALSE)=0,"N/A",VLOOKUP(Tab_ZCMT[[#This Row],[Paramètre]],Tab_Para_Datamet[],2,FALSE))</f>
        <v>N/A</v>
      </c>
      <c r="F49" t="str">
        <f>Tab_ZCMT[[#This Row],[Famille Essai]]&amp;Tab_ZCMT[[#This Row],[Paramètre]]</f>
        <v>FRC922</v>
      </c>
      <c r="G49" s="8" t="b">
        <f>NOT(ISERROR(MATCH(Tab_ZCMT[[#This Row],[clefFamille_Para]],Tab_ZES_PARA_CND_V[ClefFamPara],0)))</f>
        <v>0</v>
      </c>
      <c r="H49" t="b">
        <f>NOT(ISERROR(MATCH(Tab_ZCMT[[#This Row],[Paramètre]],Tab_ParaT[Paramètre],0)))</f>
        <v>0</v>
      </c>
      <c r="K49" t="s">
        <v>133</v>
      </c>
      <c r="L49" t="s">
        <v>139</v>
      </c>
      <c r="M49" t="s">
        <v>2</v>
      </c>
      <c r="N49" t="s">
        <v>135</v>
      </c>
      <c r="O49" t="s">
        <v>140</v>
      </c>
      <c r="P49" t="s">
        <v>2</v>
      </c>
      <c r="Q49" t="s">
        <v>137</v>
      </c>
      <c r="R49" t="s">
        <v>141</v>
      </c>
      <c r="S49" t="s">
        <v>2</v>
      </c>
    </row>
    <row r="50" spans="1:19" x14ac:dyDescent="0.2">
      <c r="A50" t="s">
        <v>0</v>
      </c>
      <c r="B50" t="s">
        <v>1</v>
      </c>
      <c r="C50" s="11">
        <v>923</v>
      </c>
      <c r="D50" s="11"/>
      <c r="E50" s="11" t="str">
        <f>IF(VLOOKUP(Tab_ZCMT[[#This Row],[Paramètre]],Tab_Para_Datamet[],2,FALSE)=0,"N/A",VLOOKUP(Tab_ZCMT[[#This Row],[Paramètre]],Tab_Para_Datamet[],2,FALSE))</f>
        <v>N/A</v>
      </c>
      <c r="F50" t="str">
        <f>Tab_ZCMT[[#This Row],[Famille Essai]]&amp;Tab_ZCMT[[#This Row],[Paramètre]]</f>
        <v>FRC923</v>
      </c>
      <c r="G50" s="8" t="b">
        <f>NOT(ISERROR(MATCH(Tab_ZCMT[[#This Row],[clefFamille_Para]],Tab_ZES_PARA_CND_V[ClefFamPara],0)))</f>
        <v>0</v>
      </c>
      <c r="H50" t="b">
        <f>NOT(ISERROR(MATCH(Tab_ZCMT[[#This Row],[Paramètre]],Tab_ParaT[Paramètre],0)))</f>
        <v>0</v>
      </c>
      <c r="K50" t="s">
        <v>133</v>
      </c>
      <c r="L50" t="s">
        <v>142</v>
      </c>
      <c r="M50" t="s">
        <v>2</v>
      </c>
      <c r="N50" t="s">
        <v>135</v>
      </c>
      <c r="O50" t="s">
        <v>143</v>
      </c>
      <c r="P50" t="s">
        <v>2</v>
      </c>
      <c r="Q50" t="s">
        <v>137</v>
      </c>
      <c r="R50" t="s">
        <v>144</v>
      </c>
      <c r="S50" t="s">
        <v>2</v>
      </c>
    </row>
    <row r="51" spans="1:19" x14ac:dyDescent="0.2">
      <c r="A51" t="s">
        <v>0</v>
      </c>
      <c r="B51" t="s">
        <v>1</v>
      </c>
      <c r="C51" s="11">
        <v>924</v>
      </c>
      <c r="D51" s="11"/>
      <c r="E51" s="11" t="str">
        <f>IF(VLOOKUP(Tab_ZCMT[[#This Row],[Paramètre]],Tab_Para_Datamet[],2,FALSE)=0,"N/A",VLOOKUP(Tab_ZCMT[[#This Row],[Paramètre]],Tab_Para_Datamet[],2,FALSE))</f>
        <v>N/A</v>
      </c>
      <c r="F51" t="str">
        <f>Tab_ZCMT[[#This Row],[Famille Essai]]&amp;Tab_ZCMT[[#This Row],[Paramètre]]</f>
        <v>FRC924</v>
      </c>
      <c r="G51" s="8" t="b">
        <f>NOT(ISERROR(MATCH(Tab_ZCMT[[#This Row],[clefFamille_Para]],Tab_ZES_PARA_CND_V[ClefFamPara],0)))</f>
        <v>1</v>
      </c>
      <c r="H51" t="b">
        <f>NOT(ISERROR(MATCH(Tab_ZCMT[[#This Row],[Paramètre]],Tab_ParaT[Paramètre],0)))</f>
        <v>0</v>
      </c>
      <c r="K51" t="s">
        <v>145</v>
      </c>
      <c r="L51" t="s">
        <v>146</v>
      </c>
      <c r="M51" t="s">
        <v>2</v>
      </c>
      <c r="N51" t="s">
        <v>147</v>
      </c>
      <c r="O51" t="s">
        <v>148</v>
      </c>
      <c r="P51" t="s">
        <v>2</v>
      </c>
      <c r="Q51" t="s">
        <v>149</v>
      </c>
      <c r="R51" t="s">
        <v>150</v>
      </c>
      <c r="S51" t="s">
        <v>2</v>
      </c>
    </row>
    <row r="52" spans="1:19" x14ac:dyDescent="0.2">
      <c r="A52" t="s">
        <v>0</v>
      </c>
      <c r="B52" t="s">
        <v>1</v>
      </c>
      <c r="C52" s="11">
        <v>930</v>
      </c>
      <c r="D52" s="11"/>
      <c r="E52" s="11" t="str">
        <f>IF(VLOOKUP(Tab_ZCMT[[#This Row],[Paramètre]],Tab_Para_Datamet[],2,FALSE)=0,"N/A",VLOOKUP(Tab_ZCMT[[#This Row],[Paramètre]],Tab_Para_Datamet[],2,FALSE))</f>
        <v>N/A</v>
      </c>
      <c r="F52" t="str">
        <f>Tab_ZCMT[[#This Row],[Famille Essai]]&amp;Tab_ZCMT[[#This Row],[Paramètre]]</f>
        <v>FRC930</v>
      </c>
      <c r="G52" s="8" t="b">
        <f>NOT(ISERROR(MATCH(Tab_ZCMT[[#This Row],[clefFamille_Para]],Tab_ZES_PARA_CND_V[ClefFamPara],0)))</f>
        <v>1</v>
      </c>
      <c r="H52" t="b">
        <f>NOT(ISERROR(MATCH(Tab_ZCMT[[#This Row],[Paramètre]],Tab_ParaT[Paramètre],0)))</f>
        <v>0</v>
      </c>
      <c r="K52" t="s">
        <v>2</v>
      </c>
      <c r="L52" t="s">
        <v>151</v>
      </c>
      <c r="M52" t="s">
        <v>2</v>
      </c>
      <c r="N52" t="s">
        <v>2</v>
      </c>
      <c r="O52" t="s">
        <v>152</v>
      </c>
      <c r="P52" t="s">
        <v>2</v>
      </c>
      <c r="Q52" t="s">
        <v>2</v>
      </c>
      <c r="R52" t="s">
        <v>153</v>
      </c>
      <c r="S52" t="s">
        <v>2</v>
      </c>
    </row>
    <row r="53" spans="1:19" x14ac:dyDescent="0.2">
      <c r="A53" t="s">
        <v>0</v>
      </c>
      <c r="B53" t="s">
        <v>1</v>
      </c>
      <c r="C53" s="11">
        <v>933</v>
      </c>
      <c r="D53" s="11"/>
      <c r="E53" s="11" t="str">
        <f>IF(VLOOKUP(Tab_ZCMT[[#This Row],[Paramètre]],Tab_Para_Datamet[],2,FALSE)=0,"N/A",VLOOKUP(Tab_ZCMT[[#This Row],[Paramètre]],Tab_Para_Datamet[],2,FALSE))</f>
        <v>N/A</v>
      </c>
      <c r="F53" t="str">
        <f>Tab_ZCMT[[#This Row],[Famille Essai]]&amp;Tab_ZCMT[[#This Row],[Paramètre]]</f>
        <v>FRC933</v>
      </c>
      <c r="G53" s="8" t="b">
        <f>NOT(ISERROR(MATCH(Tab_ZCMT[[#This Row],[clefFamille_Para]],Tab_ZES_PARA_CND_V[ClefFamPara],0)))</f>
        <v>1</v>
      </c>
      <c r="H53" t="b">
        <f>NOT(ISERROR(MATCH(Tab_ZCMT[[#This Row],[Paramètre]],Tab_ParaT[Paramètre],0)))</f>
        <v>0</v>
      </c>
      <c r="K53" t="s">
        <v>2</v>
      </c>
      <c r="L53" t="s">
        <v>154</v>
      </c>
      <c r="M53" t="s">
        <v>2</v>
      </c>
      <c r="N53" t="s">
        <v>2</v>
      </c>
      <c r="O53" t="s">
        <v>155</v>
      </c>
      <c r="P53" t="s">
        <v>2</v>
      </c>
      <c r="Q53" t="s">
        <v>2</v>
      </c>
      <c r="R53" t="s">
        <v>156</v>
      </c>
      <c r="S53" t="s">
        <v>2</v>
      </c>
    </row>
    <row r="54" spans="1:19" x14ac:dyDescent="0.2">
      <c r="A54" t="s">
        <v>0</v>
      </c>
      <c r="B54" t="s">
        <v>1</v>
      </c>
      <c r="C54" s="11">
        <v>934</v>
      </c>
      <c r="D54" s="11"/>
      <c r="E54" s="11" t="str">
        <f>IF(VLOOKUP(Tab_ZCMT[[#This Row],[Paramètre]],Tab_Para_Datamet[],2,FALSE)=0,"N/A",VLOOKUP(Tab_ZCMT[[#This Row],[Paramètre]],Tab_Para_Datamet[],2,FALSE))</f>
        <v>N/A</v>
      </c>
      <c r="F54" t="str">
        <f>Tab_ZCMT[[#This Row],[Famille Essai]]&amp;Tab_ZCMT[[#This Row],[Paramètre]]</f>
        <v>FRC934</v>
      </c>
      <c r="G54" s="8" t="b">
        <f>NOT(ISERROR(MATCH(Tab_ZCMT[[#This Row],[clefFamille_Para]],Tab_ZES_PARA_CND_V[ClefFamPara],0)))</f>
        <v>1</v>
      </c>
      <c r="H54" t="b">
        <f>NOT(ISERROR(MATCH(Tab_ZCMT[[#This Row],[Paramètre]],Tab_ParaT[Paramètre],0)))</f>
        <v>0</v>
      </c>
      <c r="K54" t="s">
        <v>2</v>
      </c>
      <c r="L54" t="s">
        <v>157</v>
      </c>
      <c r="M54" t="s">
        <v>2</v>
      </c>
      <c r="N54" t="s">
        <v>2</v>
      </c>
      <c r="O54" t="s">
        <v>158</v>
      </c>
      <c r="P54" t="s">
        <v>2</v>
      </c>
      <c r="Q54" t="s">
        <v>2</v>
      </c>
      <c r="R54" t="s">
        <v>159</v>
      </c>
      <c r="S54" t="s">
        <v>2</v>
      </c>
    </row>
    <row r="55" spans="1:19" x14ac:dyDescent="0.2">
      <c r="A55" t="s">
        <v>0</v>
      </c>
      <c r="B55" t="s">
        <v>1</v>
      </c>
      <c r="C55" s="11">
        <v>935</v>
      </c>
      <c r="D55" s="11"/>
      <c r="E55" s="11" t="str">
        <f>IF(VLOOKUP(Tab_ZCMT[[#This Row],[Paramètre]],Tab_Para_Datamet[],2,FALSE)=0,"N/A",VLOOKUP(Tab_ZCMT[[#This Row],[Paramètre]],Tab_Para_Datamet[],2,FALSE))</f>
        <v>N/A</v>
      </c>
      <c r="F55" t="str">
        <f>Tab_ZCMT[[#This Row],[Famille Essai]]&amp;Tab_ZCMT[[#This Row],[Paramètre]]</f>
        <v>FRC935</v>
      </c>
      <c r="G55" s="8" t="b">
        <f>NOT(ISERROR(MATCH(Tab_ZCMT[[#This Row],[clefFamille_Para]],Tab_ZES_PARA_CND_V[ClefFamPara],0)))</f>
        <v>0</v>
      </c>
      <c r="H55" t="b">
        <f>NOT(ISERROR(MATCH(Tab_ZCMT[[#This Row],[Paramètre]],Tab_ParaT[Paramètre],0)))</f>
        <v>0</v>
      </c>
      <c r="K55" t="s">
        <v>2</v>
      </c>
      <c r="L55" t="s">
        <v>160</v>
      </c>
      <c r="M55" t="s">
        <v>2</v>
      </c>
      <c r="N55" t="s">
        <v>2</v>
      </c>
      <c r="O55" t="s">
        <v>161</v>
      </c>
      <c r="P55" t="s">
        <v>2</v>
      </c>
      <c r="Q55" t="s">
        <v>2</v>
      </c>
      <c r="R55" t="s">
        <v>162</v>
      </c>
      <c r="S55" t="s">
        <v>2</v>
      </c>
    </row>
    <row r="56" spans="1:19" x14ac:dyDescent="0.2">
      <c r="A56" t="s">
        <v>0</v>
      </c>
      <c r="B56" t="s">
        <v>1</v>
      </c>
      <c r="C56" s="11">
        <v>936</v>
      </c>
      <c r="D56" s="11"/>
      <c r="E56" s="11" t="str">
        <f>IF(VLOOKUP(Tab_ZCMT[[#This Row],[Paramètre]],Tab_Para_Datamet[],2,FALSE)=0,"N/A",VLOOKUP(Tab_ZCMT[[#This Row],[Paramètre]],Tab_Para_Datamet[],2,FALSE))</f>
        <v>N/A</v>
      </c>
      <c r="F56" t="str">
        <f>Tab_ZCMT[[#This Row],[Famille Essai]]&amp;Tab_ZCMT[[#This Row],[Paramètre]]</f>
        <v>FRC936</v>
      </c>
      <c r="G56" s="8" t="b">
        <f>NOT(ISERROR(MATCH(Tab_ZCMT[[#This Row],[clefFamille_Para]],Tab_ZES_PARA_CND_V[ClefFamPara],0)))</f>
        <v>1</v>
      </c>
      <c r="H56" t="b">
        <f>NOT(ISERROR(MATCH(Tab_ZCMT[[#This Row],[Paramètre]],Tab_ParaT[Paramètre],0)))</f>
        <v>0</v>
      </c>
      <c r="K56" t="s">
        <v>2</v>
      </c>
      <c r="L56" t="s">
        <v>163</v>
      </c>
      <c r="M56" t="s">
        <v>2</v>
      </c>
      <c r="N56" t="s">
        <v>2</v>
      </c>
      <c r="O56" t="s">
        <v>163</v>
      </c>
      <c r="P56" t="s">
        <v>2</v>
      </c>
      <c r="Q56" t="s">
        <v>2</v>
      </c>
      <c r="R56" t="s">
        <v>163</v>
      </c>
      <c r="S56" t="s">
        <v>2</v>
      </c>
    </row>
    <row r="57" spans="1:19" x14ac:dyDescent="0.2">
      <c r="A57" t="s">
        <v>0</v>
      </c>
      <c r="B57" t="s">
        <v>1</v>
      </c>
      <c r="C57" s="11">
        <v>994</v>
      </c>
      <c r="D57" s="11"/>
      <c r="E57" s="11" t="str">
        <f>IF(VLOOKUP(Tab_ZCMT[[#This Row],[Paramètre]],Tab_Para_Datamet[],2,FALSE)=0,"N/A",VLOOKUP(Tab_ZCMT[[#This Row],[Paramètre]],Tab_Para_Datamet[],2,FALSE))</f>
        <v>N/A</v>
      </c>
      <c r="F57" t="str">
        <f>Tab_ZCMT[[#This Row],[Famille Essai]]&amp;Tab_ZCMT[[#This Row],[Paramètre]]</f>
        <v>FRC994</v>
      </c>
      <c r="G57" s="8" t="b">
        <f>NOT(ISERROR(MATCH(Tab_ZCMT[[#This Row],[clefFamille_Para]],Tab_ZES_PARA_CND_V[ClefFamPara],0)))</f>
        <v>0</v>
      </c>
      <c r="H57" t="b">
        <f>NOT(ISERROR(MATCH(Tab_ZCMT[[#This Row],[Paramètre]],Tab_ParaT[Paramètre],0)))</f>
        <v>0</v>
      </c>
      <c r="K57" t="s">
        <v>2</v>
      </c>
      <c r="L57" t="s">
        <v>160</v>
      </c>
      <c r="M57" t="s">
        <v>2</v>
      </c>
      <c r="N57" t="s">
        <v>2</v>
      </c>
      <c r="O57" t="s">
        <v>161</v>
      </c>
      <c r="P57" t="s">
        <v>2</v>
      </c>
      <c r="Q57" t="s">
        <v>2</v>
      </c>
      <c r="R57" t="s">
        <v>162</v>
      </c>
      <c r="S57" t="s">
        <v>2</v>
      </c>
    </row>
    <row r="58" spans="1:19" x14ac:dyDescent="0.2">
      <c r="A58" t="s">
        <v>0</v>
      </c>
      <c r="B58" t="s">
        <v>1</v>
      </c>
      <c r="C58" s="11">
        <v>995</v>
      </c>
      <c r="D58" s="11"/>
      <c r="E58" s="11" t="str">
        <f>IF(VLOOKUP(Tab_ZCMT[[#This Row],[Paramètre]],Tab_Para_Datamet[],2,FALSE)=0,"N/A",VLOOKUP(Tab_ZCMT[[#This Row],[Paramètre]],Tab_Para_Datamet[],2,FALSE))</f>
        <v>N/A</v>
      </c>
      <c r="F58" t="str">
        <f>Tab_ZCMT[[#This Row],[Famille Essai]]&amp;Tab_ZCMT[[#This Row],[Paramètre]]</f>
        <v>FRC995</v>
      </c>
      <c r="G58" s="8" t="b">
        <f>NOT(ISERROR(MATCH(Tab_ZCMT[[#This Row],[clefFamille_Para]],Tab_ZES_PARA_CND_V[ClefFamPara],0)))</f>
        <v>1</v>
      </c>
      <c r="H58" t="b">
        <f>NOT(ISERROR(MATCH(Tab_ZCMT[[#This Row],[Paramètre]],Tab_ParaT[Paramètre],0)))</f>
        <v>0</v>
      </c>
      <c r="K58" t="s">
        <v>2</v>
      </c>
      <c r="L58" t="s">
        <v>163</v>
      </c>
      <c r="M58" t="s">
        <v>2</v>
      </c>
      <c r="N58" t="s">
        <v>2</v>
      </c>
      <c r="O58" t="s">
        <v>164</v>
      </c>
      <c r="P58" t="s">
        <v>2</v>
      </c>
      <c r="Q58" t="s">
        <v>2</v>
      </c>
      <c r="R58" t="s">
        <v>165</v>
      </c>
      <c r="S58" t="s">
        <v>2</v>
      </c>
    </row>
    <row r="59" spans="1:19" x14ac:dyDescent="0.2">
      <c r="A59" t="s">
        <v>0</v>
      </c>
      <c r="B59" t="s">
        <v>1</v>
      </c>
      <c r="C59" s="11">
        <v>999</v>
      </c>
      <c r="D59" s="11"/>
      <c r="E59" s="11" t="str">
        <f>IF(VLOOKUP(Tab_ZCMT[[#This Row],[Paramètre]],Tab_Para_Datamet[],2,FALSE)=0,"N/A",VLOOKUP(Tab_ZCMT[[#This Row],[Paramètre]],Tab_Para_Datamet[],2,FALSE))</f>
        <v>N/A</v>
      </c>
      <c r="F59" t="str">
        <f>Tab_ZCMT[[#This Row],[Famille Essai]]&amp;Tab_ZCMT[[#This Row],[Paramètre]]</f>
        <v>FRC999</v>
      </c>
      <c r="G59" s="8" t="b">
        <f>NOT(ISERROR(MATCH(Tab_ZCMT[[#This Row],[clefFamille_Para]],Tab_ZES_PARA_CND_V[ClefFamPara],0)))</f>
        <v>1</v>
      </c>
      <c r="H59" t="b">
        <f>NOT(ISERROR(MATCH(Tab_ZCMT[[#This Row],[Paramètre]],Tab_ParaT[Paramètre],0)))</f>
        <v>0</v>
      </c>
      <c r="K59" t="s">
        <v>2</v>
      </c>
      <c r="L59" t="s">
        <v>166</v>
      </c>
      <c r="M59" t="s">
        <v>2</v>
      </c>
      <c r="N59" t="s">
        <v>2</v>
      </c>
      <c r="O59" t="s">
        <v>167</v>
      </c>
      <c r="P59" t="s">
        <v>2</v>
      </c>
      <c r="Q59" t="s">
        <v>2</v>
      </c>
      <c r="R59" t="s">
        <v>168</v>
      </c>
      <c r="S59" t="s">
        <v>2</v>
      </c>
    </row>
    <row r="60" spans="1:19" x14ac:dyDescent="0.2">
      <c r="A60" t="s">
        <v>0</v>
      </c>
      <c r="B60" t="s">
        <v>1</v>
      </c>
      <c r="C60" s="11">
        <v>1282</v>
      </c>
      <c r="D60" s="11"/>
      <c r="E60" s="11" t="str">
        <f>IF(VLOOKUP(Tab_ZCMT[[#This Row],[Paramètre]],Tab_Para_Datamet[],2,FALSE)=0,"N/A",VLOOKUP(Tab_ZCMT[[#This Row],[Paramètre]],Tab_Para_Datamet[],2,FALSE))</f>
        <v>N/A</v>
      </c>
      <c r="F60" t="str">
        <f>Tab_ZCMT[[#This Row],[Famille Essai]]&amp;Tab_ZCMT[[#This Row],[Paramètre]]</f>
        <v>FRC1282</v>
      </c>
      <c r="G60" s="8" t="b">
        <f>NOT(ISERROR(MATCH(Tab_ZCMT[[#This Row],[clefFamille_Para]],Tab_ZES_PARA_CND_V[ClefFamPara],0)))</f>
        <v>0</v>
      </c>
      <c r="H60" t="b">
        <f>NOT(ISERROR(MATCH(Tab_ZCMT[[#This Row],[Paramètre]],Tab_ParaT[Paramètre],0)))</f>
        <v>0</v>
      </c>
      <c r="K60" t="s">
        <v>2</v>
      </c>
      <c r="L60" t="s">
        <v>160</v>
      </c>
      <c r="M60" t="s">
        <v>2</v>
      </c>
      <c r="N60" t="s">
        <v>2</v>
      </c>
      <c r="O60" t="s">
        <v>161</v>
      </c>
      <c r="P60" t="s">
        <v>2</v>
      </c>
      <c r="Q60" t="s">
        <v>2</v>
      </c>
      <c r="R60" t="s">
        <v>162</v>
      </c>
      <c r="S60" t="s">
        <v>2</v>
      </c>
    </row>
    <row r="61" spans="1:19" x14ac:dyDescent="0.2">
      <c r="A61" t="s">
        <v>0</v>
      </c>
      <c r="B61" t="s">
        <v>1</v>
      </c>
      <c r="C61" s="11">
        <v>1993</v>
      </c>
      <c r="D61" s="11"/>
      <c r="E61" s="11" t="str">
        <f>IF(VLOOKUP(Tab_ZCMT[[#This Row],[Paramètre]],Tab_Para_Datamet[],2,FALSE)=0,"N/A",VLOOKUP(Tab_ZCMT[[#This Row],[Paramètre]],Tab_Para_Datamet[],2,FALSE))</f>
        <v>N/A</v>
      </c>
      <c r="F61" t="str">
        <f>Tab_ZCMT[[#This Row],[Famille Essai]]&amp;Tab_ZCMT[[#This Row],[Paramètre]]</f>
        <v>FRC1993</v>
      </c>
      <c r="G61" s="8" t="b">
        <f>NOT(ISERROR(MATCH(Tab_ZCMT[[#This Row],[clefFamille_Para]],Tab_ZES_PARA_CND_V[ClefFamPara],0)))</f>
        <v>0</v>
      </c>
      <c r="H61" t="b">
        <f>NOT(ISERROR(MATCH(Tab_ZCMT[[#This Row],[Paramètre]],Tab_ParaT[Paramètre],0)))</f>
        <v>0</v>
      </c>
      <c r="K61" t="s">
        <v>2</v>
      </c>
      <c r="L61" t="s">
        <v>169</v>
      </c>
      <c r="M61" t="s">
        <v>2</v>
      </c>
      <c r="N61" t="s">
        <v>2</v>
      </c>
      <c r="O61" t="s">
        <v>170</v>
      </c>
      <c r="P61" t="s">
        <v>2</v>
      </c>
      <c r="Q61" t="s">
        <v>2</v>
      </c>
      <c r="R61" t="s">
        <v>2</v>
      </c>
      <c r="S61" t="s">
        <v>2</v>
      </c>
    </row>
    <row r="62" spans="1:19" x14ac:dyDescent="0.2">
      <c r="A62" t="s">
        <v>0</v>
      </c>
      <c r="B62" t="s">
        <v>1</v>
      </c>
      <c r="C62" s="11">
        <v>1994</v>
      </c>
      <c r="D62" s="11"/>
      <c r="E62" s="11" t="str">
        <f>IF(VLOOKUP(Tab_ZCMT[[#This Row],[Paramètre]],Tab_Para_Datamet[],2,FALSE)=0,"N/A",VLOOKUP(Tab_ZCMT[[#This Row],[Paramètre]],Tab_Para_Datamet[],2,FALSE))</f>
        <v>N/A</v>
      </c>
      <c r="F62" t="str">
        <f>Tab_ZCMT[[#This Row],[Famille Essai]]&amp;Tab_ZCMT[[#This Row],[Paramètre]]</f>
        <v>FRC1994</v>
      </c>
      <c r="G62" s="8" t="b">
        <f>NOT(ISERROR(MATCH(Tab_ZCMT[[#This Row],[clefFamille_Para]],Tab_ZES_PARA_CND_V[ClefFamPara],0)))</f>
        <v>0</v>
      </c>
      <c r="H62" t="b">
        <f>NOT(ISERROR(MATCH(Tab_ZCMT[[#This Row],[Paramètre]],Tab_ParaT[Paramètre],0)))</f>
        <v>0</v>
      </c>
      <c r="K62" t="s">
        <v>2</v>
      </c>
      <c r="L62" t="s">
        <v>171</v>
      </c>
      <c r="M62" t="s">
        <v>2</v>
      </c>
      <c r="N62" t="s">
        <v>2</v>
      </c>
      <c r="O62" t="s">
        <v>172</v>
      </c>
      <c r="P62" t="s">
        <v>2</v>
      </c>
      <c r="Q62" t="s">
        <v>2</v>
      </c>
      <c r="R62" t="s">
        <v>2</v>
      </c>
      <c r="S62" t="s">
        <v>2</v>
      </c>
    </row>
    <row r="63" spans="1:19" x14ac:dyDescent="0.2">
      <c r="A63" t="s">
        <v>0</v>
      </c>
      <c r="B63" t="s">
        <v>173</v>
      </c>
      <c r="C63" s="11">
        <v>105</v>
      </c>
      <c r="D63" s="11"/>
      <c r="E63" s="11" t="str">
        <f>IF(VLOOKUP(Tab_ZCMT[[#This Row],[Paramètre]],Tab_Para_Datamet[],2,FALSE)=0,"N/A",VLOOKUP(Tab_ZCMT[[#This Row],[Paramètre]],Tab_Para_Datamet[],2,FALSE))</f>
        <v>Indice_Moy</v>
      </c>
      <c r="F63" s="8" t="str">
        <f>Tab_ZCMT[[#This Row],[Famille Essai]]&amp;Tab_ZCMT[[#This Row],[Paramètre]]</f>
        <v>GRN105</v>
      </c>
      <c r="G63" s="8" t="b">
        <f>NOT(ISERROR(MATCH(Tab_ZCMT[[#This Row],[clefFamille_Para]],Tab_ZES_PARA_CND_V[ClefFamPara],0)))</f>
        <v>0</v>
      </c>
      <c r="H63" s="8" t="b">
        <f>NOT(ISERROR(MATCH(Tab_ZCMT[[#This Row],[Paramètre]],Tab_ParaT[Paramètre],0)))</f>
        <v>0</v>
      </c>
      <c r="I63" t="s">
        <v>619</v>
      </c>
      <c r="K63" t="s">
        <v>2</v>
      </c>
      <c r="L63" t="s">
        <v>174</v>
      </c>
      <c r="M63" t="s">
        <v>175</v>
      </c>
      <c r="N63" t="s">
        <v>2</v>
      </c>
      <c r="O63" t="s">
        <v>176</v>
      </c>
      <c r="P63" t="s">
        <v>175</v>
      </c>
      <c r="Q63" t="s">
        <v>2</v>
      </c>
      <c r="R63" t="s">
        <v>177</v>
      </c>
      <c r="S63" t="s">
        <v>178</v>
      </c>
    </row>
    <row r="64" spans="1:19" x14ac:dyDescent="0.2">
      <c r="A64" t="s">
        <v>0</v>
      </c>
      <c r="B64" t="s">
        <v>173</v>
      </c>
      <c r="C64" s="11">
        <v>129</v>
      </c>
      <c r="D64" s="11"/>
      <c r="E64" s="11" t="str">
        <f>IF(VLOOKUP(Tab_ZCMT[[#This Row],[Paramètre]],Tab_Para_Datamet[],2,FALSE)=0,"N/A",VLOOKUP(Tab_ZCMT[[#This Row],[Paramètre]],Tab_Para_Datamet[],2,FALSE))</f>
        <v>N/A</v>
      </c>
      <c r="F64" s="8" t="str">
        <f>Tab_ZCMT[[#This Row],[Famille Essai]]&amp;Tab_ZCMT[[#This Row],[Paramètre]]</f>
        <v>GRN129</v>
      </c>
      <c r="G64" s="8" t="b">
        <f>NOT(ISERROR(MATCH(Tab_ZCMT[[#This Row],[clefFamille_Para]],Tab_ZES_PARA_CND_V[ClefFamPara],0)))</f>
        <v>1</v>
      </c>
      <c r="H64" s="8" t="b">
        <f>NOT(ISERROR(MATCH(Tab_ZCMT[[#This Row],[Paramètre]],Tab_ParaT[Paramètre],0)))</f>
        <v>0</v>
      </c>
      <c r="I64" t="s">
        <v>619</v>
      </c>
      <c r="K64" t="s">
        <v>2</v>
      </c>
      <c r="L64" t="s">
        <v>3</v>
      </c>
      <c r="M64" t="s">
        <v>2</v>
      </c>
      <c r="N64" t="s">
        <v>2</v>
      </c>
      <c r="O64" t="s">
        <v>3</v>
      </c>
      <c r="P64" t="s">
        <v>2</v>
      </c>
      <c r="Q64" t="s">
        <v>2</v>
      </c>
      <c r="R64" t="s">
        <v>3</v>
      </c>
      <c r="S64" t="s">
        <v>2</v>
      </c>
    </row>
    <row r="65" spans="1:19" x14ac:dyDescent="0.2">
      <c r="A65" t="s">
        <v>0</v>
      </c>
      <c r="B65" t="s">
        <v>173</v>
      </c>
      <c r="C65" s="11">
        <v>159</v>
      </c>
      <c r="D65" s="11"/>
      <c r="E65" s="11" t="str">
        <f>IF(VLOOKUP(Tab_ZCMT[[#This Row],[Paramètre]],Tab_Para_Datamet[],2,FALSE)=0,"N/A",VLOOKUP(Tab_ZCMT[[#This Row],[Paramètre]],Tab_Para_Datamet[],2,FALSE))</f>
        <v>N/A</v>
      </c>
      <c r="F65" s="8" t="str">
        <f>Tab_ZCMT[[#This Row],[Famille Essai]]&amp;Tab_ZCMT[[#This Row],[Paramètre]]</f>
        <v>GRN159</v>
      </c>
      <c r="G65" s="8" t="b">
        <f>NOT(ISERROR(MATCH(Tab_ZCMT[[#This Row],[clefFamille_Para]],Tab_ZES_PARA_CND_V[ClefFamPara],0)))</f>
        <v>0</v>
      </c>
      <c r="H65" s="8" t="b">
        <f>NOT(ISERROR(MATCH(Tab_ZCMT[[#This Row],[Paramètre]],Tab_ParaT[Paramètre],0)))</f>
        <v>0</v>
      </c>
      <c r="K65" t="s">
        <v>2</v>
      </c>
      <c r="L65" t="s">
        <v>4</v>
      </c>
      <c r="M65" t="s">
        <v>2</v>
      </c>
      <c r="N65" t="s">
        <v>2</v>
      </c>
      <c r="O65" t="s">
        <v>5</v>
      </c>
      <c r="P65" t="s">
        <v>2</v>
      </c>
      <c r="Q65" t="s">
        <v>2</v>
      </c>
      <c r="R65" t="s">
        <v>6</v>
      </c>
      <c r="S65" t="s">
        <v>2</v>
      </c>
    </row>
    <row r="66" spans="1:19" x14ac:dyDescent="0.2">
      <c r="A66" t="s">
        <v>0</v>
      </c>
      <c r="B66" t="s">
        <v>173</v>
      </c>
      <c r="C66" s="12">
        <v>160</v>
      </c>
      <c r="D66" s="12"/>
      <c r="E66" s="11" t="str">
        <f>IF(VLOOKUP(Tab_ZCMT[[#This Row],[Paramètre]],Tab_Para_Datamet[],2,FALSE)=0,"N/A",VLOOKUP(Tab_ZCMT[[#This Row],[Paramètre]],Tab_Para_Datamet[],2,FALSE))</f>
        <v>N/A</v>
      </c>
      <c r="F66" s="8" t="str">
        <f>Tab_ZCMT[[#This Row],[Famille Essai]]&amp;Tab_ZCMT[[#This Row],[Paramètre]]</f>
        <v>GRN160</v>
      </c>
      <c r="G66" s="8" t="b">
        <f>NOT(ISERROR(MATCH(Tab_ZCMT[[#This Row],[clefFamille_Para]],Tab_ZES_PARA_CND_V[ClefFamPara],0)))</f>
        <v>0</v>
      </c>
      <c r="H66" s="8" t="b">
        <f>NOT(ISERROR(MATCH(Tab_ZCMT[[#This Row],[Paramètre]],Tab_ParaT[Paramètre],0)))</f>
        <v>0</v>
      </c>
      <c r="J66" s="6" t="s">
        <v>623</v>
      </c>
      <c r="K66" t="s">
        <v>2</v>
      </c>
      <c r="L66" t="s">
        <v>7</v>
      </c>
      <c r="M66" t="s">
        <v>2</v>
      </c>
      <c r="N66" t="s">
        <v>2</v>
      </c>
      <c r="O66" t="s">
        <v>8</v>
      </c>
      <c r="P66" t="s">
        <v>2</v>
      </c>
      <c r="Q66" t="s">
        <v>2</v>
      </c>
      <c r="R66" t="s">
        <v>9</v>
      </c>
      <c r="S66" t="s">
        <v>2</v>
      </c>
    </row>
    <row r="67" spans="1:19" x14ac:dyDescent="0.2">
      <c r="A67" t="s">
        <v>0</v>
      </c>
      <c r="B67" t="s">
        <v>173</v>
      </c>
      <c r="C67" s="11">
        <v>161</v>
      </c>
      <c r="D67" s="11"/>
      <c r="E67" s="11" t="str">
        <f>IF(VLOOKUP(Tab_ZCMT[[#This Row],[Paramètre]],Tab_Para_Datamet[],2,FALSE)=0,"N/A",VLOOKUP(Tab_ZCMT[[#This Row],[Paramètre]],Tab_Para_Datamet[],2,FALSE))</f>
        <v>N/A</v>
      </c>
      <c r="F67" s="8" t="str">
        <f>Tab_ZCMT[[#This Row],[Famille Essai]]&amp;Tab_ZCMT[[#This Row],[Paramètre]]</f>
        <v>GRN161</v>
      </c>
      <c r="G67" s="8" t="b">
        <f>NOT(ISERROR(MATCH(Tab_ZCMT[[#This Row],[clefFamille_Para]],Tab_ZES_PARA_CND_V[ClefFamPara],0)))</f>
        <v>1</v>
      </c>
      <c r="H67" s="8" t="b">
        <f>NOT(ISERROR(MATCH(Tab_ZCMT[[#This Row],[Paramètre]],Tab_ParaT[Paramètre],0)))</f>
        <v>0</v>
      </c>
      <c r="K67" t="s">
        <v>2</v>
      </c>
      <c r="L67" t="s">
        <v>10</v>
      </c>
      <c r="M67" t="s">
        <v>2</v>
      </c>
      <c r="N67" t="s">
        <v>2</v>
      </c>
      <c r="O67" t="s">
        <v>11</v>
      </c>
      <c r="P67" t="s">
        <v>2</v>
      </c>
      <c r="Q67" t="s">
        <v>2</v>
      </c>
      <c r="R67" t="s">
        <v>12</v>
      </c>
      <c r="S67" t="s">
        <v>2</v>
      </c>
    </row>
    <row r="68" spans="1:19" x14ac:dyDescent="0.2">
      <c r="A68" t="s">
        <v>0</v>
      </c>
      <c r="B68" t="s">
        <v>173</v>
      </c>
      <c r="C68" s="11">
        <v>162</v>
      </c>
      <c r="D68" s="11"/>
      <c r="E68" s="11" t="str">
        <f>IF(VLOOKUP(Tab_ZCMT[[#This Row],[Paramètre]],Tab_Para_Datamet[],2,FALSE)=0,"N/A",VLOOKUP(Tab_ZCMT[[#This Row],[Paramètre]],Tab_Para_Datamet[],2,FALSE))</f>
        <v>N/A</v>
      </c>
      <c r="F68" s="8" t="str">
        <f>Tab_ZCMT[[#This Row],[Famille Essai]]&amp;Tab_ZCMT[[#This Row],[Paramètre]]</f>
        <v>GRN162</v>
      </c>
      <c r="G68" s="8" t="b">
        <f>NOT(ISERROR(MATCH(Tab_ZCMT[[#This Row],[clefFamille_Para]],Tab_ZES_PARA_CND_V[ClefFamPara],0)))</f>
        <v>0</v>
      </c>
      <c r="H68" s="8" t="b">
        <f>NOT(ISERROR(MATCH(Tab_ZCMT[[#This Row],[Paramètre]],Tab_ParaT[Paramètre],0)))</f>
        <v>0</v>
      </c>
      <c r="K68" t="s">
        <v>2</v>
      </c>
      <c r="L68" t="s">
        <v>13</v>
      </c>
      <c r="M68" t="s">
        <v>2</v>
      </c>
      <c r="N68" t="s">
        <v>2</v>
      </c>
      <c r="O68" t="s">
        <v>14</v>
      </c>
      <c r="P68" t="s">
        <v>2</v>
      </c>
      <c r="Q68" t="s">
        <v>2</v>
      </c>
      <c r="R68" t="s">
        <v>15</v>
      </c>
      <c r="S68" t="s">
        <v>2</v>
      </c>
    </row>
    <row r="69" spans="1:19" x14ac:dyDescent="0.2">
      <c r="A69" t="s">
        <v>0</v>
      </c>
      <c r="B69" t="s">
        <v>173</v>
      </c>
      <c r="C69" s="11">
        <v>165</v>
      </c>
      <c r="D69" s="11"/>
      <c r="E69" s="11" t="str">
        <f>IF(VLOOKUP(Tab_ZCMT[[#This Row],[Paramètre]],Tab_Para_Datamet[],2,FALSE)=0,"N/A",VLOOKUP(Tab_ZCMT[[#This Row],[Paramètre]],Tab_Para_Datamet[],2,FALSE))</f>
        <v>N/A</v>
      </c>
      <c r="F69" s="8" t="str">
        <f>Tab_ZCMT[[#This Row],[Famille Essai]]&amp;Tab_ZCMT[[#This Row],[Paramètre]]</f>
        <v>GRN165</v>
      </c>
      <c r="G69" s="8" t="b">
        <f>NOT(ISERROR(MATCH(Tab_ZCMT[[#This Row],[clefFamille_Para]],Tab_ZES_PARA_CND_V[ClefFamPara],0)))</f>
        <v>0</v>
      </c>
      <c r="H69" s="8" t="b">
        <f>NOT(ISERROR(MATCH(Tab_ZCMT[[#This Row],[Paramètre]],Tab_ParaT[Paramètre],0)))</f>
        <v>0</v>
      </c>
      <c r="K69" t="s">
        <v>2</v>
      </c>
      <c r="L69" t="s">
        <v>19</v>
      </c>
      <c r="M69" t="s">
        <v>2</v>
      </c>
      <c r="N69" t="s">
        <v>2</v>
      </c>
      <c r="O69" t="s">
        <v>20</v>
      </c>
      <c r="P69" t="s">
        <v>2</v>
      </c>
      <c r="Q69" t="s">
        <v>2</v>
      </c>
      <c r="R69" t="s">
        <v>21</v>
      </c>
      <c r="S69" t="s">
        <v>2</v>
      </c>
    </row>
    <row r="70" spans="1:19" x14ac:dyDescent="0.2">
      <c r="A70" t="s">
        <v>0</v>
      </c>
      <c r="B70" t="s">
        <v>173</v>
      </c>
      <c r="C70" s="11">
        <v>166</v>
      </c>
      <c r="D70" s="11"/>
      <c r="E70" s="11" t="str">
        <f>IF(VLOOKUP(Tab_ZCMT[[#This Row],[Paramètre]],Tab_Para_Datamet[],2,FALSE)=0,"N/A",VLOOKUP(Tab_ZCMT[[#This Row],[Paramètre]],Tab_Para_Datamet[],2,FALSE))</f>
        <v>N/A</v>
      </c>
      <c r="F70" s="8" t="str">
        <f>Tab_ZCMT[[#This Row],[Famille Essai]]&amp;Tab_ZCMT[[#This Row],[Paramètre]]</f>
        <v>GRN166</v>
      </c>
      <c r="G70" s="8" t="b">
        <f>NOT(ISERROR(MATCH(Tab_ZCMT[[#This Row],[clefFamille_Para]],Tab_ZES_PARA_CND_V[ClefFamPara],0)))</f>
        <v>1</v>
      </c>
      <c r="H70" s="8" t="b">
        <f>NOT(ISERROR(MATCH(Tab_ZCMT[[#This Row],[Paramètre]],Tab_ParaT[Paramètre],0)))</f>
        <v>0</v>
      </c>
      <c r="K70" t="s">
        <v>2</v>
      </c>
      <c r="L70" t="s">
        <v>22</v>
      </c>
      <c r="M70" t="s">
        <v>2</v>
      </c>
      <c r="N70" t="s">
        <v>2</v>
      </c>
      <c r="O70" t="s">
        <v>23</v>
      </c>
      <c r="P70" t="s">
        <v>2</v>
      </c>
      <c r="Q70" t="s">
        <v>2</v>
      </c>
      <c r="R70" t="s">
        <v>24</v>
      </c>
      <c r="S70" t="s">
        <v>2</v>
      </c>
    </row>
    <row r="71" spans="1:19" x14ac:dyDescent="0.2">
      <c r="A71" t="s">
        <v>0</v>
      </c>
      <c r="B71" t="s">
        <v>173</v>
      </c>
      <c r="C71" s="11">
        <v>167</v>
      </c>
      <c r="D71" s="11"/>
      <c r="E71" s="11" t="str">
        <f>IF(VLOOKUP(Tab_ZCMT[[#This Row],[Paramètre]],Tab_Para_Datamet[],2,FALSE)=0,"N/A",VLOOKUP(Tab_ZCMT[[#This Row],[Paramètre]],Tab_Para_Datamet[],2,FALSE))</f>
        <v>N/A</v>
      </c>
      <c r="F71" s="8" t="str">
        <f>Tab_ZCMT[[#This Row],[Famille Essai]]&amp;Tab_ZCMT[[#This Row],[Paramètre]]</f>
        <v>GRN167</v>
      </c>
      <c r="G71" s="8" t="b">
        <f>NOT(ISERROR(MATCH(Tab_ZCMT[[#This Row],[clefFamille_Para]],Tab_ZES_PARA_CND_V[ClefFamPara],0)))</f>
        <v>0</v>
      </c>
      <c r="H71" s="8" t="b">
        <f>NOT(ISERROR(MATCH(Tab_ZCMT[[#This Row],[Paramètre]],Tab_ParaT[Paramètre],0)))</f>
        <v>0</v>
      </c>
      <c r="K71" t="s">
        <v>2</v>
      </c>
      <c r="L71" t="s">
        <v>25</v>
      </c>
      <c r="M71" t="s">
        <v>2</v>
      </c>
      <c r="N71" t="s">
        <v>2</v>
      </c>
      <c r="O71" t="s">
        <v>26</v>
      </c>
      <c r="P71" t="s">
        <v>2</v>
      </c>
      <c r="Q71" t="s">
        <v>2</v>
      </c>
      <c r="R71" t="s">
        <v>27</v>
      </c>
      <c r="S71" t="s">
        <v>2</v>
      </c>
    </row>
    <row r="72" spans="1:19" x14ac:dyDescent="0.2">
      <c r="A72" t="s">
        <v>0</v>
      </c>
      <c r="B72" t="s">
        <v>173</v>
      </c>
      <c r="C72" s="11">
        <v>168</v>
      </c>
      <c r="D72" s="11"/>
      <c r="E72" s="11" t="str">
        <f>IF(VLOOKUP(Tab_ZCMT[[#This Row],[Paramètre]],Tab_Para_Datamet[],2,FALSE)=0,"N/A",VLOOKUP(Tab_ZCMT[[#This Row],[Paramètre]],Tab_Para_Datamet[],2,FALSE))</f>
        <v>N/A</v>
      </c>
      <c r="F72" s="8" t="str">
        <f>Tab_ZCMT[[#This Row],[Famille Essai]]&amp;Tab_ZCMT[[#This Row],[Paramètre]]</f>
        <v>GRN168</v>
      </c>
      <c r="G72" s="8" t="b">
        <f>NOT(ISERROR(MATCH(Tab_ZCMT[[#This Row],[clefFamille_Para]],Tab_ZES_PARA_CND_V[ClefFamPara],0)))</f>
        <v>1</v>
      </c>
      <c r="H72" s="8" t="b">
        <f>NOT(ISERROR(MATCH(Tab_ZCMT[[#This Row],[Paramètre]],Tab_ParaT[Paramètre],0)))</f>
        <v>0</v>
      </c>
      <c r="K72" t="s">
        <v>2</v>
      </c>
      <c r="L72" t="s">
        <v>28</v>
      </c>
      <c r="M72" t="s">
        <v>2</v>
      </c>
      <c r="N72" t="s">
        <v>2</v>
      </c>
      <c r="O72" t="s">
        <v>29</v>
      </c>
      <c r="P72" t="s">
        <v>2</v>
      </c>
      <c r="Q72" t="s">
        <v>2</v>
      </c>
      <c r="R72" t="s">
        <v>30</v>
      </c>
      <c r="S72" t="s">
        <v>2</v>
      </c>
    </row>
    <row r="73" spans="1:19" x14ac:dyDescent="0.2">
      <c r="A73" t="s">
        <v>0</v>
      </c>
      <c r="B73" t="s">
        <v>173</v>
      </c>
      <c r="C73" s="11">
        <v>169</v>
      </c>
      <c r="D73" s="11"/>
      <c r="E73" s="11" t="str">
        <f>IF(VLOOKUP(Tab_ZCMT[[#This Row],[Paramètre]],Tab_Para_Datamet[],2,FALSE)=0,"N/A",VLOOKUP(Tab_ZCMT[[#This Row],[Paramètre]],Tab_Para_Datamet[],2,FALSE))</f>
        <v>N/A</v>
      </c>
      <c r="F73" s="8" t="str">
        <f>Tab_ZCMT[[#This Row],[Famille Essai]]&amp;Tab_ZCMT[[#This Row],[Paramètre]]</f>
        <v>GRN169</v>
      </c>
      <c r="G73" s="8" t="b">
        <f>NOT(ISERROR(MATCH(Tab_ZCMT[[#This Row],[clefFamille_Para]],Tab_ZES_PARA_CND_V[ClefFamPara],0)))</f>
        <v>0</v>
      </c>
      <c r="H73" s="8" t="b">
        <f>NOT(ISERROR(MATCH(Tab_ZCMT[[#This Row],[Paramètre]],Tab_ParaT[Paramètre],0)))</f>
        <v>0</v>
      </c>
      <c r="K73" t="s">
        <v>2</v>
      </c>
      <c r="L73" t="s">
        <v>31</v>
      </c>
      <c r="M73" t="s">
        <v>2</v>
      </c>
      <c r="N73" t="s">
        <v>2</v>
      </c>
      <c r="O73" t="s">
        <v>32</v>
      </c>
      <c r="P73" t="s">
        <v>2</v>
      </c>
      <c r="Q73" t="s">
        <v>2</v>
      </c>
      <c r="R73" t="s">
        <v>33</v>
      </c>
      <c r="S73" t="s">
        <v>2</v>
      </c>
    </row>
    <row r="74" spans="1:19" x14ac:dyDescent="0.2">
      <c r="A74" t="s">
        <v>0</v>
      </c>
      <c r="B74" t="s">
        <v>173</v>
      </c>
      <c r="C74" s="11">
        <v>170</v>
      </c>
      <c r="D74" s="11"/>
      <c r="E74" s="11" t="str">
        <f>IF(VLOOKUP(Tab_ZCMT[[#This Row],[Paramètre]],Tab_Para_Datamet[],2,FALSE)=0,"N/A",VLOOKUP(Tab_ZCMT[[#This Row],[Paramètre]],Tab_Para_Datamet[],2,FALSE))</f>
        <v>N/A</v>
      </c>
      <c r="F74" s="8" t="str">
        <f>Tab_ZCMT[[#This Row],[Famille Essai]]&amp;Tab_ZCMT[[#This Row],[Paramètre]]</f>
        <v>GRN170</v>
      </c>
      <c r="G74" s="8" t="b">
        <f>NOT(ISERROR(MATCH(Tab_ZCMT[[#This Row],[clefFamille_Para]],Tab_ZES_PARA_CND_V[ClefFamPara],0)))</f>
        <v>1</v>
      </c>
      <c r="H74" s="8" t="b">
        <f>NOT(ISERROR(MATCH(Tab_ZCMT[[#This Row],[Paramètre]],Tab_ParaT[Paramètre],0)))</f>
        <v>0</v>
      </c>
      <c r="K74" t="s">
        <v>2</v>
      </c>
      <c r="L74" t="s">
        <v>34</v>
      </c>
      <c r="M74" t="s">
        <v>2</v>
      </c>
      <c r="N74" t="s">
        <v>2</v>
      </c>
      <c r="O74" t="s">
        <v>35</v>
      </c>
      <c r="P74" t="s">
        <v>2</v>
      </c>
      <c r="Q74" t="s">
        <v>2</v>
      </c>
      <c r="R74" t="s">
        <v>36</v>
      </c>
      <c r="S74" t="s">
        <v>2</v>
      </c>
    </row>
    <row r="75" spans="1:19" x14ac:dyDescent="0.2">
      <c r="A75" t="s">
        <v>0</v>
      </c>
      <c r="B75" t="s">
        <v>173</v>
      </c>
      <c r="C75" s="11">
        <v>171</v>
      </c>
      <c r="D75" s="11"/>
      <c r="E75" s="11" t="str">
        <f>IF(VLOOKUP(Tab_ZCMT[[#This Row],[Paramètre]],Tab_Para_Datamet[],2,FALSE)=0,"N/A",VLOOKUP(Tab_ZCMT[[#This Row],[Paramètre]],Tab_Para_Datamet[],2,FALSE))</f>
        <v>N/A</v>
      </c>
      <c r="F75" s="8" t="str">
        <f>Tab_ZCMT[[#This Row],[Famille Essai]]&amp;Tab_ZCMT[[#This Row],[Paramètre]]</f>
        <v>GRN171</v>
      </c>
      <c r="G75" s="8" t="b">
        <f>NOT(ISERROR(MATCH(Tab_ZCMT[[#This Row],[clefFamille_Para]],Tab_ZES_PARA_CND_V[ClefFamPara],0)))</f>
        <v>0</v>
      </c>
      <c r="H75" s="8" t="b">
        <f>NOT(ISERROR(MATCH(Tab_ZCMT[[#This Row],[Paramètre]],Tab_ParaT[Paramètre],0)))</f>
        <v>0</v>
      </c>
      <c r="K75" t="s">
        <v>2</v>
      </c>
      <c r="L75" t="s">
        <v>37</v>
      </c>
      <c r="M75" t="s">
        <v>2</v>
      </c>
      <c r="N75" t="s">
        <v>2</v>
      </c>
      <c r="O75" t="s">
        <v>38</v>
      </c>
      <c r="P75" t="s">
        <v>2</v>
      </c>
      <c r="Q75" t="s">
        <v>2</v>
      </c>
      <c r="R75" t="s">
        <v>39</v>
      </c>
      <c r="S75" t="s">
        <v>2</v>
      </c>
    </row>
    <row r="76" spans="1:19" x14ac:dyDescent="0.2">
      <c r="A76" t="s">
        <v>0</v>
      </c>
      <c r="B76" t="s">
        <v>173</v>
      </c>
      <c r="C76" s="11">
        <v>172</v>
      </c>
      <c r="D76" s="11"/>
      <c r="E76" s="11" t="str">
        <f>IF(VLOOKUP(Tab_ZCMT[[#This Row],[Paramètre]],Tab_Para_Datamet[],2,FALSE)=0,"N/A",VLOOKUP(Tab_ZCMT[[#This Row],[Paramètre]],Tab_Para_Datamet[],2,FALSE))</f>
        <v>N/A</v>
      </c>
      <c r="F76" s="8" t="str">
        <f>Tab_ZCMT[[#This Row],[Famille Essai]]&amp;Tab_ZCMT[[#This Row],[Paramètre]]</f>
        <v>GRN172</v>
      </c>
      <c r="G76" s="8" t="b">
        <f>NOT(ISERROR(MATCH(Tab_ZCMT[[#This Row],[clefFamille_Para]],Tab_ZES_PARA_CND_V[ClefFamPara],0)))</f>
        <v>1</v>
      </c>
      <c r="H76" s="8" t="b">
        <f>NOT(ISERROR(MATCH(Tab_ZCMT[[#This Row],[Paramètre]],Tab_ParaT[Paramètre],0)))</f>
        <v>0</v>
      </c>
      <c r="K76" t="s">
        <v>2</v>
      </c>
      <c r="L76" t="s">
        <v>40</v>
      </c>
      <c r="M76" t="s">
        <v>2</v>
      </c>
      <c r="N76" t="s">
        <v>2</v>
      </c>
      <c r="O76" t="s">
        <v>41</v>
      </c>
      <c r="P76" t="s">
        <v>2</v>
      </c>
      <c r="Q76" t="s">
        <v>2</v>
      </c>
      <c r="R76" t="s">
        <v>42</v>
      </c>
      <c r="S76" t="s">
        <v>2</v>
      </c>
    </row>
    <row r="77" spans="1:19" x14ac:dyDescent="0.2">
      <c r="A77" t="s">
        <v>0</v>
      </c>
      <c r="B77" t="s">
        <v>173</v>
      </c>
      <c r="C77" s="11">
        <v>173</v>
      </c>
      <c r="D77" s="11"/>
      <c r="E77" s="11" t="str">
        <f>IF(VLOOKUP(Tab_ZCMT[[#This Row],[Paramètre]],Tab_Para_Datamet[],2,FALSE)=0,"N/A",VLOOKUP(Tab_ZCMT[[#This Row],[Paramètre]],Tab_Para_Datamet[],2,FALSE))</f>
        <v>N/A</v>
      </c>
      <c r="F77" s="8" t="str">
        <f>Tab_ZCMT[[#This Row],[Famille Essai]]&amp;Tab_ZCMT[[#This Row],[Paramètre]]</f>
        <v>GRN173</v>
      </c>
      <c r="G77" s="8" t="b">
        <f>NOT(ISERROR(MATCH(Tab_ZCMT[[#This Row],[clefFamille_Para]],Tab_ZES_PARA_CND_V[ClefFamPara],0)))</f>
        <v>0</v>
      </c>
      <c r="H77" s="8" t="b">
        <f>NOT(ISERROR(MATCH(Tab_ZCMT[[#This Row],[Paramètre]],Tab_ParaT[Paramètre],0)))</f>
        <v>0</v>
      </c>
      <c r="K77" t="s">
        <v>2</v>
      </c>
      <c r="L77" t="s">
        <v>43</v>
      </c>
      <c r="M77" t="s">
        <v>2</v>
      </c>
      <c r="N77" t="s">
        <v>2</v>
      </c>
      <c r="O77" t="s">
        <v>44</v>
      </c>
      <c r="P77" t="s">
        <v>2</v>
      </c>
      <c r="Q77" t="s">
        <v>2</v>
      </c>
      <c r="R77" t="s">
        <v>45</v>
      </c>
      <c r="S77" t="s">
        <v>2</v>
      </c>
    </row>
    <row r="78" spans="1:19" x14ac:dyDescent="0.2">
      <c r="A78" t="s">
        <v>0</v>
      </c>
      <c r="B78" t="s">
        <v>173</v>
      </c>
      <c r="C78" s="11">
        <v>174</v>
      </c>
      <c r="D78" s="11"/>
      <c r="E78" s="11" t="str">
        <f>IF(VLOOKUP(Tab_ZCMT[[#This Row],[Paramètre]],Tab_Para_Datamet[],2,FALSE)=0,"N/A",VLOOKUP(Tab_ZCMT[[#This Row],[Paramètre]],Tab_Para_Datamet[],2,FALSE))</f>
        <v>N/A</v>
      </c>
      <c r="F78" s="8" t="str">
        <f>Tab_ZCMT[[#This Row],[Famille Essai]]&amp;Tab_ZCMT[[#This Row],[Paramètre]]</f>
        <v>GRN174</v>
      </c>
      <c r="G78" s="8" t="b">
        <f>NOT(ISERROR(MATCH(Tab_ZCMT[[#This Row],[clefFamille_Para]],Tab_ZES_PARA_CND_V[ClefFamPara],0)))</f>
        <v>1</v>
      </c>
      <c r="H78" s="8" t="b">
        <f>NOT(ISERROR(MATCH(Tab_ZCMT[[#This Row],[Paramètre]],Tab_ParaT[Paramètre],0)))</f>
        <v>0</v>
      </c>
      <c r="K78" t="s">
        <v>2</v>
      </c>
      <c r="L78" t="s">
        <v>46</v>
      </c>
      <c r="M78" t="s">
        <v>2</v>
      </c>
      <c r="N78" t="s">
        <v>2</v>
      </c>
      <c r="O78" t="s">
        <v>47</v>
      </c>
      <c r="P78" t="s">
        <v>2</v>
      </c>
      <c r="Q78" t="s">
        <v>2</v>
      </c>
      <c r="R78" t="s">
        <v>48</v>
      </c>
      <c r="S78" t="s">
        <v>2</v>
      </c>
    </row>
    <row r="79" spans="1:19" x14ac:dyDescent="0.2">
      <c r="A79" t="s">
        <v>0</v>
      </c>
      <c r="B79" t="s">
        <v>173</v>
      </c>
      <c r="C79" s="11">
        <v>175</v>
      </c>
      <c r="D79" s="11"/>
      <c r="E79" s="11" t="str">
        <f>IF(VLOOKUP(Tab_ZCMT[[#This Row],[Paramètre]],Tab_Para_Datamet[],2,FALSE)=0,"N/A",VLOOKUP(Tab_ZCMT[[#This Row],[Paramètre]],Tab_Para_Datamet[],2,FALSE))</f>
        <v>N/A</v>
      </c>
      <c r="F79" s="8" t="str">
        <f>Tab_ZCMT[[#This Row],[Famille Essai]]&amp;Tab_ZCMT[[#This Row],[Paramètre]]</f>
        <v>GRN175</v>
      </c>
      <c r="G79" s="8" t="b">
        <f>NOT(ISERROR(MATCH(Tab_ZCMT[[#This Row],[clefFamille_Para]],Tab_ZES_PARA_CND_V[ClefFamPara],0)))</f>
        <v>1</v>
      </c>
      <c r="H79" s="8" t="b">
        <f>NOT(ISERROR(MATCH(Tab_ZCMT[[#This Row],[Paramètre]],Tab_ParaT[Paramètre],0)))</f>
        <v>0</v>
      </c>
      <c r="K79" t="s">
        <v>49</v>
      </c>
      <c r="L79" t="s">
        <v>50</v>
      </c>
      <c r="M79" t="s">
        <v>2</v>
      </c>
      <c r="N79" t="s">
        <v>51</v>
      </c>
      <c r="O79" t="s">
        <v>52</v>
      </c>
      <c r="P79" t="s">
        <v>2</v>
      </c>
      <c r="Q79" t="s">
        <v>53</v>
      </c>
      <c r="R79" t="s">
        <v>54</v>
      </c>
      <c r="S79" t="s">
        <v>2</v>
      </c>
    </row>
    <row r="80" spans="1:19" x14ac:dyDescent="0.2">
      <c r="A80" t="s">
        <v>0</v>
      </c>
      <c r="B80" t="s">
        <v>173</v>
      </c>
      <c r="C80" s="11">
        <v>176</v>
      </c>
      <c r="D80" s="11"/>
      <c r="E80" s="11" t="str">
        <f>IF(VLOOKUP(Tab_ZCMT[[#This Row],[Paramètre]],Tab_Para_Datamet[],2,FALSE)=0,"N/A",VLOOKUP(Tab_ZCMT[[#This Row],[Paramètre]],Tab_Para_Datamet[],2,FALSE))</f>
        <v>N/A</v>
      </c>
      <c r="F80" s="8" t="str">
        <f>Tab_ZCMT[[#This Row],[Famille Essai]]&amp;Tab_ZCMT[[#This Row],[Paramètre]]</f>
        <v>GRN176</v>
      </c>
      <c r="G80" s="8" t="b">
        <f>NOT(ISERROR(MATCH(Tab_ZCMT[[#This Row],[clefFamille_Para]],Tab_ZES_PARA_CND_V[ClefFamPara],0)))</f>
        <v>1</v>
      </c>
      <c r="H80" s="8" t="b">
        <f>NOT(ISERROR(MATCH(Tab_ZCMT[[#This Row],[Paramètre]],Tab_ParaT[Paramètre],0)))</f>
        <v>0</v>
      </c>
      <c r="K80" t="s">
        <v>2</v>
      </c>
      <c r="L80" t="s">
        <v>55</v>
      </c>
      <c r="M80" t="s">
        <v>2</v>
      </c>
      <c r="N80" t="s">
        <v>2</v>
      </c>
      <c r="O80" t="s">
        <v>56</v>
      </c>
      <c r="P80" t="s">
        <v>2</v>
      </c>
      <c r="Q80" t="s">
        <v>2</v>
      </c>
      <c r="R80" t="s">
        <v>57</v>
      </c>
      <c r="S80" t="s">
        <v>2</v>
      </c>
    </row>
    <row r="81" spans="1:19" x14ac:dyDescent="0.2">
      <c r="A81" t="s">
        <v>0</v>
      </c>
      <c r="B81" t="s">
        <v>173</v>
      </c>
      <c r="C81" s="11">
        <v>177</v>
      </c>
      <c r="D81" s="11"/>
      <c r="E81" s="11" t="str">
        <f>IF(VLOOKUP(Tab_ZCMT[[#This Row],[Paramètre]],Tab_Para_Datamet[],2,FALSE)=0,"N/A",VLOOKUP(Tab_ZCMT[[#This Row],[Paramètre]],Tab_Para_Datamet[],2,FALSE))</f>
        <v>N/A</v>
      </c>
      <c r="F81" s="8" t="str">
        <f>Tab_ZCMT[[#This Row],[Famille Essai]]&amp;Tab_ZCMT[[#This Row],[Paramètre]]</f>
        <v>GRN177</v>
      </c>
      <c r="G81" s="8" t="b">
        <f>NOT(ISERROR(MATCH(Tab_ZCMT[[#This Row],[clefFamille_Para]],Tab_ZES_PARA_CND_V[ClefFamPara],0)))</f>
        <v>1</v>
      </c>
      <c r="H81" s="8" t="b">
        <f>NOT(ISERROR(MATCH(Tab_ZCMT[[#This Row],[Paramètre]],Tab_ParaT[Paramètre],0)))</f>
        <v>0</v>
      </c>
      <c r="K81" t="s">
        <v>2</v>
      </c>
      <c r="L81" t="s">
        <v>58</v>
      </c>
      <c r="M81" t="s">
        <v>2</v>
      </c>
      <c r="N81" t="s">
        <v>2</v>
      </c>
      <c r="O81" t="s">
        <v>59</v>
      </c>
      <c r="P81" t="s">
        <v>2</v>
      </c>
      <c r="Q81" t="s">
        <v>2</v>
      </c>
      <c r="R81" t="s">
        <v>60</v>
      </c>
      <c r="S81" t="s">
        <v>2</v>
      </c>
    </row>
    <row r="82" spans="1:19" x14ac:dyDescent="0.2">
      <c r="A82" t="s">
        <v>0</v>
      </c>
      <c r="B82" t="s">
        <v>173</v>
      </c>
      <c r="C82" s="11">
        <v>178</v>
      </c>
      <c r="D82" s="11"/>
      <c r="E82" s="11" t="str">
        <f>IF(VLOOKUP(Tab_ZCMT[[#This Row],[Paramètre]],Tab_Para_Datamet[],2,FALSE)=0,"N/A",VLOOKUP(Tab_ZCMT[[#This Row],[Paramètre]],Tab_Para_Datamet[],2,FALSE))</f>
        <v>N/A</v>
      </c>
      <c r="F82" s="8" t="str">
        <f>Tab_ZCMT[[#This Row],[Famille Essai]]&amp;Tab_ZCMT[[#This Row],[Paramètre]]</f>
        <v>GRN178</v>
      </c>
      <c r="G82" s="8" t="b">
        <f>NOT(ISERROR(MATCH(Tab_ZCMT[[#This Row],[clefFamille_Para]],Tab_ZES_PARA_CND_V[ClefFamPara],0)))</f>
        <v>1</v>
      </c>
      <c r="H82" s="8" t="b">
        <f>NOT(ISERROR(MATCH(Tab_ZCMT[[#This Row],[Paramètre]],Tab_ParaT[Paramètre],0)))</f>
        <v>0</v>
      </c>
      <c r="K82" t="s">
        <v>2</v>
      </c>
      <c r="L82" t="s">
        <v>61</v>
      </c>
      <c r="M82" t="s">
        <v>2</v>
      </c>
      <c r="N82" t="s">
        <v>2</v>
      </c>
      <c r="O82" t="s">
        <v>62</v>
      </c>
      <c r="P82" t="s">
        <v>2</v>
      </c>
      <c r="Q82" t="s">
        <v>2</v>
      </c>
      <c r="R82" t="s">
        <v>63</v>
      </c>
      <c r="S82" t="s">
        <v>2</v>
      </c>
    </row>
    <row r="83" spans="1:19" x14ac:dyDescent="0.2">
      <c r="A83" t="s">
        <v>0</v>
      </c>
      <c r="B83" t="s">
        <v>173</v>
      </c>
      <c r="C83" s="11">
        <v>179</v>
      </c>
      <c r="D83" s="11"/>
      <c r="E83" s="11" t="str">
        <f>IF(VLOOKUP(Tab_ZCMT[[#This Row],[Paramètre]],Tab_Para_Datamet[],2,FALSE)=0,"N/A",VLOOKUP(Tab_ZCMT[[#This Row],[Paramètre]],Tab_Para_Datamet[],2,FALSE))</f>
        <v>N/A</v>
      </c>
      <c r="F83" s="8" t="str">
        <f>Tab_ZCMT[[#This Row],[Famille Essai]]&amp;Tab_ZCMT[[#This Row],[Paramètre]]</f>
        <v>GRN179</v>
      </c>
      <c r="G83" s="8" t="b">
        <f>NOT(ISERROR(MATCH(Tab_ZCMT[[#This Row],[clefFamille_Para]],Tab_ZES_PARA_CND_V[ClefFamPara],0)))</f>
        <v>1</v>
      </c>
      <c r="H83" s="8" t="b">
        <f>NOT(ISERROR(MATCH(Tab_ZCMT[[#This Row],[Paramètre]],Tab_ParaT[Paramètre],0)))</f>
        <v>0</v>
      </c>
      <c r="K83" t="s">
        <v>2</v>
      </c>
      <c r="L83" t="s">
        <v>64</v>
      </c>
      <c r="M83" t="s">
        <v>2</v>
      </c>
      <c r="N83" t="s">
        <v>2</v>
      </c>
      <c r="O83" t="s">
        <v>65</v>
      </c>
      <c r="P83" t="s">
        <v>2</v>
      </c>
      <c r="Q83" t="s">
        <v>2</v>
      </c>
      <c r="R83" t="s">
        <v>66</v>
      </c>
      <c r="S83" t="s">
        <v>2</v>
      </c>
    </row>
    <row r="84" spans="1:19" x14ac:dyDescent="0.2">
      <c r="A84" t="s">
        <v>0</v>
      </c>
      <c r="B84" t="s">
        <v>173</v>
      </c>
      <c r="C84" s="11">
        <v>180</v>
      </c>
      <c r="D84" s="11"/>
      <c r="E84" s="11" t="str">
        <f>IF(VLOOKUP(Tab_ZCMT[[#This Row],[Paramètre]],Tab_Para_Datamet[],2,FALSE)=0,"N/A",VLOOKUP(Tab_ZCMT[[#This Row],[Paramètre]],Tab_Para_Datamet[],2,FALSE))</f>
        <v>N/A</v>
      </c>
      <c r="F84" s="8" t="str">
        <f>Tab_ZCMT[[#This Row],[Famille Essai]]&amp;Tab_ZCMT[[#This Row],[Paramètre]]</f>
        <v>GRN180</v>
      </c>
      <c r="G84" s="8" t="b">
        <f>NOT(ISERROR(MATCH(Tab_ZCMT[[#This Row],[clefFamille_Para]],Tab_ZES_PARA_CND_V[ClefFamPara],0)))</f>
        <v>1</v>
      </c>
      <c r="H84" s="8" t="b">
        <f>NOT(ISERROR(MATCH(Tab_ZCMT[[#This Row],[Paramètre]],Tab_ParaT[Paramètre],0)))</f>
        <v>0</v>
      </c>
      <c r="K84" t="s">
        <v>2</v>
      </c>
      <c r="L84" t="s">
        <v>67</v>
      </c>
      <c r="M84" t="s">
        <v>2</v>
      </c>
      <c r="N84" t="s">
        <v>2</v>
      </c>
      <c r="O84" t="s">
        <v>68</v>
      </c>
      <c r="P84" t="s">
        <v>2</v>
      </c>
      <c r="Q84" t="s">
        <v>2</v>
      </c>
      <c r="R84" t="s">
        <v>69</v>
      </c>
      <c r="S84" t="s">
        <v>2</v>
      </c>
    </row>
    <row r="85" spans="1:19" x14ac:dyDescent="0.2">
      <c r="A85" t="s">
        <v>0</v>
      </c>
      <c r="B85" t="s">
        <v>173</v>
      </c>
      <c r="C85" s="11">
        <v>181</v>
      </c>
      <c r="D85" s="11"/>
      <c r="E85" s="11" t="str">
        <f>IF(VLOOKUP(Tab_ZCMT[[#This Row],[Paramètre]],Tab_Para_Datamet[],2,FALSE)=0,"N/A",VLOOKUP(Tab_ZCMT[[#This Row],[Paramètre]],Tab_Para_Datamet[],2,FALSE))</f>
        <v>N/A</v>
      </c>
      <c r="F85" s="8" t="str">
        <f>Tab_ZCMT[[#This Row],[Famille Essai]]&amp;Tab_ZCMT[[#This Row],[Paramètre]]</f>
        <v>GRN181</v>
      </c>
      <c r="G85" s="8" t="b">
        <f>NOT(ISERROR(MATCH(Tab_ZCMT[[#This Row],[clefFamille_Para]],Tab_ZES_PARA_CND_V[ClefFamPara],0)))</f>
        <v>1</v>
      </c>
      <c r="H85" s="8" t="b">
        <f>NOT(ISERROR(MATCH(Tab_ZCMT[[#This Row],[Paramètre]],Tab_ParaT[Paramètre],0)))</f>
        <v>0</v>
      </c>
      <c r="K85" t="s">
        <v>2</v>
      </c>
      <c r="L85" t="s">
        <v>70</v>
      </c>
      <c r="M85" t="s">
        <v>2</v>
      </c>
      <c r="N85" t="s">
        <v>2</v>
      </c>
      <c r="O85" t="s">
        <v>71</v>
      </c>
      <c r="P85" t="s">
        <v>2</v>
      </c>
      <c r="Q85" t="s">
        <v>2</v>
      </c>
      <c r="R85" t="s">
        <v>72</v>
      </c>
      <c r="S85" t="s">
        <v>2</v>
      </c>
    </row>
    <row r="86" spans="1:19" x14ac:dyDescent="0.2">
      <c r="A86" t="s">
        <v>0</v>
      </c>
      <c r="B86" t="s">
        <v>173</v>
      </c>
      <c r="C86" s="11">
        <v>182</v>
      </c>
      <c r="D86" s="11"/>
      <c r="E86" s="11" t="str">
        <f>IF(VLOOKUP(Tab_ZCMT[[#This Row],[Paramètre]],Tab_Para_Datamet[],2,FALSE)=0,"N/A",VLOOKUP(Tab_ZCMT[[#This Row],[Paramètre]],Tab_Para_Datamet[],2,FALSE))</f>
        <v>N/A</v>
      </c>
      <c r="F86" s="8" t="str">
        <f>Tab_ZCMT[[#This Row],[Famille Essai]]&amp;Tab_ZCMT[[#This Row],[Paramètre]]</f>
        <v>GRN182</v>
      </c>
      <c r="G86" s="8" t="b">
        <f>NOT(ISERROR(MATCH(Tab_ZCMT[[#This Row],[clefFamille_Para]],Tab_ZES_PARA_CND_V[ClefFamPara],0)))</f>
        <v>1</v>
      </c>
      <c r="H86" s="8" t="b">
        <f>NOT(ISERROR(MATCH(Tab_ZCMT[[#This Row],[Paramètre]],Tab_ParaT[Paramètre],0)))</f>
        <v>0</v>
      </c>
      <c r="K86" t="s">
        <v>2</v>
      </c>
      <c r="L86" t="s">
        <v>73</v>
      </c>
      <c r="M86" t="s">
        <v>2</v>
      </c>
      <c r="N86" t="s">
        <v>2</v>
      </c>
      <c r="O86" t="s">
        <v>74</v>
      </c>
      <c r="P86" t="s">
        <v>2</v>
      </c>
      <c r="Q86" t="s">
        <v>2</v>
      </c>
      <c r="R86" t="s">
        <v>75</v>
      </c>
      <c r="S86" t="s">
        <v>2</v>
      </c>
    </row>
    <row r="87" spans="1:19" x14ac:dyDescent="0.2">
      <c r="A87" t="s">
        <v>0</v>
      </c>
      <c r="B87" t="s">
        <v>173</v>
      </c>
      <c r="C87" s="11">
        <v>183</v>
      </c>
      <c r="D87" s="11"/>
      <c r="E87" s="11" t="str">
        <f>IF(VLOOKUP(Tab_ZCMT[[#This Row],[Paramètre]],Tab_Para_Datamet[],2,FALSE)=0,"N/A",VLOOKUP(Tab_ZCMT[[#This Row],[Paramètre]],Tab_Para_Datamet[],2,FALSE))</f>
        <v>N/A</v>
      </c>
      <c r="F87" s="8" t="str">
        <f>Tab_ZCMT[[#This Row],[Famille Essai]]&amp;Tab_ZCMT[[#This Row],[Paramètre]]</f>
        <v>GRN183</v>
      </c>
      <c r="G87" s="8" t="b">
        <f>NOT(ISERROR(MATCH(Tab_ZCMT[[#This Row],[clefFamille_Para]],Tab_ZES_PARA_CND_V[ClefFamPara],0)))</f>
        <v>1</v>
      </c>
      <c r="H87" s="8" t="b">
        <f>NOT(ISERROR(MATCH(Tab_ZCMT[[#This Row],[Paramètre]],Tab_ParaT[Paramètre],0)))</f>
        <v>0</v>
      </c>
      <c r="K87" t="s">
        <v>2</v>
      </c>
      <c r="L87" t="s">
        <v>76</v>
      </c>
      <c r="M87" t="s">
        <v>2</v>
      </c>
      <c r="N87" t="s">
        <v>2</v>
      </c>
      <c r="O87" t="s">
        <v>77</v>
      </c>
      <c r="P87" t="s">
        <v>2</v>
      </c>
      <c r="Q87" t="s">
        <v>2</v>
      </c>
      <c r="R87" t="s">
        <v>78</v>
      </c>
      <c r="S87" t="s">
        <v>2</v>
      </c>
    </row>
    <row r="88" spans="1:19" x14ac:dyDescent="0.2">
      <c r="A88" t="s">
        <v>0</v>
      </c>
      <c r="B88" t="s">
        <v>173</v>
      </c>
      <c r="C88" s="11">
        <v>196</v>
      </c>
      <c r="D88" s="11"/>
      <c r="E88" s="11" t="str">
        <f>IF(VLOOKUP(Tab_ZCMT[[#This Row],[Paramètre]],Tab_Para_Datamet[],2,FALSE)=0,"N/A",VLOOKUP(Tab_ZCMT[[#This Row],[Paramètre]],Tab_Para_Datamet[],2,FALSE))</f>
        <v>N/A</v>
      </c>
      <c r="F88" s="8" t="str">
        <f>Tab_ZCMT[[#This Row],[Famille Essai]]&amp;Tab_ZCMT[[#This Row],[Paramètre]]</f>
        <v>GRN196</v>
      </c>
      <c r="G88" s="8" t="b">
        <f>NOT(ISERROR(MATCH(Tab_ZCMT[[#This Row],[clefFamille_Para]],Tab_ZES_PARA_CND_V[ClefFamPara],0)))</f>
        <v>1</v>
      </c>
      <c r="H88" s="8" t="b">
        <f>NOT(ISERROR(MATCH(Tab_ZCMT[[#This Row],[Paramètre]],Tab_ParaT[Paramètre],0)))</f>
        <v>0</v>
      </c>
      <c r="K88" t="s">
        <v>2</v>
      </c>
      <c r="L88" t="s">
        <v>179</v>
      </c>
      <c r="M88" t="s">
        <v>2</v>
      </c>
      <c r="N88" t="s">
        <v>2</v>
      </c>
      <c r="O88" t="s">
        <v>180</v>
      </c>
      <c r="P88" t="s">
        <v>2</v>
      </c>
      <c r="Q88" t="s">
        <v>2</v>
      </c>
      <c r="R88" t="s">
        <v>181</v>
      </c>
      <c r="S88" t="s">
        <v>2</v>
      </c>
    </row>
    <row r="89" spans="1:19" x14ac:dyDescent="0.2">
      <c r="A89" t="s">
        <v>0</v>
      </c>
      <c r="B89" t="s">
        <v>173</v>
      </c>
      <c r="C89" s="11">
        <v>501</v>
      </c>
      <c r="D89" s="11"/>
      <c r="E89" s="11" t="str">
        <f>IF(VLOOKUP(Tab_ZCMT[[#This Row],[Paramètre]],Tab_Para_Datamet[],2,FALSE)=0,"N/A",VLOOKUP(Tab_ZCMT[[#This Row],[Paramètre]],Tab_Para_Datamet[],2,FALSE))</f>
        <v>N/A</v>
      </c>
      <c r="F89" s="8" t="str">
        <f>Tab_ZCMT[[#This Row],[Famille Essai]]&amp;Tab_ZCMT[[#This Row],[Paramètre]]</f>
        <v>GRN501</v>
      </c>
      <c r="G89" s="8" t="b">
        <f>NOT(ISERROR(MATCH(Tab_ZCMT[[#This Row],[clefFamille_Para]],Tab_ZES_PARA_CND_V[ClefFamPara],0)))</f>
        <v>1</v>
      </c>
      <c r="H89" s="8" t="b">
        <f>NOT(ISERROR(MATCH(Tab_ZCMT[[#This Row],[Paramètre]],Tab_ParaT[Paramètre],0)))</f>
        <v>0</v>
      </c>
      <c r="K89" t="s">
        <v>2</v>
      </c>
      <c r="L89" t="s">
        <v>182</v>
      </c>
      <c r="M89" t="s">
        <v>2</v>
      </c>
      <c r="N89" t="s">
        <v>2</v>
      </c>
      <c r="O89" t="s">
        <v>183</v>
      </c>
      <c r="P89" t="s">
        <v>2</v>
      </c>
      <c r="Q89" t="s">
        <v>2</v>
      </c>
      <c r="R89" t="s">
        <v>182</v>
      </c>
      <c r="S89" t="s">
        <v>2</v>
      </c>
    </row>
    <row r="90" spans="1:19" x14ac:dyDescent="0.2">
      <c r="A90" t="s">
        <v>0</v>
      </c>
      <c r="B90" t="s">
        <v>173</v>
      </c>
      <c r="C90" s="11">
        <v>559</v>
      </c>
      <c r="D90" s="11"/>
      <c r="E90" s="11" t="str">
        <f>IF(VLOOKUP(Tab_ZCMT[[#This Row],[Paramètre]],Tab_Para_Datamet[],2,FALSE)=0,"N/A",VLOOKUP(Tab_ZCMT[[#This Row],[Paramètre]],Tab_Para_Datamet[],2,FALSE))</f>
        <v>N/A</v>
      </c>
      <c r="F90" s="8" t="str">
        <f>Tab_ZCMT[[#This Row],[Famille Essai]]&amp;Tab_ZCMT[[#This Row],[Paramètre]]</f>
        <v>GRN559</v>
      </c>
      <c r="G90" s="8" t="b">
        <f>NOT(ISERROR(MATCH(Tab_ZCMT[[#This Row],[clefFamille_Para]],Tab_ZES_PARA_CND_V[ClefFamPara],0)))</f>
        <v>0</v>
      </c>
      <c r="H90" s="8" t="b">
        <f>NOT(ISERROR(MATCH(Tab_ZCMT[[#This Row],[Paramètre]],Tab_ParaT[Paramètre],0)))</f>
        <v>0</v>
      </c>
      <c r="K90" t="s">
        <v>2</v>
      </c>
      <c r="L90" t="s">
        <v>93</v>
      </c>
      <c r="M90" t="s">
        <v>2</v>
      </c>
      <c r="N90" t="s">
        <v>2</v>
      </c>
      <c r="O90" t="s">
        <v>94</v>
      </c>
      <c r="P90" t="s">
        <v>2</v>
      </c>
      <c r="Q90" t="s">
        <v>2</v>
      </c>
      <c r="R90" t="s">
        <v>95</v>
      </c>
      <c r="S90" t="s">
        <v>2</v>
      </c>
    </row>
    <row r="91" spans="1:19" x14ac:dyDescent="0.2">
      <c r="A91" t="s">
        <v>0</v>
      </c>
      <c r="B91" t="s">
        <v>173</v>
      </c>
      <c r="C91" s="13">
        <v>560</v>
      </c>
      <c r="D91" s="13"/>
      <c r="E91" s="11" t="str">
        <f>IF(VLOOKUP(Tab_ZCMT[[#This Row],[Paramètre]],Tab_Para_Datamet[],2,FALSE)=0,"N/A",VLOOKUP(Tab_ZCMT[[#This Row],[Paramètre]],Tab_Para_Datamet[],2,FALSE))</f>
        <v>Operateur</v>
      </c>
      <c r="F91" s="9" t="str">
        <f>Tab_ZCMT[[#This Row],[Famille Essai]]&amp;Tab_ZCMT[[#This Row],[Paramètre]]</f>
        <v>GRN560</v>
      </c>
      <c r="G91" s="8" t="b">
        <f>NOT(ISERROR(MATCH(Tab_ZCMT[[#This Row],[clefFamille_Para]],Tab_ZES_PARA_CND_V[ClefFamPara],0)))</f>
        <v>0</v>
      </c>
      <c r="H91" s="8" t="b">
        <f>NOT(ISERROR(MATCH(Tab_ZCMT[[#This Row],[Paramètre]],Tab_ParaT[Paramètre],0)))</f>
        <v>1</v>
      </c>
      <c r="I91" s="6" t="s">
        <v>619</v>
      </c>
      <c r="J91" s="6"/>
      <c r="K91" t="s">
        <v>2</v>
      </c>
      <c r="L91" t="s">
        <v>96</v>
      </c>
      <c r="M91" t="s">
        <v>2</v>
      </c>
      <c r="N91" t="s">
        <v>2</v>
      </c>
      <c r="O91" t="s">
        <v>97</v>
      </c>
      <c r="P91" t="s">
        <v>2</v>
      </c>
      <c r="Q91" t="s">
        <v>2</v>
      </c>
      <c r="R91" t="s">
        <v>97</v>
      </c>
      <c r="S91" t="s">
        <v>2</v>
      </c>
    </row>
    <row r="92" spans="1:19" x14ac:dyDescent="0.2">
      <c r="A92" t="s">
        <v>0</v>
      </c>
      <c r="B92" t="s">
        <v>173</v>
      </c>
      <c r="C92" s="13">
        <v>561</v>
      </c>
      <c r="D92" s="13"/>
      <c r="E92" s="11" t="str">
        <f>IF(VLOOKUP(Tab_ZCMT[[#This Row],[Paramètre]],Tab_Para_Datamet[],2,FALSE)=0,"N/A",VLOOKUP(Tab_ZCMT[[#This Row],[Paramètre]],Tab_Para_Datamet[],2,FALSE))</f>
        <v>Date</v>
      </c>
      <c r="F92" s="9" t="str">
        <f>Tab_ZCMT[[#This Row],[Famille Essai]]&amp;Tab_ZCMT[[#This Row],[Paramètre]]</f>
        <v>GRN561</v>
      </c>
      <c r="G92" s="8" t="b">
        <f>NOT(ISERROR(MATCH(Tab_ZCMT[[#This Row],[clefFamille_Para]],Tab_ZES_PARA_CND_V[ClefFamPara],0)))</f>
        <v>0</v>
      </c>
      <c r="H92" s="8" t="b">
        <f>NOT(ISERROR(MATCH(Tab_ZCMT[[#This Row],[Paramètre]],Tab_ParaT[Paramètre],0)))</f>
        <v>1</v>
      </c>
      <c r="I92" s="6" t="s">
        <v>619</v>
      </c>
      <c r="J92" s="6"/>
      <c r="K92" t="s">
        <v>2</v>
      </c>
      <c r="L92" t="s">
        <v>98</v>
      </c>
      <c r="M92" t="s">
        <v>2</v>
      </c>
      <c r="N92" t="s">
        <v>2</v>
      </c>
      <c r="O92" t="s">
        <v>98</v>
      </c>
      <c r="P92" t="s">
        <v>2</v>
      </c>
      <c r="Q92" t="s">
        <v>2</v>
      </c>
      <c r="R92" t="s">
        <v>99</v>
      </c>
      <c r="S92" t="s">
        <v>2</v>
      </c>
    </row>
    <row r="93" spans="1:19" x14ac:dyDescent="0.2">
      <c r="A93" t="s">
        <v>0</v>
      </c>
      <c r="B93" t="s">
        <v>173</v>
      </c>
      <c r="C93" s="11">
        <v>562</v>
      </c>
      <c r="D93" s="11"/>
      <c r="E93" s="11" t="str">
        <f>IF(VLOOKUP(Tab_ZCMT[[#This Row],[Paramètre]],Tab_Para_Datamet[],2,FALSE)=0,"N/A",VLOOKUP(Tab_ZCMT[[#This Row],[Paramètre]],Tab_Para_Datamet[],2,FALSE))</f>
        <v>N/A</v>
      </c>
      <c r="F93" s="8" t="str">
        <f>Tab_ZCMT[[#This Row],[Famille Essai]]&amp;Tab_ZCMT[[#This Row],[Paramètre]]</f>
        <v>GRN562</v>
      </c>
      <c r="G93" s="8" t="b">
        <f>NOT(ISERROR(MATCH(Tab_ZCMT[[#This Row],[clefFamille_Para]],Tab_ZES_PARA_CND_V[ClefFamPara],0)))</f>
        <v>0</v>
      </c>
      <c r="H93" s="8" t="b">
        <f>NOT(ISERROR(MATCH(Tab_ZCMT[[#This Row],[Paramètre]],Tab_ParaT[Paramètre],0)))</f>
        <v>0</v>
      </c>
      <c r="K93" t="s">
        <v>2</v>
      </c>
      <c r="L93" t="s">
        <v>100</v>
      </c>
      <c r="M93" t="s">
        <v>2</v>
      </c>
      <c r="N93" t="s">
        <v>2</v>
      </c>
      <c r="O93" t="s">
        <v>101</v>
      </c>
      <c r="P93" t="s">
        <v>2</v>
      </c>
      <c r="Q93" t="s">
        <v>2</v>
      </c>
      <c r="R93" t="s">
        <v>101</v>
      </c>
      <c r="S93" t="s">
        <v>2</v>
      </c>
    </row>
    <row r="94" spans="1:19" x14ac:dyDescent="0.2">
      <c r="A94" t="s">
        <v>0</v>
      </c>
      <c r="B94" t="s">
        <v>173</v>
      </c>
      <c r="C94" s="11">
        <v>563</v>
      </c>
      <c r="D94" s="11"/>
      <c r="E94" s="11" t="str">
        <f>IF(VLOOKUP(Tab_ZCMT[[#This Row],[Paramètre]],Tab_Para_Datamet[],2,FALSE)=0,"N/A",VLOOKUP(Tab_ZCMT[[#This Row],[Paramètre]],Tab_Para_Datamet[],2,FALSE))</f>
        <v>N/A</v>
      </c>
      <c r="F94" s="8" t="str">
        <f>Tab_ZCMT[[#This Row],[Famille Essai]]&amp;Tab_ZCMT[[#This Row],[Paramètre]]</f>
        <v>GRN563</v>
      </c>
      <c r="G94" s="8" t="b">
        <f>NOT(ISERROR(MATCH(Tab_ZCMT[[#This Row],[clefFamille_Para]],Tab_ZES_PARA_CND_V[ClefFamPara],0)))</f>
        <v>0</v>
      </c>
      <c r="H94" s="8" t="b">
        <f>NOT(ISERROR(MATCH(Tab_ZCMT[[#This Row],[Paramètre]],Tab_ParaT[Paramètre],0)))</f>
        <v>0</v>
      </c>
      <c r="K94" t="s">
        <v>2</v>
      </c>
      <c r="L94" t="s">
        <v>102</v>
      </c>
      <c r="M94" t="s">
        <v>2</v>
      </c>
      <c r="N94" t="s">
        <v>2</v>
      </c>
      <c r="O94" t="s">
        <v>102</v>
      </c>
      <c r="P94" t="s">
        <v>2</v>
      </c>
      <c r="Q94" t="s">
        <v>2</v>
      </c>
      <c r="R94" t="s">
        <v>103</v>
      </c>
      <c r="S94" t="s">
        <v>2</v>
      </c>
    </row>
    <row r="95" spans="1:19" x14ac:dyDescent="0.2">
      <c r="A95" t="s">
        <v>0</v>
      </c>
      <c r="B95" t="s">
        <v>173</v>
      </c>
      <c r="C95" s="11">
        <v>907</v>
      </c>
      <c r="D95" s="11"/>
      <c r="E95" s="11" t="str">
        <f>IF(VLOOKUP(Tab_ZCMT[[#This Row],[Paramètre]],Tab_Para_Datamet[],2,FALSE)=0,"N/A",VLOOKUP(Tab_ZCMT[[#This Row],[Paramètre]],Tab_Para_Datamet[],2,FALSE))</f>
        <v>N/A</v>
      </c>
      <c r="F95" s="8" t="str">
        <f>Tab_ZCMT[[#This Row],[Famille Essai]]&amp;Tab_ZCMT[[#This Row],[Paramètre]]</f>
        <v>GRN907</v>
      </c>
      <c r="G95" s="8" t="b">
        <f>NOT(ISERROR(MATCH(Tab_ZCMT[[#This Row],[clefFamille_Para]],Tab_ZES_PARA_CND_V[ClefFamPara],0)))</f>
        <v>0</v>
      </c>
      <c r="H95" s="8" t="b">
        <f>NOT(ISERROR(MATCH(Tab_ZCMT[[#This Row],[Paramètre]],Tab_ParaT[Paramètre],0)))</f>
        <v>0</v>
      </c>
      <c r="K95" t="s">
        <v>2</v>
      </c>
      <c r="L95" t="s">
        <v>115</v>
      </c>
      <c r="M95" t="s">
        <v>2</v>
      </c>
      <c r="N95" t="s">
        <v>2</v>
      </c>
      <c r="O95" t="s">
        <v>116</v>
      </c>
      <c r="P95" t="s">
        <v>2</v>
      </c>
      <c r="Q95" t="s">
        <v>2</v>
      </c>
      <c r="R95" t="s">
        <v>117</v>
      </c>
      <c r="S95" t="s">
        <v>2</v>
      </c>
    </row>
    <row r="96" spans="1:19" x14ac:dyDescent="0.2">
      <c r="A96" t="s">
        <v>0</v>
      </c>
      <c r="B96" t="s">
        <v>173</v>
      </c>
      <c r="C96" s="11">
        <v>909</v>
      </c>
      <c r="D96" s="11"/>
      <c r="E96" s="11" t="str">
        <f>IF(VLOOKUP(Tab_ZCMT[[#This Row],[Paramètre]],Tab_Para_Datamet[],2,FALSE)=0,"N/A",VLOOKUP(Tab_ZCMT[[#This Row],[Paramètre]],Tab_Para_Datamet[],2,FALSE))</f>
        <v>N/A</v>
      </c>
      <c r="F96" s="8" t="str">
        <f>Tab_ZCMT[[#This Row],[Famille Essai]]&amp;Tab_ZCMT[[#This Row],[Paramètre]]</f>
        <v>GRN909</v>
      </c>
      <c r="G96" s="8" t="b">
        <f>NOT(ISERROR(MATCH(Tab_ZCMT[[#This Row],[clefFamille_Para]],Tab_ZES_PARA_CND_V[ClefFamPara],0)))</f>
        <v>0</v>
      </c>
      <c r="H96" s="8" t="b">
        <f>NOT(ISERROR(MATCH(Tab_ZCMT[[#This Row],[Paramètre]],Tab_ParaT[Paramètre],0)))</f>
        <v>0</v>
      </c>
      <c r="K96" t="s">
        <v>118</v>
      </c>
      <c r="L96" t="s">
        <v>119</v>
      </c>
      <c r="M96" t="s">
        <v>2</v>
      </c>
      <c r="N96" t="s">
        <v>120</v>
      </c>
      <c r="O96" t="s">
        <v>121</v>
      </c>
      <c r="P96" t="s">
        <v>2</v>
      </c>
      <c r="Q96" t="s">
        <v>122</v>
      </c>
      <c r="R96" t="s">
        <v>123</v>
      </c>
      <c r="S96" t="s">
        <v>2</v>
      </c>
    </row>
    <row r="97" spans="1:19" x14ac:dyDescent="0.2">
      <c r="A97" t="s">
        <v>0</v>
      </c>
      <c r="B97" t="s">
        <v>173</v>
      </c>
      <c r="C97" s="11">
        <v>917</v>
      </c>
      <c r="D97" s="11"/>
      <c r="E97" s="11" t="str">
        <f>IF(VLOOKUP(Tab_ZCMT[[#This Row],[Paramètre]],Tab_Para_Datamet[],2,FALSE)=0,"N/A",VLOOKUP(Tab_ZCMT[[#This Row],[Paramètre]],Tab_Para_Datamet[],2,FALSE))</f>
        <v>N/A</v>
      </c>
      <c r="F97" s="8" t="str">
        <f>Tab_ZCMT[[#This Row],[Famille Essai]]&amp;Tab_ZCMT[[#This Row],[Paramètre]]</f>
        <v>GRN917</v>
      </c>
      <c r="G97" s="8" t="b">
        <f>NOT(ISERROR(MATCH(Tab_ZCMT[[#This Row],[clefFamille_Para]],Tab_ZES_PARA_CND_V[ClefFamPara],0)))</f>
        <v>0</v>
      </c>
      <c r="H97" s="8" t="b">
        <f>NOT(ISERROR(MATCH(Tab_ZCMT[[#This Row],[Paramètre]],Tab_ParaT[Paramètre],0)))</f>
        <v>0</v>
      </c>
      <c r="K97" t="s">
        <v>2</v>
      </c>
      <c r="L97" t="s">
        <v>124</v>
      </c>
      <c r="M97" t="s">
        <v>2</v>
      </c>
      <c r="N97" t="s">
        <v>2</v>
      </c>
      <c r="O97" t="s">
        <v>125</v>
      </c>
      <c r="P97" t="s">
        <v>2</v>
      </c>
      <c r="Q97" t="s">
        <v>2</v>
      </c>
      <c r="R97" t="s">
        <v>126</v>
      </c>
      <c r="S97" t="s">
        <v>2</v>
      </c>
    </row>
    <row r="98" spans="1:19" x14ac:dyDescent="0.2">
      <c r="A98" t="s">
        <v>0</v>
      </c>
      <c r="B98" t="s">
        <v>173</v>
      </c>
      <c r="C98" s="11">
        <v>918</v>
      </c>
      <c r="D98" s="11"/>
      <c r="E98" s="11" t="str">
        <f>IF(VLOOKUP(Tab_ZCMT[[#This Row],[Paramètre]],Tab_Para_Datamet[],2,FALSE)=0,"N/A",VLOOKUP(Tab_ZCMT[[#This Row],[Paramètre]],Tab_Para_Datamet[],2,FALSE))</f>
        <v>N/A</v>
      </c>
      <c r="F98" s="8" t="str">
        <f>Tab_ZCMT[[#This Row],[Famille Essai]]&amp;Tab_ZCMT[[#This Row],[Paramètre]]</f>
        <v>GRN918</v>
      </c>
      <c r="G98" s="8" t="b">
        <f>NOT(ISERROR(MATCH(Tab_ZCMT[[#This Row],[clefFamille_Para]],Tab_ZES_PARA_CND_V[ClefFamPara],0)))</f>
        <v>0</v>
      </c>
      <c r="H98" s="8" t="b">
        <f>NOT(ISERROR(MATCH(Tab_ZCMT[[#This Row],[Paramètre]],Tab_ParaT[Paramètre],0)))</f>
        <v>0</v>
      </c>
      <c r="K98" t="s">
        <v>2</v>
      </c>
      <c r="L98" t="s">
        <v>127</v>
      </c>
      <c r="M98" t="s">
        <v>2</v>
      </c>
      <c r="N98" t="s">
        <v>2</v>
      </c>
      <c r="O98" t="s">
        <v>128</v>
      </c>
      <c r="P98" t="s">
        <v>2</v>
      </c>
      <c r="Q98" t="s">
        <v>2</v>
      </c>
      <c r="R98" t="s">
        <v>129</v>
      </c>
      <c r="S98" t="s">
        <v>2</v>
      </c>
    </row>
    <row r="99" spans="1:19" x14ac:dyDescent="0.2">
      <c r="A99" t="s">
        <v>0</v>
      </c>
      <c r="B99" t="s">
        <v>173</v>
      </c>
      <c r="C99" s="11">
        <v>919</v>
      </c>
      <c r="D99" s="11"/>
      <c r="E99" s="11" t="str">
        <f>IF(VLOOKUP(Tab_ZCMT[[#This Row],[Paramètre]],Tab_Para_Datamet[],2,FALSE)=0,"N/A",VLOOKUP(Tab_ZCMT[[#This Row],[Paramètre]],Tab_Para_Datamet[],2,FALSE))</f>
        <v>N/A</v>
      </c>
      <c r="F99" s="8" t="str">
        <f>Tab_ZCMT[[#This Row],[Famille Essai]]&amp;Tab_ZCMT[[#This Row],[Paramètre]]</f>
        <v>GRN919</v>
      </c>
      <c r="G99" s="8" t="b">
        <f>NOT(ISERROR(MATCH(Tab_ZCMT[[#This Row],[clefFamille_Para]],Tab_ZES_PARA_CND_V[ClefFamPara],0)))</f>
        <v>0</v>
      </c>
      <c r="H99" s="8" t="b">
        <f>NOT(ISERROR(MATCH(Tab_ZCMT[[#This Row],[Paramètre]],Tab_ParaT[Paramètre],0)))</f>
        <v>0</v>
      </c>
      <c r="K99" t="s">
        <v>2</v>
      </c>
      <c r="L99" t="s">
        <v>130</v>
      </c>
      <c r="M99" t="s">
        <v>2</v>
      </c>
      <c r="N99" t="s">
        <v>2</v>
      </c>
      <c r="O99" t="s">
        <v>131</v>
      </c>
      <c r="P99" t="s">
        <v>2</v>
      </c>
      <c r="Q99" t="s">
        <v>2</v>
      </c>
      <c r="R99" t="s">
        <v>132</v>
      </c>
      <c r="S99" t="s">
        <v>2</v>
      </c>
    </row>
    <row r="100" spans="1:19" x14ac:dyDescent="0.2">
      <c r="A100" t="s">
        <v>0</v>
      </c>
      <c r="B100" t="s">
        <v>173</v>
      </c>
      <c r="C100" s="12">
        <v>920</v>
      </c>
      <c r="D100" s="12"/>
      <c r="E100" s="11" t="str">
        <f>IF(VLOOKUP(Tab_ZCMT[[#This Row],[Paramètre]],Tab_Para_Datamet[],2,FALSE)=0,"N/A",VLOOKUP(Tab_ZCMT[[#This Row],[Paramètre]],Tab_Para_Datamet[],2,FALSE))</f>
        <v>N/A</v>
      </c>
      <c r="F100" s="8" t="str">
        <f>Tab_ZCMT[[#This Row],[Famille Essai]]&amp;Tab_ZCMT[[#This Row],[Paramètre]]</f>
        <v>GRN920</v>
      </c>
      <c r="G100" s="8" t="b">
        <f>NOT(ISERROR(MATCH(Tab_ZCMT[[#This Row],[clefFamille_Para]],Tab_ZES_PARA_CND_V[ClefFamPara],0)))</f>
        <v>1</v>
      </c>
      <c r="H100" s="8" t="b">
        <f>NOT(ISERROR(MATCH(Tab_ZCMT[[#This Row],[Paramètre]],Tab_ParaT[Paramètre],0)))</f>
        <v>0</v>
      </c>
      <c r="J100" s="6" t="s">
        <v>622</v>
      </c>
      <c r="K100" t="s">
        <v>2</v>
      </c>
      <c r="L100" t="s">
        <v>7</v>
      </c>
      <c r="M100" t="s">
        <v>2</v>
      </c>
      <c r="N100" t="s">
        <v>2</v>
      </c>
      <c r="O100" t="s">
        <v>8</v>
      </c>
      <c r="P100" t="s">
        <v>2</v>
      </c>
      <c r="Q100" t="s">
        <v>2</v>
      </c>
      <c r="R100" t="s">
        <v>9</v>
      </c>
      <c r="S100" t="s">
        <v>2</v>
      </c>
    </row>
    <row r="101" spans="1:19" x14ac:dyDescent="0.2">
      <c r="A101" t="s">
        <v>0</v>
      </c>
      <c r="B101" t="s">
        <v>173</v>
      </c>
      <c r="C101" s="11">
        <v>921</v>
      </c>
      <c r="D101" s="11"/>
      <c r="E101" s="11" t="str">
        <f>IF(VLOOKUP(Tab_ZCMT[[#This Row],[Paramètre]],Tab_Para_Datamet[],2,FALSE)=0,"N/A",VLOOKUP(Tab_ZCMT[[#This Row],[Paramètre]],Tab_Para_Datamet[],2,FALSE))</f>
        <v>N/A</v>
      </c>
      <c r="F101" s="8" t="str">
        <f>Tab_ZCMT[[#This Row],[Famille Essai]]&amp;Tab_ZCMT[[#This Row],[Paramètre]]</f>
        <v>GRN921</v>
      </c>
      <c r="G101" s="8" t="b">
        <f>NOT(ISERROR(MATCH(Tab_ZCMT[[#This Row],[clefFamille_Para]],Tab_ZES_PARA_CND_V[ClefFamPara],0)))</f>
        <v>0</v>
      </c>
      <c r="H101" s="8" t="b">
        <f>NOT(ISERROR(MATCH(Tab_ZCMT[[#This Row],[Paramètre]],Tab_ParaT[Paramètre],0)))</f>
        <v>0</v>
      </c>
      <c r="K101" t="s">
        <v>133</v>
      </c>
      <c r="L101" t="s">
        <v>134</v>
      </c>
      <c r="M101" t="s">
        <v>2</v>
      </c>
      <c r="N101" t="s">
        <v>135</v>
      </c>
      <c r="O101" t="s">
        <v>136</v>
      </c>
      <c r="P101" t="s">
        <v>2</v>
      </c>
      <c r="Q101" t="s">
        <v>137</v>
      </c>
      <c r="R101" t="s">
        <v>138</v>
      </c>
      <c r="S101" t="s">
        <v>2</v>
      </c>
    </row>
    <row r="102" spans="1:19" x14ac:dyDescent="0.2">
      <c r="A102" t="s">
        <v>0</v>
      </c>
      <c r="B102" t="s">
        <v>173</v>
      </c>
      <c r="C102" s="11">
        <v>922</v>
      </c>
      <c r="D102" s="11"/>
      <c r="E102" s="11" t="str">
        <f>IF(VLOOKUP(Tab_ZCMT[[#This Row],[Paramètre]],Tab_Para_Datamet[],2,FALSE)=0,"N/A",VLOOKUP(Tab_ZCMT[[#This Row],[Paramètre]],Tab_Para_Datamet[],2,FALSE))</f>
        <v>N/A</v>
      </c>
      <c r="F102" s="8" t="str">
        <f>Tab_ZCMT[[#This Row],[Famille Essai]]&amp;Tab_ZCMT[[#This Row],[Paramètre]]</f>
        <v>GRN922</v>
      </c>
      <c r="G102" s="8" t="b">
        <f>NOT(ISERROR(MATCH(Tab_ZCMT[[#This Row],[clefFamille_Para]],Tab_ZES_PARA_CND_V[ClefFamPara],0)))</f>
        <v>0</v>
      </c>
      <c r="H102" s="8" t="b">
        <f>NOT(ISERROR(MATCH(Tab_ZCMT[[#This Row],[Paramètre]],Tab_ParaT[Paramètre],0)))</f>
        <v>0</v>
      </c>
      <c r="K102" t="s">
        <v>133</v>
      </c>
      <c r="L102" t="s">
        <v>139</v>
      </c>
      <c r="M102" t="s">
        <v>2</v>
      </c>
      <c r="N102" t="s">
        <v>135</v>
      </c>
      <c r="O102" t="s">
        <v>140</v>
      </c>
      <c r="P102" t="s">
        <v>2</v>
      </c>
      <c r="Q102" t="s">
        <v>137</v>
      </c>
      <c r="R102" t="s">
        <v>141</v>
      </c>
      <c r="S102" t="s">
        <v>2</v>
      </c>
    </row>
    <row r="103" spans="1:19" x14ac:dyDescent="0.2">
      <c r="A103" t="s">
        <v>0</v>
      </c>
      <c r="B103" t="s">
        <v>173</v>
      </c>
      <c r="C103" s="11">
        <v>923</v>
      </c>
      <c r="D103" s="11"/>
      <c r="E103" s="11" t="str">
        <f>IF(VLOOKUP(Tab_ZCMT[[#This Row],[Paramètre]],Tab_Para_Datamet[],2,FALSE)=0,"N/A",VLOOKUP(Tab_ZCMT[[#This Row],[Paramètre]],Tab_Para_Datamet[],2,FALSE))</f>
        <v>N/A</v>
      </c>
      <c r="F103" s="8" t="str">
        <f>Tab_ZCMT[[#This Row],[Famille Essai]]&amp;Tab_ZCMT[[#This Row],[Paramètre]]</f>
        <v>GRN923</v>
      </c>
      <c r="G103" s="8" t="b">
        <f>NOT(ISERROR(MATCH(Tab_ZCMT[[#This Row],[clefFamille_Para]],Tab_ZES_PARA_CND_V[ClefFamPara],0)))</f>
        <v>0</v>
      </c>
      <c r="H103" s="8" t="b">
        <f>NOT(ISERROR(MATCH(Tab_ZCMT[[#This Row],[Paramètre]],Tab_ParaT[Paramètre],0)))</f>
        <v>0</v>
      </c>
      <c r="K103" t="s">
        <v>133</v>
      </c>
      <c r="L103" t="s">
        <v>142</v>
      </c>
      <c r="M103" t="s">
        <v>2</v>
      </c>
      <c r="N103" t="s">
        <v>135</v>
      </c>
      <c r="O103" t="s">
        <v>143</v>
      </c>
      <c r="P103" t="s">
        <v>2</v>
      </c>
      <c r="Q103" t="s">
        <v>137</v>
      </c>
      <c r="R103" t="s">
        <v>144</v>
      </c>
      <c r="S103" t="s">
        <v>2</v>
      </c>
    </row>
    <row r="104" spans="1:19" x14ac:dyDescent="0.2">
      <c r="A104" t="s">
        <v>0</v>
      </c>
      <c r="B104" t="s">
        <v>173</v>
      </c>
      <c r="C104" s="11">
        <v>924</v>
      </c>
      <c r="D104" s="11"/>
      <c r="E104" s="11" t="str">
        <f>IF(VLOOKUP(Tab_ZCMT[[#This Row],[Paramètre]],Tab_Para_Datamet[],2,FALSE)=0,"N/A",VLOOKUP(Tab_ZCMT[[#This Row],[Paramètre]],Tab_Para_Datamet[],2,FALSE))</f>
        <v>N/A</v>
      </c>
      <c r="F104" s="8" t="str">
        <f>Tab_ZCMT[[#This Row],[Famille Essai]]&amp;Tab_ZCMT[[#This Row],[Paramètre]]</f>
        <v>GRN924</v>
      </c>
      <c r="G104" s="8" t="b">
        <f>NOT(ISERROR(MATCH(Tab_ZCMT[[#This Row],[clefFamille_Para]],Tab_ZES_PARA_CND_V[ClefFamPara],0)))</f>
        <v>1</v>
      </c>
      <c r="H104" s="8" t="b">
        <f>NOT(ISERROR(MATCH(Tab_ZCMT[[#This Row],[Paramètre]],Tab_ParaT[Paramètre],0)))</f>
        <v>0</v>
      </c>
      <c r="K104" t="s">
        <v>145</v>
      </c>
      <c r="L104" t="s">
        <v>146</v>
      </c>
      <c r="M104" t="s">
        <v>2</v>
      </c>
      <c r="N104" t="s">
        <v>147</v>
      </c>
      <c r="O104" t="s">
        <v>148</v>
      </c>
      <c r="P104" t="s">
        <v>2</v>
      </c>
      <c r="Q104" t="s">
        <v>149</v>
      </c>
      <c r="R104" t="s">
        <v>150</v>
      </c>
      <c r="S104" t="s">
        <v>2</v>
      </c>
    </row>
    <row r="105" spans="1:19" x14ac:dyDescent="0.2">
      <c r="A105" t="s">
        <v>0</v>
      </c>
      <c r="B105" t="s">
        <v>173</v>
      </c>
      <c r="C105" s="11">
        <v>930</v>
      </c>
      <c r="D105" s="11"/>
      <c r="E105" s="11" t="str">
        <f>IF(VLOOKUP(Tab_ZCMT[[#This Row],[Paramètre]],Tab_Para_Datamet[],2,FALSE)=0,"N/A",VLOOKUP(Tab_ZCMT[[#This Row],[Paramètre]],Tab_Para_Datamet[],2,FALSE))</f>
        <v>N/A</v>
      </c>
      <c r="F105" s="8" t="str">
        <f>Tab_ZCMT[[#This Row],[Famille Essai]]&amp;Tab_ZCMT[[#This Row],[Paramètre]]</f>
        <v>GRN930</v>
      </c>
      <c r="G105" s="8" t="b">
        <f>NOT(ISERROR(MATCH(Tab_ZCMT[[#This Row],[clefFamille_Para]],Tab_ZES_PARA_CND_V[ClefFamPara],0)))</f>
        <v>1</v>
      </c>
      <c r="H105" s="8" t="b">
        <f>NOT(ISERROR(MATCH(Tab_ZCMT[[#This Row],[Paramètre]],Tab_ParaT[Paramètre],0)))</f>
        <v>0</v>
      </c>
      <c r="K105" t="s">
        <v>2</v>
      </c>
      <c r="L105" t="s">
        <v>151</v>
      </c>
      <c r="M105" t="s">
        <v>2</v>
      </c>
      <c r="N105" t="s">
        <v>2</v>
      </c>
      <c r="O105" t="s">
        <v>152</v>
      </c>
      <c r="P105" t="s">
        <v>2</v>
      </c>
      <c r="Q105" t="s">
        <v>2</v>
      </c>
      <c r="R105" t="s">
        <v>153</v>
      </c>
      <c r="S105" t="s">
        <v>2</v>
      </c>
    </row>
    <row r="106" spans="1:19" x14ac:dyDescent="0.2">
      <c r="A106" t="s">
        <v>0</v>
      </c>
      <c r="B106" t="s">
        <v>173</v>
      </c>
      <c r="C106" s="11">
        <v>933</v>
      </c>
      <c r="D106" s="11"/>
      <c r="E106" s="11" t="str">
        <f>IF(VLOOKUP(Tab_ZCMT[[#This Row],[Paramètre]],Tab_Para_Datamet[],2,FALSE)=0,"N/A",VLOOKUP(Tab_ZCMT[[#This Row],[Paramètre]],Tab_Para_Datamet[],2,FALSE))</f>
        <v>N/A</v>
      </c>
      <c r="F106" s="8" t="str">
        <f>Tab_ZCMT[[#This Row],[Famille Essai]]&amp;Tab_ZCMT[[#This Row],[Paramètre]]</f>
        <v>GRN933</v>
      </c>
      <c r="G106" s="8" t="b">
        <f>NOT(ISERROR(MATCH(Tab_ZCMT[[#This Row],[clefFamille_Para]],Tab_ZES_PARA_CND_V[ClefFamPara],0)))</f>
        <v>1</v>
      </c>
      <c r="H106" s="8" t="b">
        <f>NOT(ISERROR(MATCH(Tab_ZCMT[[#This Row],[Paramètre]],Tab_ParaT[Paramètre],0)))</f>
        <v>0</v>
      </c>
      <c r="K106" t="s">
        <v>2</v>
      </c>
      <c r="L106" t="s">
        <v>154</v>
      </c>
      <c r="M106" t="s">
        <v>2</v>
      </c>
      <c r="N106" t="s">
        <v>2</v>
      </c>
      <c r="O106" t="s">
        <v>155</v>
      </c>
      <c r="P106" t="s">
        <v>2</v>
      </c>
      <c r="Q106" t="s">
        <v>2</v>
      </c>
      <c r="R106" t="s">
        <v>156</v>
      </c>
      <c r="S106" t="s">
        <v>2</v>
      </c>
    </row>
    <row r="107" spans="1:19" x14ac:dyDescent="0.2">
      <c r="A107" t="s">
        <v>0</v>
      </c>
      <c r="B107" t="s">
        <v>173</v>
      </c>
      <c r="C107" s="11">
        <v>934</v>
      </c>
      <c r="D107" s="11"/>
      <c r="E107" s="11" t="str">
        <f>IF(VLOOKUP(Tab_ZCMT[[#This Row],[Paramètre]],Tab_Para_Datamet[],2,FALSE)=0,"N/A",VLOOKUP(Tab_ZCMT[[#This Row],[Paramètre]],Tab_Para_Datamet[],2,FALSE))</f>
        <v>N/A</v>
      </c>
      <c r="F107" s="8" t="str">
        <f>Tab_ZCMT[[#This Row],[Famille Essai]]&amp;Tab_ZCMT[[#This Row],[Paramètre]]</f>
        <v>GRN934</v>
      </c>
      <c r="G107" s="8" t="b">
        <f>NOT(ISERROR(MATCH(Tab_ZCMT[[#This Row],[clefFamille_Para]],Tab_ZES_PARA_CND_V[ClefFamPara],0)))</f>
        <v>1</v>
      </c>
      <c r="H107" s="8" t="b">
        <f>NOT(ISERROR(MATCH(Tab_ZCMT[[#This Row],[Paramètre]],Tab_ParaT[Paramètre],0)))</f>
        <v>0</v>
      </c>
      <c r="K107" t="s">
        <v>2</v>
      </c>
      <c r="L107" t="s">
        <v>157</v>
      </c>
      <c r="M107" t="s">
        <v>2</v>
      </c>
      <c r="N107" t="s">
        <v>2</v>
      </c>
      <c r="O107" t="s">
        <v>158</v>
      </c>
      <c r="P107" t="s">
        <v>2</v>
      </c>
      <c r="Q107" t="s">
        <v>2</v>
      </c>
      <c r="R107" t="s">
        <v>159</v>
      </c>
      <c r="S107" t="s">
        <v>2</v>
      </c>
    </row>
    <row r="108" spans="1:19" x14ac:dyDescent="0.2">
      <c r="A108" t="s">
        <v>0</v>
      </c>
      <c r="B108" t="s">
        <v>173</v>
      </c>
      <c r="C108" s="11">
        <v>935</v>
      </c>
      <c r="D108" s="11"/>
      <c r="E108" s="11" t="str">
        <f>IF(VLOOKUP(Tab_ZCMT[[#This Row],[Paramètre]],Tab_Para_Datamet[],2,FALSE)=0,"N/A",VLOOKUP(Tab_ZCMT[[#This Row],[Paramètre]],Tab_Para_Datamet[],2,FALSE))</f>
        <v>N/A</v>
      </c>
      <c r="F108" s="8" t="str">
        <f>Tab_ZCMT[[#This Row],[Famille Essai]]&amp;Tab_ZCMT[[#This Row],[Paramètre]]</f>
        <v>GRN935</v>
      </c>
      <c r="G108" s="8" t="b">
        <f>NOT(ISERROR(MATCH(Tab_ZCMT[[#This Row],[clefFamille_Para]],Tab_ZES_PARA_CND_V[ClefFamPara],0)))</f>
        <v>0</v>
      </c>
      <c r="H108" s="8" t="b">
        <f>NOT(ISERROR(MATCH(Tab_ZCMT[[#This Row],[Paramètre]],Tab_ParaT[Paramètre],0)))</f>
        <v>0</v>
      </c>
      <c r="K108" t="s">
        <v>2</v>
      </c>
      <c r="L108" t="s">
        <v>160</v>
      </c>
      <c r="M108" t="s">
        <v>2</v>
      </c>
      <c r="N108" t="s">
        <v>2</v>
      </c>
      <c r="O108" t="s">
        <v>161</v>
      </c>
      <c r="P108" t="s">
        <v>2</v>
      </c>
      <c r="Q108" t="s">
        <v>2</v>
      </c>
      <c r="R108" t="s">
        <v>162</v>
      </c>
      <c r="S108" t="s">
        <v>2</v>
      </c>
    </row>
    <row r="109" spans="1:19" x14ac:dyDescent="0.2">
      <c r="A109" t="s">
        <v>0</v>
      </c>
      <c r="B109" t="s">
        <v>173</v>
      </c>
      <c r="C109" s="11">
        <v>936</v>
      </c>
      <c r="D109" s="11"/>
      <c r="E109" s="11" t="str">
        <f>IF(VLOOKUP(Tab_ZCMT[[#This Row],[Paramètre]],Tab_Para_Datamet[],2,FALSE)=0,"N/A",VLOOKUP(Tab_ZCMT[[#This Row],[Paramètre]],Tab_Para_Datamet[],2,FALSE))</f>
        <v>N/A</v>
      </c>
      <c r="F109" s="8" t="str">
        <f>Tab_ZCMT[[#This Row],[Famille Essai]]&amp;Tab_ZCMT[[#This Row],[Paramètre]]</f>
        <v>GRN936</v>
      </c>
      <c r="G109" s="8" t="b">
        <f>NOT(ISERROR(MATCH(Tab_ZCMT[[#This Row],[clefFamille_Para]],Tab_ZES_PARA_CND_V[ClefFamPara],0)))</f>
        <v>1</v>
      </c>
      <c r="H109" s="8" t="b">
        <f>NOT(ISERROR(MATCH(Tab_ZCMT[[#This Row],[Paramètre]],Tab_ParaT[Paramètre],0)))</f>
        <v>0</v>
      </c>
      <c r="K109" t="s">
        <v>2</v>
      </c>
      <c r="L109" t="s">
        <v>163</v>
      </c>
      <c r="M109" t="s">
        <v>2</v>
      </c>
      <c r="N109" t="s">
        <v>2</v>
      </c>
      <c r="O109" t="s">
        <v>163</v>
      </c>
      <c r="P109" t="s">
        <v>2</v>
      </c>
      <c r="Q109" t="s">
        <v>2</v>
      </c>
      <c r="R109" t="s">
        <v>163</v>
      </c>
      <c r="S109" t="s">
        <v>2</v>
      </c>
    </row>
    <row r="110" spans="1:19" x14ac:dyDescent="0.2">
      <c r="A110" t="s">
        <v>0</v>
      </c>
      <c r="B110" t="s">
        <v>173</v>
      </c>
      <c r="C110" s="11">
        <v>994</v>
      </c>
      <c r="D110" s="11"/>
      <c r="E110" s="11" t="str">
        <f>IF(VLOOKUP(Tab_ZCMT[[#This Row],[Paramètre]],Tab_Para_Datamet[],2,FALSE)=0,"N/A",VLOOKUP(Tab_ZCMT[[#This Row],[Paramètre]],Tab_Para_Datamet[],2,FALSE))</f>
        <v>N/A</v>
      </c>
      <c r="F110" s="8" t="str">
        <f>Tab_ZCMT[[#This Row],[Famille Essai]]&amp;Tab_ZCMT[[#This Row],[Paramètre]]</f>
        <v>GRN994</v>
      </c>
      <c r="G110" s="8" t="b">
        <f>NOT(ISERROR(MATCH(Tab_ZCMT[[#This Row],[clefFamille_Para]],Tab_ZES_PARA_CND_V[ClefFamPara],0)))</f>
        <v>0</v>
      </c>
      <c r="H110" s="8" t="b">
        <f>NOT(ISERROR(MATCH(Tab_ZCMT[[#This Row],[Paramètre]],Tab_ParaT[Paramètre],0)))</f>
        <v>0</v>
      </c>
      <c r="K110" t="s">
        <v>2</v>
      </c>
      <c r="L110" t="s">
        <v>160</v>
      </c>
      <c r="M110" t="s">
        <v>2</v>
      </c>
      <c r="N110" t="s">
        <v>2</v>
      </c>
      <c r="O110" t="s">
        <v>161</v>
      </c>
      <c r="P110" t="s">
        <v>2</v>
      </c>
      <c r="Q110" t="s">
        <v>2</v>
      </c>
      <c r="R110" t="s">
        <v>162</v>
      </c>
      <c r="S110" t="s">
        <v>2</v>
      </c>
    </row>
    <row r="111" spans="1:19" x14ac:dyDescent="0.2">
      <c r="A111" t="s">
        <v>0</v>
      </c>
      <c r="B111" t="s">
        <v>173</v>
      </c>
      <c r="C111" s="11">
        <v>995</v>
      </c>
      <c r="D111" s="11"/>
      <c r="E111" s="11" t="str">
        <f>IF(VLOOKUP(Tab_ZCMT[[#This Row],[Paramètre]],Tab_Para_Datamet[],2,FALSE)=0,"N/A",VLOOKUP(Tab_ZCMT[[#This Row],[Paramètre]],Tab_Para_Datamet[],2,FALSE))</f>
        <v>N/A</v>
      </c>
      <c r="F111" s="8" t="str">
        <f>Tab_ZCMT[[#This Row],[Famille Essai]]&amp;Tab_ZCMT[[#This Row],[Paramètre]]</f>
        <v>GRN995</v>
      </c>
      <c r="G111" s="8" t="b">
        <f>NOT(ISERROR(MATCH(Tab_ZCMT[[#This Row],[clefFamille_Para]],Tab_ZES_PARA_CND_V[ClefFamPara],0)))</f>
        <v>1</v>
      </c>
      <c r="H111" s="8" t="b">
        <f>NOT(ISERROR(MATCH(Tab_ZCMT[[#This Row],[Paramètre]],Tab_ParaT[Paramètre],0)))</f>
        <v>0</v>
      </c>
      <c r="K111" t="s">
        <v>2</v>
      </c>
      <c r="L111" t="s">
        <v>163</v>
      </c>
      <c r="M111" t="s">
        <v>2</v>
      </c>
      <c r="N111" t="s">
        <v>2</v>
      </c>
      <c r="O111" t="s">
        <v>164</v>
      </c>
      <c r="P111" t="s">
        <v>2</v>
      </c>
      <c r="Q111" t="s">
        <v>2</v>
      </c>
      <c r="R111" t="s">
        <v>165</v>
      </c>
      <c r="S111" t="s">
        <v>2</v>
      </c>
    </row>
    <row r="112" spans="1:19" x14ac:dyDescent="0.2">
      <c r="A112" t="s">
        <v>0</v>
      </c>
      <c r="B112" t="s">
        <v>173</v>
      </c>
      <c r="C112" s="11">
        <v>999</v>
      </c>
      <c r="D112" s="11"/>
      <c r="E112" s="11" t="str">
        <f>IF(VLOOKUP(Tab_ZCMT[[#This Row],[Paramètre]],Tab_Para_Datamet[],2,FALSE)=0,"N/A",VLOOKUP(Tab_ZCMT[[#This Row],[Paramètre]],Tab_Para_Datamet[],2,FALSE))</f>
        <v>N/A</v>
      </c>
      <c r="F112" s="8" t="str">
        <f>Tab_ZCMT[[#This Row],[Famille Essai]]&amp;Tab_ZCMT[[#This Row],[Paramètre]]</f>
        <v>GRN999</v>
      </c>
      <c r="G112" s="8" t="b">
        <f>NOT(ISERROR(MATCH(Tab_ZCMT[[#This Row],[clefFamille_Para]],Tab_ZES_PARA_CND_V[ClefFamPara],0)))</f>
        <v>1</v>
      </c>
      <c r="H112" s="8" t="b">
        <f>NOT(ISERROR(MATCH(Tab_ZCMT[[#This Row],[Paramètre]],Tab_ParaT[Paramètre],0)))</f>
        <v>0</v>
      </c>
      <c r="K112" t="s">
        <v>2</v>
      </c>
      <c r="L112" t="s">
        <v>166</v>
      </c>
      <c r="M112" t="s">
        <v>2</v>
      </c>
      <c r="N112" t="s">
        <v>2</v>
      </c>
      <c r="O112" t="s">
        <v>167</v>
      </c>
      <c r="P112" t="s">
        <v>2</v>
      </c>
      <c r="Q112" t="s">
        <v>2</v>
      </c>
      <c r="R112" t="s">
        <v>168</v>
      </c>
      <c r="S112" t="s">
        <v>2</v>
      </c>
    </row>
    <row r="113" spans="1:19" x14ac:dyDescent="0.2">
      <c r="A113" t="s">
        <v>0</v>
      </c>
      <c r="B113" t="s">
        <v>173</v>
      </c>
      <c r="C113" s="11">
        <v>1282</v>
      </c>
      <c r="D113" s="11"/>
      <c r="E113" s="11" t="str">
        <f>IF(VLOOKUP(Tab_ZCMT[[#This Row],[Paramètre]],Tab_Para_Datamet[],2,FALSE)=0,"N/A",VLOOKUP(Tab_ZCMT[[#This Row],[Paramètre]],Tab_Para_Datamet[],2,FALSE))</f>
        <v>N/A</v>
      </c>
      <c r="F113" s="8" t="str">
        <f>Tab_ZCMT[[#This Row],[Famille Essai]]&amp;Tab_ZCMT[[#This Row],[Paramètre]]</f>
        <v>GRN1282</v>
      </c>
      <c r="G113" s="8" t="b">
        <f>NOT(ISERROR(MATCH(Tab_ZCMT[[#This Row],[clefFamille_Para]],Tab_ZES_PARA_CND_V[ClefFamPara],0)))</f>
        <v>0</v>
      </c>
      <c r="H113" s="8" t="b">
        <f>NOT(ISERROR(MATCH(Tab_ZCMT[[#This Row],[Paramètre]],Tab_ParaT[Paramètre],0)))</f>
        <v>0</v>
      </c>
      <c r="K113" t="s">
        <v>2</v>
      </c>
      <c r="L113" t="s">
        <v>160</v>
      </c>
      <c r="M113" t="s">
        <v>2</v>
      </c>
      <c r="N113" t="s">
        <v>2</v>
      </c>
      <c r="O113" t="s">
        <v>161</v>
      </c>
      <c r="P113" t="s">
        <v>2</v>
      </c>
      <c r="Q113" t="s">
        <v>2</v>
      </c>
      <c r="R113" t="s">
        <v>162</v>
      </c>
      <c r="S113" t="s">
        <v>2</v>
      </c>
    </row>
    <row r="114" spans="1:19" x14ac:dyDescent="0.2">
      <c r="A114" t="s">
        <v>0</v>
      </c>
      <c r="B114" t="s">
        <v>173</v>
      </c>
      <c r="C114" s="11">
        <v>1993</v>
      </c>
      <c r="D114" s="11"/>
      <c r="E114" s="11" t="str">
        <f>IF(VLOOKUP(Tab_ZCMT[[#This Row],[Paramètre]],Tab_Para_Datamet[],2,FALSE)=0,"N/A",VLOOKUP(Tab_ZCMT[[#This Row],[Paramètre]],Tab_Para_Datamet[],2,FALSE))</f>
        <v>N/A</v>
      </c>
      <c r="F114" s="8" t="str">
        <f>Tab_ZCMT[[#This Row],[Famille Essai]]&amp;Tab_ZCMT[[#This Row],[Paramètre]]</f>
        <v>GRN1993</v>
      </c>
      <c r="G114" s="8" t="b">
        <f>NOT(ISERROR(MATCH(Tab_ZCMT[[#This Row],[clefFamille_Para]],Tab_ZES_PARA_CND_V[ClefFamPara],0)))</f>
        <v>0</v>
      </c>
      <c r="H114" s="8" t="b">
        <f>NOT(ISERROR(MATCH(Tab_ZCMT[[#This Row],[Paramètre]],Tab_ParaT[Paramètre],0)))</f>
        <v>0</v>
      </c>
      <c r="K114" t="s">
        <v>2</v>
      </c>
      <c r="L114" t="s">
        <v>169</v>
      </c>
      <c r="M114" t="s">
        <v>2</v>
      </c>
      <c r="N114" t="s">
        <v>2</v>
      </c>
      <c r="O114" t="s">
        <v>170</v>
      </c>
      <c r="P114" t="s">
        <v>2</v>
      </c>
      <c r="Q114" t="s">
        <v>2</v>
      </c>
      <c r="R114" t="s">
        <v>2</v>
      </c>
      <c r="S114" t="s">
        <v>2</v>
      </c>
    </row>
    <row r="115" spans="1:19" x14ac:dyDescent="0.2">
      <c r="A115" t="s">
        <v>0</v>
      </c>
      <c r="B115" t="s">
        <v>173</v>
      </c>
      <c r="C115" s="11">
        <v>1994</v>
      </c>
      <c r="D115" s="11"/>
      <c r="E115" s="11" t="str">
        <f>IF(VLOOKUP(Tab_ZCMT[[#This Row],[Paramètre]],Tab_Para_Datamet[],2,FALSE)=0,"N/A",VLOOKUP(Tab_ZCMT[[#This Row],[Paramètre]],Tab_Para_Datamet[],2,FALSE))</f>
        <v>N/A</v>
      </c>
      <c r="F115" s="8" t="str">
        <f>Tab_ZCMT[[#This Row],[Famille Essai]]&amp;Tab_ZCMT[[#This Row],[Paramètre]]</f>
        <v>GRN1994</v>
      </c>
      <c r="G115" s="8" t="b">
        <f>NOT(ISERROR(MATCH(Tab_ZCMT[[#This Row],[clefFamille_Para]],Tab_ZES_PARA_CND_V[ClefFamPara],0)))</f>
        <v>0</v>
      </c>
      <c r="H115" s="8" t="b">
        <f>NOT(ISERROR(MATCH(Tab_ZCMT[[#This Row],[Paramètre]],Tab_ParaT[Paramètre],0)))</f>
        <v>0</v>
      </c>
      <c r="K115" t="s">
        <v>2</v>
      </c>
      <c r="L115" t="s">
        <v>171</v>
      </c>
      <c r="M115" t="s">
        <v>2</v>
      </c>
      <c r="N115" t="s">
        <v>2</v>
      </c>
      <c r="O115" t="s">
        <v>172</v>
      </c>
      <c r="P115" t="s">
        <v>2</v>
      </c>
      <c r="Q115" t="s">
        <v>2</v>
      </c>
      <c r="R115" t="s">
        <v>2</v>
      </c>
      <c r="S115" t="s">
        <v>2</v>
      </c>
    </row>
    <row r="116" spans="1:19" x14ac:dyDescent="0.2">
      <c r="A116" t="s">
        <v>0</v>
      </c>
      <c r="B116" t="s">
        <v>184</v>
      </c>
      <c r="C116" s="11">
        <v>89</v>
      </c>
      <c r="D116" s="11"/>
      <c r="E116" s="11" t="str">
        <f>IF(VLOOKUP(Tab_ZCMT[[#This Row],[Paramètre]],Tab_Para_Datamet[],2,FALSE)=0,"N/A",VLOOKUP(Tab_ZCMT[[#This Row],[Paramètre]],Tab_Para_Datamet[],2,FALSE))</f>
        <v>N/A</v>
      </c>
      <c r="F116" t="str">
        <f>Tab_ZCMT[[#This Row],[Famille Essai]]&amp;Tab_ZCMT[[#This Row],[Paramètre]]</f>
        <v>INC89</v>
      </c>
      <c r="G116" s="8" t="b">
        <f>NOT(ISERROR(MATCH(Tab_ZCMT[[#This Row],[clefFamille_Para]],Tab_ZES_PARA_CND_V[ClefFamPara],0)))</f>
        <v>0</v>
      </c>
      <c r="H116" t="b">
        <f>NOT(ISERROR(MATCH(Tab_ZCMT[[#This Row],[Paramètre]],Tab_ParaT[Paramètre],0)))</f>
        <v>0</v>
      </c>
      <c r="K116" t="s">
        <v>2</v>
      </c>
      <c r="L116" t="s">
        <v>185</v>
      </c>
      <c r="M116" t="s">
        <v>185</v>
      </c>
      <c r="N116" t="s">
        <v>2</v>
      </c>
      <c r="O116" t="s">
        <v>185</v>
      </c>
      <c r="P116" t="s">
        <v>185</v>
      </c>
      <c r="Q116" t="s">
        <v>2</v>
      </c>
      <c r="R116" t="s">
        <v>185</v>
      </c>
      <c r="S116" t="s">
        <v>185</v>
      </c>
    </row>
    <row r="117" spans="1:19" x14ac:dyDescent="0.2">
      <c r="A117" t="s">
        <v>0</v>
      </c>
      <c r="B117" t="s">
        <v>184</v>
      </c>
      <c r="C117" s="11">
        <v>119</v>
      </c>
      <c r="D117" s="11"/>
      <c r="E117" s="11" t="str">
        <f>IF(VLOOKUP(Tab_ZCMT[[#This Row],[Paramètre]],Tab_Para_Datamet[],2,FALSE)=0,"N/A",VLOOKUP(Tab_ZCMT[[#This Row],[Paramètre]],Tab_Para_Datamet[],2,FALSE))</f>
        <v>N/A</v>
      </c>
      <c r="F117" t="str">
        <f>Tab_ZCMT[[#This Row],[Famille Essai]]&amp;Tab_ZCMT[[#This Row],[Paramètre]]</f>
        <v>INC119</v>
      </c>
      <c r="G117" s="8" t="b">
        <f>NOT(ISERROR(MATCH(Tab_ZCMT[[#This Row],[clefFamille_Para]],Tab_ZES_PARA_CND_V[ClefFamPara],0)))</f>
        <v>0</v>
      </c>
      <c r="H117" t="b">
        <f>NOT(ISERROR(MATCH(Tab_ZCMT[[#This Row],[Paramètre]],Tab_ParaT[Paramètre],0)))</f>
        <v>0</v>
      </c>
      <c r="K117" t="s">
        <v>2</v>
      </c>
      <c r="L117" t="s">
        <v>186</v>
      </c>
      <c r="M117" t="s">
        <v>186</v>
      </c>
      <c r="N117" t="s">
        <v>2</v>
      </c>
      <c r="O117" t="s">
        <v>186</v>
      </c>
      <c r="P117" t="s">
        <v>186</v>
      </c>
      <c r="Q117" t="s">
        <v>2</v>
      </c>
      <c r="R117" t="s">
        <v>186</v>
      </c>
      <c r="S117" t="s">
        <v>186</v>
      </c>
    </row>
    <row r="118" spans="1:19" x14ac:dyDescent="0.2">
      <c r="A118" t="s">
        <v>0</v>
      </c>
      <c r="B118" t="s">
        <v>184</v>
      </c>
      <c r="C118" s="11">
        <v>129</v>
      </c>
      <c r="D118" s="11"/>
      <c r="E118" s="11" t="str">
        <f>IF(VLOOKUP(Tab_ZCMT[[#This Row],[Paramètre]],Tab_Para_Datamet[],2,FALSE)=0,"N/A",VLOOKUP(Tab_ZCMT[[#This Row],[Paramètre]],Tab_Para_Datamet[],2,FALSE))</f>
        <v>N/A</v>
      </c>
      <c r="F118" t="str">
        <f>Tab_ZCMT[[#This Row],[Famille Essai]]&amp;Tab_ZCMT[[#This Row],[Paramètre]]</f>
        <v>INC129</v>
      </c>
      <c r="G118" s="8" t="b">
        <f>NOT(ISERROR(MATCH(Tab_ZCMT[[#This Row],[clefFamille_Para]],Tab_ZES_PARA_CND_V[ClefFamPara],0)))</f>
        <v>1</v>
      </c>
      <c r="H118" t="b">
        <f>NOT(ISERROR(MATCH(Tab_ZCMT[[#This Row],[Paramètre]],Tab_ParaT[Paramètre],0)))</f>
        <v>0</v>
      </c>
      <c r="K118" t="s">
        <v>2</v>
      </c>
      <c r="L118" t="s">
        <v>3</v>
      </c>
      <c r="M118" t="s">
        <v>2</v>
      </c>
      <c r="N118" t="s">
        <v>2</v>
      </c>
      <c r="O118" t="s">
        <v>3</v>
      </c>
      <c r="P118" t="s">
        <v>2</v>
      </c>
      <c r="Q118" t="s">
        <v>2</v>
      </c>
      <c r="R118" t="s">
        <v>3</v>
      </c>
      <c r="S118" t="s">
        <v>2</v>
      </c>
    </row>
    <row r="119" spans="1:19" x14ac:dyDescent="0.2">
      <c r="A119" t="s">
        <v>0</v>
      </c>
      <c r="B119" t="s">
        <v>184</v>
      </c>
      <c r="C119" s="11">
        <v>149</v>
      </c>
      <c r="D119" s="11"/>
      <c r="E119" s="11" t="str">
        <f>IF(VLOOKUP(Tab_ZCMT[[#This Row],[Paramètre]],Tab_Para_Datamet[],2,FALSE)=0,"N/A",VLOOKUP(Tab_ZCMT[[#This Row],[Paramètre]],Tab_Para_Datamet[],2,FALSE))</f>
        <v>N/A</v>
      </c>
      <c r="F119" t="str">
        <f>Tab_ZCMT[[#This Row],[Famille Essai]]&amp;Tab_ZCMT[[#This Row],[Paramètre]]</f>
        <v>INC149</v>
      </c>
      <c r="G119" s="8" t="b">
        <f>NOT(ISERROR(MATCH(Tab_ZCMT[[#This Row],[clefFamille_Para]],Tab_ZES_PARA_CND_V[ClefFamPara],0)))</f>
        <v>0</v>
      </c>
      <c r="H119" t="b">
        <f>NOT(ISERROR(MATCH(Tab_ZCMT[[#This Row],[Paramètre]],Tab_ParaT[Paramètre],0)))</f>
        <v>0</v>
      </c>
      <c r="K119" t="s">
        <v>2</v>
      </c>
      <c r="L119" t="s">
        <v>187</v>
      </c>
      <c r="M119" t="s">
        <v>187</v>
      </c>
      <c r="N119" t="s">
        <v>2</v>
      </c>
      <c r="O119" t="s">
        <v>187</v>
      </c>
      <c r="P119" t="s">
        <v>187</v>
      </c>
      <c r="Q119" t="s">
        <v>2</v>
      </c>
      <c r="R119" t="s">
        <v>187</v>
      </c>
      <c r="S119" t="s">
        <v>187</v>
      </c>
    </row>
    <row r="120" spans="1:19" x14ac:dyDescent="0.2">
      <c r="A120" t="s">
        <v>0</v>
      </c>
      <c r="B120" t="s">
        <v>184</v>
      </c>
      <c r="C120" s="11">
        <v>150</v>
      </c>
      <c r="D120" s="11"/>
      <c r="E120" s="11" t="str">
        <f>IF(VLOOKUP(Tab_ZCMT[[#This Row],[Paramètre]],Tab_Para_Datamet[],2,FALSE)=0,"N/A",VLOOKUP(Tab_ZCMT[[#This Row],[Paramètre]],Tab_Para_Datamet[],2,FALSE))</f>
        <v>N/A</v>
      </c>
      <c r="F120" t="str">
        <f>Tab_ZCMT[[#This Row],[Famille Essai]]&amp;Tab_ZCMT[[#This Row],[Paramètre]]</f>
        <v>INC150</v>
      </c>
      <c r="G120" s="8" t="b">
        <f>NOT(ISERROR(MATCH(Tab_ZCMT[[#This Row],[clefFamille_Para]],Tab_ZES_PARA_CND_V[ClefFamPara],0)))</f>
        <v>0</v>
      </c>
      <c r="H120" t="b">
        <f>NOT(ISERROR(MATCH(Tab_ZCMT[[#This Row],[Paramètre]],Tab_ParaT[Paramètre],0)))</f>
        <v>0</v>
      </c>
      <c r="K120" t="s">
        <v>2</v>
      </c>
      <c r="L120" t="s">
        <v>188</v>
      </c>
      <c r="M120" t="s">
        <v>188</v>
      </c>
      <c r="N120" t="s">
        <v>2</v>
      </c>
      <c r="O120" t="s">
        <v>188</v>
      </c>
      <c r="P120" t="s">
        <v>188</v>
      </c>
      <c r="Q120" t="s">
        <v>2</v>
      </c>
      <c r="R120" t="s">
        <v>188</v>
      </c>
      <c r="S120" t="s">
        <v>188</v>
      </c>
    </row>
    <row r="121" spans="1:19" x14ac:dyDescent="0.2">
      <c r="A121" t="s">
        <v>0</v>
      </c>
      <c r="B121" t="s">
        <v>184</v>
      </c>
      <c r="C121" s="11">
        <v>151</v>
      </c>
      <c r="D121" s="11"/>
      <c r="E121" s="11" t="str">
        <f>IF(VLOOKUP(Tab_ZCMT[[#This Row],[Paramètre]],Tab_Para_Datamet[],2,FALSE)=0,"N/A",VLOOKUP(Tab_ZCMT[[#This Row],[Paramètre]],Tab_Para_Datamet[],2,FALSE))</f>
        <v>N/A</v>
      </c>
      <c r="F121" t="str">
        <f>Tab_ZCMT[[#This Row],[Famille Essai]]&amp;Tab_ZCMT[[#This Row],[Paramètre]]</f>
        <v>INC151</v>
      </c>
      <c r="G121" s="8" t="b">
        <f>NOT(ISERROR(MATCH(Tab_ZCMT[[#This Row],[clefFamille_Para]],Tab_ZES_PARA_CND_V[ClefFamPara],0)))</f>
        <v>0</v>
      </c>
      <c r="H121" t="b">
        <f>NOT(ISERROR(MATCH(Tab_ZCMT[[#This Row],[Paramètre]],Tab_ParaT[Paramètre],0)))</f>
        <v>0</v>
      </c>
      <c r="K121" t="s">
        <v>2</v>
      </c>
      <c r="L121" t="s">
        <v>189</v>
      </c>
      <c r="M121" t="s">
        <v>189</v>
      </c>
      <c r="N121" t="s">
        <v>2</v>
      </c>
      <c r="O121" t="s">
        <v>190</v>
      </c>
      <c r="P121" t="s">
        <v>190</v>
      </c>
      <c r="Q121" t="s">
        <v>2</v>
      </c>
      <c r="R121" t="s">
        <v>191</v>
      </c>
      <c r="S121" t="s">
        <v>191</v>
      </c>
    </row>
    <row r="122" spans="1:19" x14ac:dyDescent="0.2">
      <c r="A122" t="s">
        <v>0</v>
      </c>
      <c r="B122" t="s">
        <v>184</v>
      </c>
      <c r="C122" s="11">
        <v>152</v>
      </c>
      <c r="D122" s="11"/>
      <c r="E122" s="11" t="str">
        <f>IF(VLOOKUP(Tab_ZCMT[[#This Row],[Paramètre]],Tab_Para_Datamet[],2,FALSE)=0,"N/A",VLOOKUP(Tab_ZCMT[[#This Row],[Paramètre]],Tab_Para_Datamet[],2,FALSE))</f>
        <v>N/A</v>
      </c>
      <c r="F122" t="str">
        <f>Tab_ZCMT[[#This Row],[Famille Essai]]&amp;Tab_ZCMT[[#This Row],[Paramètre]]</f>
        <v>INC152</v>
      </c>
      <c r="G122" s="8" t="b">
        <f>NOT(ISERROR(MATCH(Tab_ZCMT[[#This Row],[clefFamille_Para]],Tab_ZES_PARA_CND_V[ClefFamPara],0)))</f>
        <v>0</v>
      </c>
      <c r="H122" t="b">
        <f>NOT(ISERROR(MATCH(Tab_ZCMT[[#This Row],[Paramètre]],Tab_ParaT[Paramètre],0)))</f>
        <v>0</v>
      </c>
      <c r="K122" t="s">
        <v>2</v>
      </c>
      <c r="L122" t="s">
        <v>192</v>
      </c>
      <c r="M122" t="s">
        <v>192</v>
      </c>
      <c r="N122" t="s">
        <v>2</v>
      </c>
      <c r="O122" t="s">
        <v>192</v>
      </c>
      <c r="P122" t="s">
        <v>192</v>
      </c>
      <c r="Q122" t="s">
        <v>2</v>
      </c>
      <c r="R122" t="s">
        <v>193</v>
      </c>
      <c r="S122" t="s">
        <v>193</v>
      </c>
    </row>
    <row r="123" spans="1:19" x14ac:dyDescent="0.2">
      <c r="A123" t="s">
        <v>0</v>
      </c>
      <c r="B123" t="s">
        <v>184</v>
      </c>
      <c r="C123" s="11">
        <v>153</v>
      </c>
      <c r="D123" s="11"/>
      <c r="E123" s="11" t="str">
        <f>IF(VLOOKUP(Tab_ZCMT[[#This Row],[Paramètre]],Tab_Para_Datamet[],2,FALSE)=0,"N/A",VLOOKUP(Tab_ZCMT[[#This Row],[Paramètre]],Tab_Para_Datamet[],2,FALSE))</f>
        <v>N/A</v>
      </c>
      <c r="F123" t="str">
        <f>Tab_ZCMT[[#This Row],[Famille Essai]]&amp;Tab_ZCMT[[#This Row],[Paramètre]]</f>
        <v>INC153</v>
      </c>
      <c r="G123" s="8" t="b">
        <f>NOT(ISERROR(MATCH(Tab_ZCMT[[#This Row],[clefFamille_Para]],Tab_ZES_PARA_CND_V[ClefFamPara],0)))</f>
        <v>0</v>
      </c>
      <c r="H123" t="b">
        <f>NOT(ISERROR(MATCH(Tab_ZCMT[[#This Row],[Paramètre]],Tab_ParaT[Paramètre],0)))</f>
        <v>0</v>
      </c>
      <c r="K123" t="s">
        <v>2</v>
      </c>
      <c r="L123" t="s">
        <v>194</v>
      </c>
      <c r="M123" t="s">
        <v>194</v>
      </c>
      <c r="N123" t="s">
        <v>2</v>
      </c>
      <c r="O123" t="s">
        <v>194</v>
      </c>
      <c r="P123" t="s">
        <v>194</v>
      </c>
      <c r="Q123" t="s">
        <v>2</v>
      </c>
      <c r="R123" t="s">
        <v>195</v>
      </c>
      <c r="S123" t="s">
        <v>195</v>
      </c>
    </row>
    <row r="124" spans="1:19" x14ac:dyDescent="0.2">
      <c r="A124" t="s">
        <v>0</v>
      </c>
      <c r="B124" t="s">
        <v>184</v>
      </c>
      <c r="C124" s="11">
        <v>154</v>
      </c>
      <c r="D124" s="11"/>
      <c r="E124" s="11" t="str">
        <f>IF(VLOOKUP(Tab_ZCMT[[#This Row],[Paramètre]],Tab_Para_Datamet[],2,FALSE)=0,"N/A",VLOOKUP(Tab_ZCMT[[#This Row],[Paramètre]],Tab_Para_Datamet[],2,FALSE))</f>
        <v>N/A</v>
      </c>
      <c r="F124" t="str">
        <f>Tab_ZCMT[[#This Row],[Famille Essai]]&amp;Tab_ZCMT[[#This Row],[Paramètre]]</f>
        <v>INC154</v>
      </c>
      <c r="G124" s="8" t="b">
        <f>NOT(ISERROR(MATCH(Tab_ZCMT[[#This Row],[clefFamille_Para]],Tab_ZES_PARA_CND_V[ClefFamPara],0)))</f>
        <v>0</v>
      </c>
      <c r="H124" t="b">
        <f>NOT(ISERROR(MATCH(Tab_ZCMT[[#This Row],[Paramètre]],Tab_ParaT[Paramètre],0)))</f>
        <v>0</v>
      </c>
      <c r="K124" t="s">
        <v>2</v>
      </c>
      <c r="L124" t="s">
        <v>196</v>
      </c>
      <c r="M124" t="s">
        <v>197</v>
      </c>
      <c r="N124" t="s">
        <v>2</v>
      </c>
      <c r="O124" t="s">
        <v>198</v>
      </c>
      <c r="P124" t="s">
        <v>199</v>
      </c>
      <c r="Q124" t="s">
        <v>2</v>
      </c>
      <c r="R124" t="s">
        <v>200</v>
      </c>
      <c r="S124" t="s">
        <v>201</v>
      </c>
    </row>
    <row r="125" spans="1:19" x14ac:dyDescent="0.2">
      <c r="A125" t="s">
        <v>0</v>
      </c>
      <c r="B125" t="s">
        <v>184</v>
      </c>
      <c r="C125" s="11">
        <v>155</v>
      </c>
      <c r="D125" s="11"/>
      <c r="E125" s="11" t="str">
        <f>IF(VLOOKUP(Tab_ZCMT[[#This Row],[Paramètre]],Tab_Para_Datamet[],2,FALSE)=0,"N/A",VLOOKUP(Tab_ZCMT[[#This Row],[Paramètre]],Tab_Para_Datamet[],2,FALSE))</f>
        <v>N/A</v>
      </c>
      <c r="F125" t="str">
        <f>Tab_ZCMT[[#This Row],[Famille Essai]]&amp;Tab_ZCMT[[#This Row],[Paramètre]]</f>
        <v>INC155</v>
      </c>
      <c r="G125" s="8" t="b">
        <f>NOT(ISERROR(MATCH(Tab_ZCMT[[#This Row],[clefFamille_Para]],Tab_ZES_PARA_CND_V[ClefFamPara],0)))</f>
        <v>0</v>
      </c>
      <c r="H125" t="b">
        <f>NOT(ISERROR(MATCH(Tab_ZCMT[[#This Row],[Paramètre]],Tab_ParaT[Paramètre],0)))</f>
        <v>0</v>
      </c>
      <c r="K125" t="s">
        <v>2</v>
      </c>
      <c r="L125" t="s">
        <v>202</v>
      </c>
      <c r="M125" t="s">
        <v>203</v>
      </c>
      <c r="N125" t="s">
        <v>2</v>
      </c>
      <c r="O125" t="s">
        <v>204</v>
      </c>
      <c r="P125" t="s">
        <v>205</v>
      </c>
      <c r="Q125" t="s">
        <v>2</v>
      </c>
      <c r="R125" t="s">
        <v>206</v>
      </c>
      <c r="S125" t="s">
        <v>207</v>
      </c>
    </row>
    <row r="126" spans="1:19" x14ac:dyDescent="0.2">
      <c r="A126" t="s">
        <v>0</v>
      </c>
      <c r="B126" t="s">
        <v>184</v>
      </c>
      <c r="C126" s="11">
        <v>156</v>
      </c>
      <c r="D126" s="11"/>
      <c r="E126" s="11" t="str">
        <f>IF(VLOOKUP(Tab_ZCMT[[#This Row],[Paramètre]],Tab_Para_Datamet[],2,FALSE)=0,"N/A",VLOOKUP(Tab_ZCMT[[#This Row],[Paramètre]],Tab_Para_Datamet[],2,FALSE))</f>
        <v>N/A</v>
      </c>
      <c r="F126" t="str">
        <f>Tab_ZCMT[[#This Row],[Famille Essai]]&amp;Tab_ZCMT[[#This Row],[Paramètre]]</f>
        <v>INC156</v>
      </c>
      <c r="G126" s="8" t="b">
        <f>NOT(ISERROR(MATCH(Tab_ZCMT[[#This Row],[clefFamille_Para]],Tab_ZES_PARA_CND_V[ClefFamPara],0)))</f>
        <v>0</v>
      </c>
      <c r="H126" t="b">
        <f>NOT(ISERROR(MATCH(Tab_ZCMT[[#This Row],[Paramètre]],Tab_ParaT[Paramètre],0)))</f>
        <v>0</v>
      </c>
      <c r="K126" t="s">
        <v>208</v>
      </c>
      <c r="L126" t="s">
        <v>209</v>
      </c>
      <c r="M126" t="s">
        <v>210</v>
      </c>
      <c r="N126" t="s">
        <v>211</v>
      </c>
      <c r="O126" t="s">
        <v>212</v>
      </c>
      <c r="P126" t="s">
        <v>213</v>
      </c>
      <c r="Q126" t="s">
        <v>214</v>
      </c>
      <c r="R126" t="s">
        <v>215</v>
      </c>
      <c r="S126" t="s">
        <v>214</v>
      </c>
    </row>
    <row r="127" spans="1:19" x14ac:dyDescent="0.2">
      <c r="A127" t="s">
        <v>0</v>
      </c>
      <c r="B127" t="s">
        <v>184</v>
      </c>
      <c r="C127" s="11">
        <v>157</v>
      </c>
      <c r="D127" s="11"/>
      <c r="E127" s="11" t="str">
        <f>IF(VLOOKUP(Tab_ZCMT[[#This Row],[Paramètre]],Tab_Para_Datamet[],2,FALSE)=0,"N/A",VLOOKUP(Tab_ZCMT[[#This Row],[Paramètre]],Tab_Para_Datamet[],2,FALSE))</f>
        <v>N/A</v>
      </c>
      <c r="F127" t="str">
        <f>Tab_ZCMT[[#This Row],[Famille Essai]]&amp;Tab_ZCMT[[#This Row],[Paramètre]]</f>
        <v>INC157</v>
      </c>
      <c r="G127" s="8" t="b">
        <f>NOT(ISERROR(MATCH(Tab_ZCMT[[#This Row],[clefFamille_Para]],Tab_ZES_PARA_CND_V[ClefFamPara],0)))</f>
        <v>0</v>
      </c>
      <c r="H127" t="b">
        <f>NOT(ISERROR(MATCH(Tab_ZCMT[[#This Row],[Paramètre]],Tab_ParaT[Paramètre],0)))</f>
        <v>0</v>
      </c>
      <c r="K127" t="s">
        <v>2</v>
      </c>
      <c r="L127" t="s">
        <v>216</v>
      </c>
      <c r="M127" t="s">
        <v>2</v>
      </c>
      <c r="N127" t="s">
        <v>2</v>
      </c>
      <c r="O127" t="s">
        <v>216</v>
      </c>
      <c r="P127" t="s">
        <v>2</v>
      </c>
      <c r="Q127" t="s">
        <v>2</v>
      </c>
      <c r="R127" t="s">
        <v>216</v>
      </c>
      <c r="S127" t="s">
        <v>2</v>
      </c>
    </row>
    <row r="128" spans="1:19" x14ac:dyDescent="0.2">
      <c r="A128" t="s">
        <v>0</v>
      </c>
      <c r="B128" t="s">
        <v>184</v>
      </c>
      <c r="C128" s="11">
        <v>158</v>
      </c>
      <c r="D128" s="11"/>
      <c r="E128" s="11" t="str">
        <f>IF(VLOOKUP(Tab_ZCMT[[#This Row],[Paramètre]],Tab_Para_Datamet[],2,FALSE)=0,"N/A",VLOOKUP(Tab_ZCMT[[#This Row],[Paramètre]],Tab_Para_Datamet[],2,FALSE))</f>
        <v>N/A</v>
      </c>
      <c r="F128" t="str">
        <f>Tab_ZCMT[[#This Row],[Famille Essai]]&amp;Tab_ZCMT[[#This Row],[Paramètre]]</f>
        <v>INC158</v>
      </c>
      <c r="G128" s="8" t="b">
        <f>NOT(ISERROR(MATCH(Tab_ZCMT[[#This Row],[clefFamille_Para]],Tab_ZES_PARA_CND_V[ClefFamPara],0)))</f>
        <v>0</v>
      </c>
      <c r="H128" t="b">
        <f>NOT(ISERROR(MATCH(Tab_ZCMT[[#This Row],[Paramètre]],Tab_ParaT[Paramètre],0)))</f>
        <v>0</v>
      </c>
      <c r="K128" t="s">
        <v>2</v>
      </c>
      <c r="L128" t="s">
        <v>217</v>
      </c>
      <c r="M128" t="s">
        <v>217</v>
      </c>
      <c r="N128" t="s">
        <v>2</v>
      </c>
      <c r="O128" t="s">
        <v>217</v>
      </c>
      <c r="P128" t="s">
        <v>217</v>
      </c>
      <c r="Q128" t="s">
        <v>2</v>
      </c>
      <c r="R128" t="s">
        <v>218</v>
      </c>
      <c r="S128" t="s">
        <v>218</v>
      </c>
    </row>
    <row r="129" spans="1:19" x14ac:dyDescent="0.2">
      <c r="A129" t="s">
        <v>0</v>
      </c>
      <c r="B129" t="s">
        <v>184</v>
      </c>
      <c r="C129" s="11">
        <v>159</v>
      </c>
      <c r="D129" s="11"/>
      <c r="E129" s="11" t="str">
        <f>IF(VLOOKUP(Tab_ZCMT[[#This Row],[Paramètre]],Tab_Para_Datamet[],2,FALSE)=0,"N/A",VLOOKUP(Tab_ZCMT[[#This Row],[Paramètre]],Tab_Para_Datamet[],2,FALSE))</f>
        <v>N/A</v>
      </c>
      <c r="F129" t="str">
        <f>Tab_ZCMT[[#This Row],[Famille Essai]]&amp;Tab_ZCMT[[#This Row],[Paramètre]]</f>
        <v>INC159</v>
      </c>
      <c r="G129" s="8" t="b">
        <f>NOT(ISERROR(MATCH(Tab_ZCMT[[#This Row],[clefFamille_Para]],Tab_ZES_PARA_CND_V[ClefFamPara],0)))</f>
        <v>1</v>
      </c>
      <c r="H129" t="b">
        <f>NOT(ISERROR(MATCH(Tab_ZCMT[[#This Row],[Paramètre]],Tab_ParaT[Paramètre],0)))</f>
        <v>0</v>
      </c>
      <c r="K129" t="s">
        <v>2</v>
      </c>
      <c r="L129" t="s">
        <v>4</v>
      </c>
      <c r="M129" t="s">
        <v>2</v>
      </c>
      <c r="N129" t="s">
        <v>2</v>
      </c>
      <c r="O129" t="s">
        <v>5</v>
      </c>
      <c r="P129" t="s">
        <v>2</v>
      </c>
      <c r="Q129" t="s">
        <v>2</v>
      </c>
      <c r="R129" t="s">
        <v>6</v>
      </c>
      <c r="S129" t="s">
        <v>2</v>
      </c>
    </row>
    <row r="130" spans="1:19" x14ac:dyDescent="0.2">
      <c r="A130" t="s">
        <v>0</v>
      </c>
      <c r="B130" t="s">
        <v>184</v>
      </c>
      <c r="C130" s="11">
        <v>160</v>
      </c>
      <c r="D130" s="11"/>
      <c r="E130" s="11" t="str">
        <f>IF(VLOOKUP(Tab_ZCMT[[#This Row],[Paramètre]],Tab_Para_Datamet[],2,FALSE)=0,"N/A",VLOOKUP(Tab_ZCMT[[#This Row],[Paramètre]],Tab_Para_Datamet[],2,FALSE))</f>
        <v>N/A</v>
      </c>
      <c r="F130" t="str">
        <f>Tab_ZCMT[[#This Row],[Famille Essai]]&amp;Tab_ZCMT[[#This Row],[Paramètre]]</f>
        <v>INC160</v>
      </c>
      <c r="G130" s="8" t="b">
        <f>NOT(ISERROR(MATCH(Tab_ZCMT[[#This Row],[clefFamille_Para]],Tab_ZES_PARA_CND_V[ClefFamPara],0)))</f>
        <v>0</v>
      </c>
      <c r="H130" t="b">
        <f>NOT(ISERROR(MATCH(Tab_ZCMT[[#This Row],[Paramètre]],Tab_ParaT[Paramètre],0)))</f>
        <v>0</v>
      </c>
      <c r="K130" t="s">
        <v>2</v>
      </c>
      <c r="L130" t="s">
        <v>7</v>
      </c>
      <c r="M130" t="s">
        <v>2</v>
      </c>
      <c r="N130" t="s">
        <v>2</v>
      </c>
      <c r="O130" t="s">
        <v>8</v>
      </c>
      <c r="P130" t="s">
        <v>2</v>
      </c>
      <c r="Q130" t="s">
        <v>2</v>
      </c>
      <c r="R130" t="s">
        <v>9</v>
      </c>
      <c r="S130" t="s">
        <v>2</v>
      </c>
    </row>
    <row r="131" spans="1:19" x14ac:dyDescent="0.2">
      <c r="A131" t="s">
        <v>0</v>
      </c>
      <c r="B131" t="s">
        <v>184</v>
      </c>
      <c r="C131" s="11">
        <v>161</v>
      </c>
      <c r="D131" s="11"/>
      <c r="E131" s="11" t="str">
        <f>IF(VLOOKUP(Tab_ZCMT[[#This Row],[Paramètre]],Tab_Para_Datamet[],2,FALSE)=0,"N/A",VLOOKUP(Tab_ZCMT[[#This Row],[Paramètre]],Tab_Para_Datamet[],2,FALSE))</f>
        <v>N/A</v>
      </c>
      <c r="F131" t="str">
        <f>Tab_ZCMT[[#This Row],[Famille Essai]]&amp;Tab_ZCMT[[#This Row],[Paramètre]]</f>
        <v>INC161</v>
      </c>
      <c r="G131" s="8" t="b">
        <f>NOT(ISERROR(MATCH(Tab_ZCMT[[#This Row],[clefFamille_Para]],Tab_ZES_PARA_CND_V[ClefFamPara],0)))</f>
        <v>1</v>
      </c>
      <c r="H131" t="b">
        <f>NOT(ISERROR(MATCH(Tab_ZCMT[[#This Row],[Paramètre]],Tab_ParaT[Paramètre],0)))</f>
        <v>0</v>
      </c>
      <c r="K131" t="s">
        <v>2</v>
      </c>
      <c r="L131" t="s">
        <v>10</v>
      </c>
      <c r="M131" t="s">
        <v>2</v>
      </c>
      <c r="N131" t="s">
        <v>2</v>
      </c>
      <c r="O131" t="s">
        <v>11</v>
      </c>
      <c r="P131" t="s">
        <v>2</v>
      </c>
      <c r="Q131" t="s">
        <v>2</v>
      </c>
      <c r="R131" t="s">
        <v>12</v>
      </c>
      <c r="S131" t="s">
        <v>2</v>
      </c>
    </row>
    <row r="132" spans="1:19" x14ac:dyDescent="0.2">
      <c r="A132" t="s">
        <v>0</v>
      </c>
      <c r="B132" t="s">
        <v>184</v>
      </c>
      <c r="C132" s="11">
        <v>208</v>
      </c>
      <c r="D132" s="11"/>
      <c r="E132" s="11" t="str">
        <f>IF(VLOOKUP(Tab_ZCMT[[#This Row],[Paramètre]],Tab_Para_Datamet[],2,FALSE)=0,"N/A",VLOOKUP(Tab_ZCMT[[#This Row],[Paramètre]],Tab_Para_Datamet[],2,FALSE))</f>
        <v>N/A</v>
      </c>
      <c r="F132" t="str">
        <f>Tab_ZCMT[[#This Row],[Famille Essai]]&amp;Tab_ZCMT[[#This Row],[Paramètre]]</f>
        <v>INC208</v>
      </c>
      <c r="G132" s="8" t="b">
        <f>NOT(ISERROR(MATCH(Tab_ZCMT[[#This Row],[clefFamille_Para]],Tab_ZES_PARA_CND_V[ClefFamPara],0)))</f>
        <v>0</v>
      </c>
      <c r="H132" t="b">
        <f>NOT(ISERROR(MATCH(Tab_ZCMT[[#This Row],[Paramètre]],Tab_ParaT[Paramètre],0)))</f>
        <v>0</v>
      </c>
      <c r="K132" t="s">
        <v>2</v>
      </c>
      <c r="L132" t="s">
        <v>219</v>
      </c>
      <c r="M132" t="s">
        <v>219</v>
      </c>
      <c r="N132" t="s">
        <v>2</v>
      </c>
      <c r="O132" t="s">
        <v>219</v>
      </c>
      <c r="P132" t="s">
        <v>219</v>
      </c>
      <c r="Q132" t="s">
        <v>2</v>
      </c>
      <c r="R132" t="s">
        <v>219</v>
      </c>
      <c r="S132" t="s">
        <v>219</v>
      </c>
    </row>
    <row r="133" spans="1:19" x14ac:dyDescent="0.2">
      <c r="A133" t="s">
        <v>0</v>
      </c>
      <c r="B133" t="s">
        <v>184</v>
      </c>
      <c r="C133" s="11">
        <v>209</v>
      </c>
      <c r="D133" s="11"/>
      <c r="E133" s="11" t="str">
        <f>IF(VLOOKUP(Tab_ZCMT[[#This Row],[Paramètre]],Tab_Para_Datamet[],2,FALSE)=0,"N/A",VLOOKUP(Tab_ZCMT[[#This Row],[Paramètre]],Tab_Para_Datamet[],2,FALSE))</f>
        <v>N/A</v>
      </c>
      <c r="F133" t="str">
        <f>Tab_ZCMT[[#This Row],[Famille Essai]]&amp;Tab_ZCMT[[#This Row],[Paramètre]]</f>
        <v>INC209</v>
      </c>
      <c r="G133" s="8" t="b">
        <f>NOT(ISERROR(MATCH(Tab_ZCMT[[#This Row],[clefFamille_Para]],Tab_ZES_PARA_CND_V[ClefFamPara],0)))</f>
        <v>0</v>
      </c>
      <c r="H133" t="b">
        <f>NOT(ISERROR(MATCH(Tab_ZCMT[[#This Row],[Paramètre]],Tab_ParaT[Paramètre],0)))</f>
        <v>0</v>
      </c>
      <c r="K133" t="s">
        <v>2</v>
      </c>
      <c r="L133" t="s">
        <v>220</v>
      </c>
      <c r="M133" t="s">
        <v>220</v>
      </c>
      <c r="N133" t="s">
        <v>2</v>
      </c>
      <c r="O133" t="s">
        <v>220</v>
      </c>
      <c r="P133" t="s">
        <v>220</v>
      </c>
      <c r="Q133" t="s">
        <v>2</v>
      </c>
      <c r="R133" t="s">
        <v>220</v>
      </c>
      <c r="S133" t="s">
        <v>220</v>
      </c>
    </row>
    <row r="134" spans="1:19" x14ac:dyDescent="0.2">
      <c r="A134" t="s">
        <v>0</v>
      </c>
      <c r="B134" t="s">
        <v>184</v>
      </c>
      <c r="C134" s="11">
        <v>224</v>
      </c>
      <c r="D134" s="11"/>
      <c r="E134" s="11" t="str">
        <f>IF(VLOOKUP(Tab_ZCMT[[#This Row],[Paramètre]],Tab_Para_Datamet[],2,FALSE)=0,"N/A",VLOOKUP(Tab_ZCMT[[#This Row],[Paramètre]],Tab_Para_Datamet[],2,FALSE))</f>
        <v>N/A</v>
      </c>
      <c r="F134" t="str">
        <f>Tab_ZCMT[[#This Row],[Famille Essai]]&amp;Tab_ZCMT[[#This Row],[Paramètre]]</f>
        <v>INC224</v>
      </c>
      <c r="G134" s="8" t="b">
        <f>NOT(ISERROR(MATCH(Tab_ZCMT[[#This Row],[clefFamille_Para]],Tab_ZES_PARA_CND_V[ClefFamPara],0)))</f>
        <v>0</v>
      </c>
      <c r="H134" t="b">
        <f>NOT(ISERROR(MATCH(Tab_ZCMT[[#This Row],[Paramètre]],Tab_ParaT[Paramètre],0)))</f>
        <v>0</v>
      </c>
      <c r="K134" t="s">
        <v>2</v>
      </c>
      <c r="L134" t="s">
        <v>221</v>
      </c>
      <c r="M134" t="s">
        <v>221</v>
      </c>
      <c r="N134" t="s">
        <v>2</v>
      </c>
      <c r="O134" t="s">
        <v>221</v>
      </c>
      <c r="P134" t="s">
        <v>221</v>
      </c>
      <c r="Q134" t="s">
        <v>2</v>
      </c>
      <c r="R134" t="s">
        <v>221</v>
      </c>
      <c r="S134" t="s">
        <v>221</v>
      </c>
    </row>
    <row r="135" spans="1:19" x14ac:dyDescent="0.2">
      <c r="A135" t="s">
        <v>0</v>
      </c>
      <c r="B135" t="s">
        <v>184</v>
      </c>
      <c r="C135" s="11">
        <v>225</v>
      </c>
      <c r="D135" s="11"/>
      <c r="E135" s="11" t="str">
        <f>IF(VLOOKUP(Tab_ZCMT[[#This Row],[Paramètre]],Tab_Para_Datamet[],2,FALSE)=0,"N/A",VLOOKUP(Tab_ZCMT[[#This Row],[Paramètre]],Tab_Para_Datamet[],2,FALSE))</f>
        <v>N/A</v>
      </c>
      <c r="F135" t="str">
        <f>Tab_ZCMT[[#This Row],[Famille Essai]]&amp;Tab_ZCMT[[#This Row],[Paramètre]]</f>
        <v>INC225</v>
      </c>
      <c r="G135" s="8" t="b">
        <f>NOT(ISERROR(MATCH(Tab_ZCMT[[#This Row],[clefFamille_Para]],Tab_ZES_PARA_CND_V[ClefFamPara],0)))</f>
        <v>0</v>
      </c>
      <c r="H135" t="b">
        <f>NOT(ISERROR(MATCH(Tab_ZCMT[[#This Row],[Paramètre]],Tab_ParaT[Paramètre],0)))</f>
        <v>0</v>
      </c>
      <c r="K135" t="s">
        <v>2</v>
      </c>
      <c r="L135" t="s">
        <v>222</v>
      </c>
      <c r="M135" t="s">
        <v>222</v>
      </c>
      <c r="N135" t="s">
        <v>2</v>
      </c>
      <c r="O135" t="s">
        <v>222</v>
      </c>
      <c r="P135" t="s">
        <v>222</v>
      </c>
      <c r="Q135" t="s">
        <v>2</v>
      </c>
      <c r="R135" t="s">
        <v>222</v>
      </c>
      <c r="S135" t="s">
        <v>222</v>
      </c>
    </row>
    <row r="136" spans="1:19" x14ac:dyDescent="0.2">
      <c r="A136" t="s">
        <v>0</v>
      </c>
      <c r="B136" t="s">
        <v>184</v>
      </c>
      <c r="C136" s="11">
        <v>245</v>
      </c>
      <c r="D136" s="11"/>
      <c r="E136" s="11" t="str">
        <f>IF(VLOOKUP(Tab_ZCMT[[#This Row],[Paramètre]],Tab_Para_Datamet[],2,FALSE)=0,"N/A",VLOOKUP(Tab_ZCMT[[#This Row],[Paramètre]],Tab_Para_Datamet[],2,FALSE))</f>
        <v>N/A</v>
      </c>
      <c r="F136" t="str">
        <f>Tab_ZCMT[[#This Row],[Famille Essai]]&amp;Tab_ZCMT[[#This Row],[Paramètre]]</f>
        <v>INC245</v>
      </c>
      <c r="G136" s="8" t="b">
        <f>NOT(ISERROR(MATCH(Tab_ZCMT[[#This Row],[clefFamille_Para]],Tab_ZES_PARA_CND_V[ClefFamPara],0)))</f>
        <v>0</v>
      </c>
      <c r="H136" t="b">
        <f>NOT(ISERROR(MATCH(Tab_ZCMT[[#This Row],[Paramètre]],Tab_ParaT[Paramètre],0)))</f>
        <v>0</v>
      </c>
      <c r="K136" t="s">
        <v>2</v>
      </c>
      <c r="L136" t="s">
        <v>223</v>
      </c>
      <c r="M136" t="s">
        <v>223</v>
      </c>
      <c r="N136" t="s">
        <v>2</v>
      </c>
      <c r="O136" t="s">
        <v>223</v>
      </c>
      <c r="P136" t="s">
        <v>223</v>
      </c>
      <c r="Q136" t="s">
        <v>2</v>
      </c>
      <c r="R136" t="s">
        <v>223</v>
      </c>
      <c r="S136" t="s">
        <v>223</v>
      </c>
    </row>
    <row r="137" spans="1:19" x14ac:dyDescent="0.2">
      <c r="A137" t="s">
        <v>0</v>
      </c>
      <c r="B137" t="s">
        <v>184</v>
      </c>
      <c r="C137" s="11">
        <v>246</v>
      </c>
      <c r="D137" s="11"/>
      <c r="E137" s="11" t="str">
        <f>IF(VLOOKUP(Tab_ZCMT[[#This Row],[Paramètre]],Tab_Para_Datamet[],2,FALSE)=0,"N/A",VLOOKUP(Tab_ZCMT[[#This Row],[Paramètre]],Tab_Para_Datamet[],2,FALSE))</f>
        <v>N/A</v>
      </c>
      <c r="F137" t="str">
        <f>Tab_ZCMT[[#This Row],[Famille Essai]]&amp;Tab_ZCMT[[#This Row],[Paramètre]]</f>
        <v>INC246</v>
      </c>
      <c r="G137" s="8" t="b">
        <f>NOT(ISERROR(MATCH(Tab_ZCMT[[#This Row],[clefFamille_Para]],Tab_ZES_PARA_CND_V[ClefFamPara],0)))</f>
        <v>0</v>
      </c>
      <c r="H137" t="b">
        <f>NOT(ISERROR(MATCH(Tab_ZCMT[[#This Row],[Paramètre]],Tab_ParaT[Paramètre],0)))</f>
        <v>0</v>
      </c>
      <c r="K137" t="s">
        <v>2</v>
      </c>
      <c r="L137" t="s">
        <v>224</v>
      </c>
      <c r="M137" t="s">
        <v>224</v>
      </c>
      <c r="N137" t="s">
        <v>2</v>
      </c>
      <c r="O137" t="s">
        <v>224</v>
      </c>
      <c r="P137" t="s">
        <v>224</v>
      </c>
      <c r="Q137" t="s">
        <v>2</v>
      </c>
      <c r="R137" t="s">
        <v>224</v>
      </c>
      <c r="S137" t="s">
        <v>224</v>
      </c>
    </row>
    <row r="138" spans="1:19" x14ac:dyDescent="0.2">
      <c r="A138" t="s">
        <v>0</v>
      </c>
      <c r="B138" t="s">
        <v>184</v>
      </c>
      <c r="C138" s="11">
        <v>560</v>
      </c>
      <c r="D138" s="11"/>
      <c r="E138" s="11" t="str">
        <f>IF(VLOOKUP(Tab_ZCMT[[#This Row],[Paramètre]],Tab_Para_Datamet[],2,FALSE)=0,"N/A",VLOOKUP(Tab_ZCMT[[#This Row],[Paramètre]],Tab_Para_Datamet[],2,FALSE))</f>
        <v>Operateur</v>
      </c>
      <c r="F138" s="6" t="str">
        <f>Tab_ZCMT[[#This Row],[Famille Essai]]&amp;Tab_ZCMT[[#This Row],[Paramètre]]</f>
        <v>INC560</v>
      </c>
      <c r="G138" s="8" t="b">
        <f>NOT(ISERROR(MATCH(Tab_ZCMT[[#This Row],[clefFamille_Para]],Tab_ZES_PARA_CND_V[ClefFamPara],0)))</f>
        <v>0</v>
      </c>
      <c r="H138" s="6" t="b">
        <f>NOT(ISERROR(MATCH(Tab_ZCMT[[#This Row],[Paramètre]],Tab_ParaT[Paramètre],0)))</f>
        <v>1</v>
      </c>
      <c r="I138" s="6"/>
      <c r="J138" s="6"/>
      <c r="K138" t="s">
        <v>2</v>
      </c>
      <c r="L138" t="s">
        <v>96</v>
      </c>
      <c r="M138" t="s">
        <v>2</v>
      </c>
      <c r="N138" t="s">
        <v>2</v>
      </c>
      <c r="O138" t="s">
        <v>97</v>
      </c>
      <c r="P138" t="s">
        <v>2</v>
      </c>
      <c r="Q138" t="s">
        <v>2</v>
      </c>
      <c r="R138" t="s">
        <v>97</v>
      </c>
      <c r="S138" t="s">
        <v>2</v>
      </c>
    </row>
    <row r="139" spans="1:19" x14ac:dyDescent="0.2">
      <c r="A139" t="s">
        <v>0</v>
      </c>
      <c r="B139" t="s">
        <v>184</v>
      </c>
      <c r="C139" s="11">
        <v>561</v>
      </c>
      <c r="D139" s="11"/>
      <c r="E139" s="11" t="str">
        <f>IF(VLOOKUP(Tab_ZCMT[[#This Row],[Paramètre]],Tab_Para_Datamet[],2,FALSE)=0,"N/A",VLOOKUP(Tab_ZCMT[[#This Row],[Paramètre]],Tab_Para_Datamet[],2,FALSE))</f>
        <v>Date</v>
      </c>
      <c r="F139" t="str">
        <f>Tab_ZCMT[[#This Row],[Famille Essai]]&amp;Tab_ZCMT[[#This Row],[Paramètre]]</f>
        <v>INC561</v>
      </c>
      <c r="G139" s="8" t="b">
        <f>NOT(ISERROR(MATCH(Tab_ZCMT[[#This Row],[clefFamille_Para]],Tab_ZES_PARA_CND_V[ClefFamPara],0)))</f>
        <v>0</v>
      </c>
      <c r="H139" t="b">
        <f>NOT(ISERROR(MATCH(Tab_ZCMT[[#This Row],[Paramètre]],Tab_ParaT[Paramètre],0)))</f>
        <v>1</v>
      </c>
      <c r="K139" t="s">
        <v>2</v>
      </c>
      <c r="L139" t="s">
        <v>98</v>
      </c>
      <c r="M139" t="s">
        <v>2</v>
      </c>
      <c r="N139" t="s">
        <v>2</v>
      </c>
      <c r="O139" t="s">
        <v>98</v>
      </c>
      <c r="P139" t="s">
        <v>2</v>
      </c>
      <c r="Q139" t="s">
        <v>2</v>
      </c>
      <c r="R139" t="s">
        <v>99</v>
      </c>
      <c r="S139" t="s">
        <v>2</v>
      </c>
    </row>
    <row r="140" spans="1:19" x14ac:dyDescent="0.2">
      <c r="A140" t="s">
        <v>0</v>
      </c>
      <c r="B140" t="s">
        <v>184</v>
      </c>
      <c r="C140" s="11">
        <v>562</v>
      </c>
      <c r="D140" s="11"/>
      <c r="E140" s="11" t="str">
        <f>IF(VLOOKUP(Tab_ZCMT[[#This Row],[Paramètre]],Tab_Para_Datamet[],2,FALSE)=0,"N/A",VLOOKUP(Tab_ZCMT[[#This Row],[Paramètre]],Tab_Para_Datamet[],2,FALSE))</f>
        <v>N/A</v>
      </c>
      <c r="F140" t="str">
        <f>Tab_ZCMT[[#This Row],[Famille Essai]]&amp;Tab_ZCMT[[#This Row],[Paramètre]]</f>
        <v>INC562</v>
      </c>
      <c r="G140" s="8" t="b">
        <f>NOT(ISERROR(MATCH(Tab_ZCMT[[#This Row],[clefFamille_Para]],Tab_ZES_PARA_CND_V[ClefFamPara],0)))</f>
        <v>0</v>
      </c>
      <c r="H140" t="b">
        <f>NOT(ISERROR(MATCH(Tab_ZCMT[[#This Row],[Paramètre]],Tab_ParaT[Paramètre],0)))</f>
        <v>0</v>
      </c>
      <c r="K140" t="s">
        <v>2</v>
      </c>
      <c r="L140" t="s">
        <v>100</v>
      </c>
      <c r="M140" t="s">
        <v>2</v>
      </c>
      <c r="N140" t="s">
        <v>2</v>
      </c>
      <c r="O140" t="s">
        <v>101</v>
      </c>
      <c r="P140" t="s">
        <v>2</v>
      </c>
      <c r="Q140" t="s">
        <v>2</v>
      </c>
      <c r="R140" t="s">
        <v>101</v>
      </c>
      <c r="S140" t="s">
        <v>2</v>
      </c>
    </row>
    <row r="141" spans="1:19" x14ac:dyDescent="0.2">
      <c r="A141" t="s">
        <v>0</v>
      </c>
      <c r="B141" t="s">
        <v>184</v>
      </c>
      <c r="C141" s="11">
        <v>563</v>
      </c>
      <c r="D141" s="11"/>
      <c r="E141" s="11" t="str">
        <f>IF(VLOOKUP(Tab_ZCMT[[#This Row],[Paramètre]],Tab_Para_Datamet[],2,FALSE)=0,"N/A",VLOOKUP(Tab_ZCMT[[#This Row],[Paramètre]],Tab_Para_Datamet[],2,FALSE))</f>
        <v>N/A</v>
      </c>
      <c r="F141" t="str">
        <f>Tab_ZCMT[[#This Row],[Famille Essai]]&amp;Tab_ZCMT[[#This Row],[Paramètre]]</f>
        <v>INC563</v>
      </c>
      <c r="G141" s="8" t="b">
        <f>NOT(ISERROR(MATCH(Tab_ZCMT[[#This Row],[clefFamille_Para]],Tab_ZES_PARA_CND_V[ClefFamPara],0)))</f>
        <v>0</v>
      </c>
      <c r="H141" t="b">
        <f>NOT(ISERROR(MATCH(Tab_ZCMT[[#This Row],[Paramètre]],Tab_ParaT[Paramètre],0)))</f>
        <v>0</v>
      </c>
      <c r="K141" t="s">
        <v>2</v>
      </c>
      <c r="L141" t="s">
        <v>102</v>
      </c>
      <c r="M141" t="s">
        <v>2</v>
      </c>
      <c r="N141" t="s">
        <v>2</v>
      </c>
      <c r="O141" t="s">
        <v>102</v>
      </c>
      <c r="P141" t="s">
        <v>2</v>
      </c>
      <c r="Q141" t="s">
        <v>2</v>
      </c>
      <c r="R141" t="s">
        <v>103</v>
      </c>
      <c r="S141" t="s">
        <v>2</v>
      </c>
    </row>
    <row r="142" spans="1:19" x14ac:dyDescent="0.2">
      <c r="A142" t="s">
        <v>0</v>
      </c>
      <c r="B142" t="s">
        <v>184</v>
      </c>
      <c r="C142" s="11">
        <v>907</v>
      </c>
      <c r="D142" s="11"/>
      <c r="E142" s="11" t="str">
        <f>IF(VLOOKUP(Tab_ZCMT[[#This Row],[Paramètre]],Tab_Para_Datamet[],2,FALSE)=0,"N/A",VLOOKUP(Tab_ZCMT[[#This Row],[Paramètre]],Tab_Para_Datamet[],2,FALSE))</f>
        <v>N/A</v>
      </c>
      <c r="F142" t="str">
        <f>Tab_ZCMT[[#This Row],[Famille Essai]]&amp;Tab_ZCMT[[#This Row],[Paramètre]]</f>
        <v>INC907</v>
      </c>
      <c r="G142" s="8" t="b">
        <f>NOT(ISERROR(MATCH(Tab_ZCMT[[#This Row],[clefFamille_Para]],Tab_ZES_PARA_CND_V[ClefFamPara],0)))</f>
        <v>0</v>
      </c>
      <c r="H142" t="b">
        <f>NOT(ISERROR(MATCH(Tab_ZCMT[[#This Row],[Paramètre]],Tab_ParaT[Paramètre],0)))</f>
        <v>0</v>
      </c>
      <c r="K142" t="s">
        <v>2</v>
      </c>
      <c r="L142" t="s">
        <v>115</v>
      </c>
      <c r="M142" t="s">
        <v>2</v>
      </c>
      <c r="N142" t="s">
        <v>2</v>
      </c>
      <c r="O142" t="s">
        <v>116</v>
      </c>
      <c r="P142" t="s">
        <v>2</v>
      </c>
      <c r="Q142" t="s">
        <v>2</v>
      </c>
      <c r="R142" t="s">
        <v>117</v>
      </c>
      <c r="S142" t="s">
        <v>2</v>
      </c>
    </row>
    <row r="143" spans="1:19" x14ac:dyDescent="0.2">
      <c r="A143" t="s">
        <v>0</v>
      </c>
      <c r="B143" t="s">
        <v>184</v>
      </c>
      <c r="C143" s="11">
        <v>920</v>
      </c>
      <c r="D143" s="11"/>
      <c r="E143" s="11" t="str">
        <f>IF(VLOOKUP(Tab_ZCMT[[#This Row],[Paramètre]],Tab_Para_Datamet[],2,FALSE)=0,"N/A",VLOOKUP(Tab_ZCMT[[#This Row],[Paramètre]],Tab_Para_Datamet[],2,FALSE))</f>
        <v>N/A</v>
      </c>
      <c r="F143" t="str">
        <f>Tab_ZCMT[[#This Row],[Famille Essai]]&amp;Tab_ZCMT[[#This Row],[Paramètre]]</f>
        <v>INC920</v>
      </c>
      <c r="G143" s="8" t="b">
        <f>NOT(ISERROR(MATCH(Tab_ZCMT[[#This Row],[clefFamille_Para]],Tab_ZES_PARA_CND_V[ClefFamPara],0)))</f>
        <v>1</v>
      </c>
      <c r="H143" t="b">
        <f>NOT(ISERROR(MATCH(Tab_ZCMT[[#This Row],[Paramètre]],Tab_ParaT[Paramètre],0)))</f>
        <v>0</v>
      </c>
      <c r="K143" t="s">
        <v>2</v>
      </c>
      <c r="L143" t="s">
        <v>7</v>
      </c>
      <c r="M143" t="s">
        <v>2</v>
      </c>
      <c r="N143" t="s">
        <v>2</v>
      </c>
      <c r="O143" t="s">
        <v>8</v>
      </c>
      <c r="P143" t="s">
        <v>2</v>
      </c>
      <c r="Q143" t="s">
        <v>2</v>
      </c>
      <c r="R143" t="s">
        <v>9</v>
      </c>
      <c r="S143" t="s">
        <v>2</v>
      </c>
    </row>
    <row r="144" spans="1:19" x14ac:dyDescent="0.2">
      <c r="A144" t="s">
        <v>0</v>
      </c>
      <c r="B144" t="s">
        <v>184</v>
      </c>
      <c r="C144" s="11">
        <v>921</v>
      </c>
      <c r="D144" s="11"/>
      <c r="E144" s="11" t="str">
        <f>IF(VLOOKUP(Tab_ZCMT[[#This Row],[Paramètre]],Tab_Para_Datamet[],2,FALSE)=0,"N/A",VLOOKUP(Tab_ZCMT[[#This Row],[Paramètre]],Tab_Para_Datamet[],2,FALSE))</f>
        <v>N/A</v>
      </c>
      <c r="F144" t="str">
        <f>Tab_ZCMT[[#This Row],[Famille Essai]]&amp;Tab_ZCMT[[#This Row],[Paramètre]]</f>
        <v>INC921</v>
      </c>
      <c r="G144" s="8" t="b">
        <f>NOT(ISERROR(MATCH(Tab_ZCMT[[#This Row],[clefFamille_Para]],Tab_ZES_PARA_CND_V[ClefFamPara],0)))</f>
        <v>0</v>
      </c>
      <c r="H144" t="b">
        <f>NOT(ISERROR(MATCH(Tab_ZCMT[[#This Row],[Paramètre]],Tab_ParaT[Paramètre],0)))</f>
        <v>0</v>
      </c>
      <c r="K144" t="s">
        <v>133</v>
      </c>
      <c r="L144" t="s">
        <v>134</v>
      </c>
      <c r="M144" t="s">
        <v>2</v>
      </c>
      <c r="N144" t="s">
        <v>135</v>
      </c>
      <c r="O144" t="s">
        <v>136</v>
      </c>
      <c r="P144" t="s">
        <v>2</v>
      </c>
      <c r="Q144" t="s">
        <v>137</v>
      </c>
      <c r="R144" t="s">
        <v>138</v>
      </c>
      <c r="S144" t="s">
        <v>2</v>
      </c>
    </row>
    <row r="145" spans="1:19" x14ac:dyDescent="0.2">
      <c r="A145" t="s">
        <v>0</v>
      </c>
      <c r="B145" t="s">
        <v>184</v>
      </c>
      <c r="C145" s="11">
        <v>922</v>
      </c>
      <c r="D145" s="11"/>
      <c r="E145" s="11" t="str">
        <f>IF(VLOOKUP(Tab_ZCMT[[#This Row],[Paramètre]],Tab_Para_Datamet[],2,FALSE)=0,"N/A",VLOOKUP(Tab_ZCMT[[#This Row],[Paramètre]],Tab_Para_Datamet[],2,FALSE))</f>
        <v>N/A</v>
      </c>
      <c r="F145" t="str">
        <f>Tab_ZCMT[[#This Row],[Famille Essai]]&amp;Tab_ZCMT[[#This Row],[Paramètre]]</f>
        <v>INC922</v>
      </c>
      <c r="G145" s="8" t="b">
        <f>NOT(ISERROR(MATCH(Tab_ZCMT[[#This Row],[clefFamille_Para]],Tab_ZES_PARA_CND_V[ClefFamPara],0)))</f>
        <v>0</v>
      </c>
      <c r="H145" t="b">
        <f>NOT(ISERROR(MATCH(Tab_ZCMT[[#This Row],[Paramètre]],Tab_ParaT[Paramètre],0)))</f>
        <v>0</v>
      </c>
      <c r="K145" t="s">
        <v>133</v>
      </c>
      <c r="L145" t="s">
        <v>139</v>
      </c>
      <c r="M145" t="s">
        <v>2</v>
      </c>
      <c r="N145" t="s">
        <v>135</v>
      </c>
      <c r="O145" t="s">
        <v>140</v>
      </c>
      <c r="P145" t="s">
        <v>2</v>
      </c>
      <c r="Q145" t="s">
        <v>137</v>
      </c>
      <c r="R145" t="s">
        <v>141</v>
      </c>
      <c r="S145" t="s">
        <v>2</v>
      </c>
    </row>
    <row r="146" spans="1:19" x14ac:dyDescent="0.2">
      <c r="A146" t="s">
        <v>0</v>
      </c>
      <c r="B146" t="s">
        <v>184</v>
      </c>
      <c r="C146" s="11">
        <v>923</v>
      </c>
      <c r="D146" s="11"/>
      <c r="E146" s="11" t="str">
        <f>IF(VLOOKUP(Tab_ZCMT[[#This Row],[Paramètre]],Tab_Para_Datamet[],2,FALSE)=0,"N/A",VLOOKUP(Tab_ZCMT[[#This Row],[Paramètre]],Tab_Para_Datamet[],2,FALSE))</f>
        <v>N/A</v>
      </c>
      <c r="F146" t="str">
        <f>Tab_ZCMT[[#This Row],[Famille Essai]]&amp;Tab_ZCMT[[#This Row],[Paramètre]]</f>
        <v>INC923</v>
      </c>
      <c r="G146" s="8" t="b">
        <f>NOT(ISERROR(MATCH(Tab_ZCMT[[#This Row],[clefFamille_Para]],Tab_ZES_PARA_CND_V[ClefFamPara],0)))</f>
        <v>0</v>
      </c>
      <c r="H146" t="b">
        <f>NOT(ISERROR(MATCH(Tab_ZCMT[[#This Row],[Paramètre]],Tab_ParaT[Paramètre],0)))</f>
        <v>0</v>
      </c>
      <c r="K146" t="s">
        <v>133</v>
      </c>
      <c r="L146" t="s">
        <v>142</v>
      </c>
      <c r="M146" t="s">
        <v>2</v>
      </c>
      <c r="N146" t="s">
        <v>135</v>
      </c>
      <c r="O146" t="s">
        <v>143</v>
      </c>
      <c r="P146" t="s">
        <v>2</v>
      </c>
      <c r="Q146" t="s">
        <v>137</v>
      </c>
      <c r="R146" t="s">
        <v>144</v>
      </c>
      <c r="S146" t="s">
        <v>2</v>
      </c>
    </row>
    <row r="147" spans="1:19" x14ac:dyDescent="0.2">
      <c r="A147" t="s">
        <v>0</v>
      </c>
      <c r="B147" t="s">
        <v>184</v>
      </c>
      <c r="C147" s="11">
        <v>935</v>
      </c>
      <c r="D147" s="11"/>
      <c r="E147" s="11" t="str">
        <f>IF(VLOOKUP(Tab_ZCMT[[#This Row],[Paramètre]],Tab_Para_Datamet[],2,FALSE)=0,"N/A",VLOOKUP(Tab_ZCMT[[#This Row],[Paramètre]],Tab_Para_Datamet[],2,FALSE))</f>
        <v>N/A</v>
      </c>
      <c r="F147" t="str">
        <f>Tab_ZCMT[[#This Row],[Famille Essai]]&amp;Tab_ZCMT[[#This Row],[Paramètre]]</f>
        <v>INC935</v>
      </c>
      <c r="G147" s="8" t="b">
        <f>NOT(ISERROR(MATCH(Tab_ZCMT[[#This Row],[clefFamille_Para]],Tab_ZES_PARA_CND_V[ClefFamPara],0)))</f>
        <v>0</v>
      </c>
      <c r="H147" t="b">
        <f>NOT(ISERROR(MATCH(Tab_ZCMT[[#This Row],[Paramètre]],Tab_ParaT[Paramètre],0)))</f>
        <v>0</v>
      </c>
      <c r="K147" t="s">
        <v>2</v>
      </c>
      <c r="L147" t="s">
        <v>160</v>
      </c>
      <c r="M147" t="s">
        <v>2</v>
      </c>
      <c r="N147" t="s">
        <v>2</v>
      </c>
      <c r="O147" t="s">
        <v>161</v>
      </c>
      <c r="P147" t="s">
        <v>2</v>
      </c>
      <c r="Q147" t="s">
        <v>2</v>
      </c>
      <c r="R147" t="s">
        <v>162</v>
      </c>
      <c r="S147" t="s">
        <v>2</v>
      </c>
    </row>
    <row r="148" spans="1:19" x14ac:dyDescent="0.2">
      <c r="A148" t="s">
        <v>0</v>
      </c>
      <c r="B148" t="s">
        <v>184</v>
      </c>
      <c r="C148" s="11">
        <v>936</v>
      </c>
      <c r="D148" s="11"/>
      <c r="E148" s="11" t="str">
        <f>IF(VLOOKUP(Tab_ZCMT[[#This Row],[Paramètre]],Tab_Para_Datamet[],2,FALSE)=0,"N/A",VLOOKUP(Tab_ZCMT[[#This Row],[Paramètre]],Tab_Para_Datamet[],2,FALSE))</f>
        <v>N/A</v>
      </c>
      <c r="F148" t="str">
        <f>Tab_ZCMT[[#This Row],[Famille Essai]]&amp;Tab_ZCMT[[#This Row],[Paramètre]]</f>
        <v>INC936</v>
      </c>
      <c r="G148" s="8" t="b">
        <f>NOT(ISERROR(MATCH(Tab_ZCMT[[#This Row],[clefFamille_Para]],Tab_ZES_PARA_CND_V[ClefFamPara],0)))</f>
        <v>1</v>
      </c>
      <c r="H148" t="b">
        <f>NOT(ISERROR(MATCH(Tab_ZCMT[[#This Row],[Paramètre]],Tab_ParaT[Paramètre],0)))</f>
        <v>0</v>
      </c>
      <c r="K148" t="s">
        <v>2</v>
      </c>
      <c r="L148" t="s">
        <v>163</v>
      </c>
      <c r="M148" t="s">
        <v>2</v>
      </c>
      <c r="N148" t="s">
        <v>2</v>
      </c>
      <c r="O148" t="s">
        <v>163</v>
      </c>
      <c r="P148" t="s">
        <v>2</v>
      </c>
      <c r="Q148" t="s">
        <v>2</v>
      </c>
      <c r="R148" t="s">
        <v>163</v>
      </c>
      <c r="S148" t="s">
        <v>2</v>
      </c>
    </row>
    <row r="149" spans="1:19" x14ac:dyDescent="0.2">
      <c r="A149" t="s">
        <v>0</v>
      </c>
      <c r="B149" t="s">
        <v>184</v>
      </c>
      <c r="C149" s="11">
        <v>994</v>
      </c>
      <c r="D149" s="11"/>
      <c r="E149" s="11" t="str">
        <f>IF(VLOOKUP(Tab_ZCMT[[#This Row],[Paramètre]],Tab_Para_Datamet[],2,FALSE)=0,"N/A",VLOOKUP(Tab_ZCMT[[#This Row],[Paramètre]],Tab_Para_Datamet[],2,FALSE))</f>
        <v>N/A</v>
      </c>
      <c r="F149" t="str">
        <f>Tab_ZCMT[[#This Row],[Famille Essai]]&amp;Tab_ZCMT[[#This Row],[Paramètre]]</f>
        <v>INC994</v>
      </c>
      <c r="G149" s="8" t="b">
        <f>NOT(ISERROR(MATCH(Tab_ZCMT[[#This Row],[clefFamille_Para]],Tab_ZES_PARA_CND_V[ClefFamPara],0)))</f>
        <v>0</v>
      </c>
      <c r="H149" t="b">
        <f>NOT(ISERROR(MATCH(Tab_ZCMT[[#This Row],[Paramètre]],Tab_ParaT[Paramètre],0)))</f>
        <v>0</v>
      </c>
      <c r="K149" t="s">
        <v>2</v>
      </c>
      <c r="L149" t="s">
        <v>160</v>
      </c>
      <c r="M149" t="s">
        <v>2</v>
      </c>
      <c r="N149" t="s">
        <v>2</v>
      </c>
      <c r="O149" t="s">
        <v>161</v>
      </c>
      <c r="P149" t="s">
        <v>2</v>
      </c>
      <c r="Q149" t="s">
        <v>2</v>
      </c>
      <c r="R149" t="s">
        <v>162</v>
      </c>
      <c r="S149" t="s">
        <v>2</v>
      </c>
    </row>
    <row r="150" spans="1:19" x14ac:dyDescent="0.2">
      <c r="A150" t="s">
        <v>0</v>
      </c>
      <c r="B150" t="s">
        <v>184</v>
      </c>
      <c r="C150" s="11">
        <v>995</v>
      </c>
      <c r="D150" s="11"/>
      <c r="E150" s="11" t="str">
        <f>IF(VLOOKUP(Tab_ZCMT[[#This Row],[Paramètre]],Tab_Para_Datamet[],2,FALSE)=0,"N/A",VLOOKUP(Tab_ZCMT[[#This Row],[Paramètre]],Tab_Para_Datamet[],2,FALSE))</f>
        <v>N/A</v>
      </c>
      <c r="F150" t="str">
        <f>Tab_ZCMT[[#This Row],[Famille Essai]]&amp;Tab_ZCMT[[#This Row],[Paramètre]]</f>
        <v>INC995</v>
      </c>
      <c r="G150" s="8" t="b">
        <f>NOT(ISERROR(MATCH(Tab_ZCMT[[#This Row],[clefFamille_Para]],Tab_ZES_PARA_CND_V[ClefFamPara],0)))</f>
        <v>1</v>
      </c>
      <c r="H150" t="b">
        <f>NOT(ISERROR(MATCH(Tab_ZCMT[[#This Row],[Paramètre]],Tab_ParaT[Paramètre],0)))</f>
        <v>0</v>
      </c>
      <c r="K150" t="s">
        <v>2</v>
      </c>
      <c r="L150" t="s">
        <v>163</v>
      </c>
      <c r="M150" t="s">
        <v>2</v>
      </c>
      <c r="N150" t="s">
        <v>2</v>
      </c>
      <c r="O150" t="s">
        <v>164</v>
      </c>
      <c r="P150" t="s">
        <v>2</v>
      </c>
      <c r="Q150" t="s">
        <v>2</v>
      </c>
      <c r="R150" t="s">
        <v>165</v>
      </c>
      <c r="S150" t="s">
        <v>2</v>
      </c>
    </row>
    <row r="151" spans="1:19" x14ac:dyDescent="0.2">
      <c r="A151" t="s">
        <v>0</v>
      </c>
      <c r="B151" t="s">
        <v>184</v>
      </c>
      <c r="C151" s="11">
        <v>999</v>
      </c>
      <c r="D151" s="11"/>
      <c r="E151" s="11" t="str">
        <f>IF(VLOOKUP(Tab_ZCMT[[#This Row],[Paramètre]],Tab_Para_Datamet[],2,FALSE)=0,"N/A",VLOOKUP(Tab_ZCMT[[#This Row],[Paramètre]],Tab_Para_Datamet[],2,FALSE))</f>
        <v>N/A</v>
      </c>
      <c r="F151" t="str">
        <f>Tab_ZCMT[[#This Row],[Famille Essai]]&amp;Tab_ZCMT[[#This Row],[Paramètre]]</f>
        <v>INC999</v>
      </c>
      <c r="G151" s="8" t="b">
        <f>NOT(ISERROR(MATCH(Tab_ZCMT[[#This Row],[clefFamille_Para]],Tab_ZES_PARA_CND_V[ClefFamPara],0)))</f>
        <v>1</v>
      </c>
      <c r="H151" t="b">
        <f>NOT(ISERROR(MATCH(Tab_ZCMT[[#This Row],[Paramètre]],Tab_ParaT[Paramètre],0)))</f>
        <v>0</v>
      </c>
      <c r="K151" t="s">
        <v>2</v>
      </c>
      <c r="L151" t="s">
        <v>166</v>
      </c>
      <c r="M151" t="s">
        <v>2</v>
      </c>
      <c r="N151" t="s">
        <v>2</v>
      </c>
      <c r="O151" t="s">
        <v>167</v>
      </c>
      <c r="P151" t="s">
        <v>2</v>
      </c>
      <c r="Q151" t="s">
        <v>2</v>
      </c>
      <c r="R151" t="s">
        <v>168</v>
      </c>
      <c r="S151" t="s">
        <v>2</v>
      </c>
    </row>
    <row r="152" spans="1:19" x14ac:dyDescent="0.2">
      <c r="A152" t="s">
        <v>0</v>
      </c>
      <c r="B152" t="s">
        <v>184</v>
      </c>
      <c r="C152" s="11">
        <v>1002</v>
      </c>
      <c r="D152" s="11"/>
      <c r="E152" s="11" t="str">
        <f>IF(VLOOKUP(Tab_ZCMT[[#This Row],[Paramètre]],Tab_Para_Datamet[],2,FALSE)=0,"N/A",VLOOKUP(Tab_ZCMT[[#This Row],[Paramètre]],Tab_Para_Datamet[],2,FALSE))</f>
        <v>N/A</v>
      </c>
      <c r="F152" t="str">
        <f>Tab_ZCMT[[#This Row],[Famille Essai]]&amp;Tab_ZCMT[[#This Row],[Paramètre]]</f>
        <v>INC1002</v>
      </c>
      <c r="G152" s="8" t="b">
        <f>NOT(ISERROR(MATCH(Tab_ZCMT[[#This Row],[clefFamille_Para]],Tab_ZES_PARA_CND_V[ClefFamPara],0)))</f>
        <v>0</v>
      </c>
      <c r="H152" t="b">
        <f>NOT(ISERROR(MATCH(Tab_ZCMT[[#This Row],[Paramètre]],Tab_ParaT[Paramètre],0)))</f>
        <v>0</v>
      </c>
      <c r="K152" t="s">
        <v>2</v>
      </c>
      <c r="L152" t="s">
        <v>225</v>
      </c>
      <c r="M152" t="s">
        <v>225</v>
      </c>
      <c r="N152" t="s">
        <v>2</v>
      </c>
      <c r="O152" t="s">
        <v>225</v>
      </c>
      <c r="P152" t="s">
        <v>225</v>
      </c>
      <c r="Q152" t="s">
        <v>2</v>
      </c>
      <c r="R152" t="s">
        <v>225</v>
      </c>
      <c r="S152" t="s">
        <v>225</v>
      </c>
    </row>
    <row r="153" spans="1:19" x14ac:dyDescent="0.2">
      <c r="A153" t="s">
        <v>0</v>
      </c>
      <c r="B153" t="s">
        <v>184</v>
      </c>
      <c r="C153" s="11">
        <v>1003</v>
      </c>
      <c r="D153" s="11"/>
      <c r="E153" s="11" t="str">
        <f>IF(VLOOKUP(Tab_ZCMT[[#This Row],[Paramètre]],Tab_Para_Datamet[],2,FALSE)=0,"N/A",VLOOKUP(Tab_ZCMT[[#This Row],[Paramètre]],Tab_Para_Datamet[],2,FALSE))</f>
        <v>N/A</v>
      </c>
      <c r="F153" t="str">
        <f>Tab_ZCMT[[#This Row],[Famille Essai]]&amp;Tab_ZCMT[[#This Row],[Paramètre]]</f>
        <v>INC1003</v>
      </c>
      <c r="G153" s="8" t="b">
        <f>NOT(ISERROR(MATCH(Tab_ZCMT[[#This Row],[clefFamille_Para]],Tab_ZES_PARA_CND_V[ClefFamPara],0)))</f>
        <v>0</v>
      </c>
      <c r="H153" t="b">
        <f>NOT(ISERROR(MATCH(Tab_ZCMT[[#This Row],[Paramètre]],Tab_ParaT[Paramètre],0)))</f>
        <v>0</v>
      </c>
      <c r="K153" t="s">
        <v>2</v>
      </c>
      <c r="L153" t="s">
        <v>226</v>
      </c>
      <c r="M153" t="s">
        <v>226</v>
      </c>
      <c r="N153" t="s">
        <v>2</v>
      </c>
      <c r="O153" t="s">
        <v>226</v>
      </c>
      <c r="P153" t="s">
        <v>226</v>
      </c>
      <c r="Q153" t="s">
        <v>2</v>
      </c>
      <c r="R153" t="s">
        <v>226</v>
      </c>
      <c r="S153" t="s">
        <v>226</v>
      </c>
    </row>
    <row r="154" spans="1:19" x14ac:dyDescent="0.2">
      <c r="A154" t="s">
        <v>0</v>
      </c>
      <c r="B154" t="s">
        <v>184</v>
      </c>
      <c r="C154" s="11">
        <v>1004</v>
      </c>
      <c r="D154" s="11"/>
      <c r="E154" s="11" t="str">
        <f>IF(VLOOKUP(Tab_ZCMT[[#This Row],[Paramètre]],Tab_Para_Datamet[],2,FALSE)=0,"N/A",VLOOKUP(Tab_ZCMT[[#This Row],[Paramètre]],Tab_Para_Datamet[],2,FALSE))</f>
        <v>N/A</v>
      </c>
      <c r="F154" t="str">
        <f>Tab_ZCMT[[#This Row],[Famille Essai]]&amp;Tab_ZCMT[[#This Row],[Paramètre]]</f>
        <v>INC1004</v>
      </c>
      <c r="G154" s="8" t="b">
        <f>NOT(ISERROR(MATCH(Tab_ZCMT[[#This Row],[clefFamille_Para]],Tab_ZES_PARA_CND_V[ClefFamPara],0)))</f>
        <v>0</v>
      </c>
      <c r="H154" t="b">
        <f>NOT(ISERROR(MATCH(Tab_ZCMT[[#This Row],[Paramètre]],Tab_ParaT[Paramètre],0)))</f>
        <v>0</v>
      </c>
      <c r="K154" t="s">
        <v>2</v>
      </c>
      <c r="L154" t="s">
        <v>227</v>
      </c>
      <c r="M154" t="s">
        <v>227</v>
      </c>
      <c r="N154" t="s">
        <v>2</v>
      </c>
      <c r="O154" t="s">
        <v>227</v>
      </c>
      <c r="P154" t="s">
        <v>227</v>
      </c>
      <c r="Q154" t="s">
        <v>2</v>
      </c>
      <c r="R154" t="s">
        <v>227</v>
      </c>
      <c r="S154" t="s">
        <v>227</v>
      </c>
    </row>
    <row r="155" spans="1:19" x14ac:dyDescent="0.2">
      <c r="A155" t="s">
        <v>0</v>
      </c>
      <c r="B155" t="s">
        <v>184</v>
      </c>
      <c r="C155" s="11">
        <v>1005</v>
      </c>
      <c r="D155" s="11"/>
      <c r="E155" s="11" t="str">
        <f>IF(VLOOKUP(Tab_ZCMT[[#This Row],[Paramètre]],Tab_Para_Datamet[],2,FALSE)=0,"N/A",VLOOKUP(Tab_ZCMT[[#This Row],[Paramètre]],Tab_Para_Datamet[],2,FALSE))</f>
        <v>N/A</v>
      </c>
      <c r="F155" t="str">
        <f>Tab_ZCMT[[#This Row],[Famille Essai]]&amp;Tab_ZCMT[[#This Row],[Paramètre]]</f>
        <v>INC1005</v>
      </c>
      <c r="G155" s="8" t="b">
        <f>NOT(ISERROR(MATCH(Tab_ZCMT[[#This Row],[clefFamille_Para]],Tab_ZES_PARA_CND_V[ClefFamPara],0)))</f>
        <v>0</v>
      </c>
      <c r="H155" t="b">
        <f>NOT(ISERROR(MATCH(Tab_ZCMT[[#This Row],[Paramètre]],Tab_ParaT[Paramètre],0)))</f>
        <v>0</v>
      </c>
      <c r="K155" t="s">
        <v>2</v>
      </c>
      <c r="L155" t="s">
        <v>228</v>
      </c>
      <c r="M155" t="s">
        <v>228</v>
      </c>
      <c r="N155" t="s">
        <v>2</v>
      </c>
      <c r="O155" t="s">
        <v>228</v>
      </c>
      <c r="P155" t="s">
        <v>228</v>
      </c>
      <c r="Q155" t="s">
        <v>2</v>
      </c>
      <c r="R155" t="s">
        <v>228</v>
      </c>
      <c r="S155" t="s">
        <v>228</v>
      </c>
    </row>
    <row r="156" spans="1:19" x14ac:dyDescent="0.2">
      <c r="A156" t="s">
        <v>0</v>
      </c>
      <c r="B156" t="s">
        <v>184</v>
      </c>
      <c r="C156" s="11">
        <v>1006</v>
      </c>
      <c r="D156" s="11"/>
      <c r="E156" s="11" t="str">
        <f>IF(VLOOKUP(Tab_ZCMT[[#This Row],[Paramètre]],Tab_Para_Datamet[],2,FALSE)=0,"N/A",VLOOKUP(Tab_ZCMT[[#This Row],[Paramètre]],Tab_Para_Datamet[],2,FALSE))</f>
        <v>N/A</v>
      </c>
      <c r="F156" t="str">
        <f>Tab_ZCMT[[#This Row],[Famille Essai]]&amp;Tab_ZCMT[[#This Row],[Paramètre]]</f>
        <v>INC1006</v>
      </c>
      <c r="G156" s="8" t="b">
        <f>NOT(ISERROR(MATCH(Tab_ZCMT[[#This Row],[clefFamille_Para]],Tab_ZES_PARA_CND_V[ClefFamPara],0)))</f>
        <v>0</v>
      </c>
      <c r="H156" t="b">
        <f>NOT(ISERROR(MATCH(Tab_ZCMT[[#This Row],[Paramètre]],Tab_ParaT[Paramètre],0)))</f>
        <v>0</v>
      </c>
      <c r="K156" t="s">
        <v>2</v>
      </c>
      <c r="L156" t="s">
        <v>229</v>
      </c>
      <c r="M156" t="s">
        <v>229</v>
      </c>
      <c r="N156" t="s">
        <v>2</v>
      </c>
      <c r="O156" t="s">
        <v>229</v>
      </c>
      <c r="P156" t="s">
        <v>229</v>
      </c>
      <c r="Q156" t="s">
        <v>2</v>
      </c>
      <c r="R156" t="s">
        <v>229</v>
      </c>
      <c r="S156" t="s">
        <v>229</v>
      </c>
    </row>
    <row r="157" spans="1:19" x14ac:dyDescent="0.2">
      <c r="A157" t="s">
        <v>0</v>
      </c>
      <c r="B157" t="s">
        <v>184</v>
      </c>
      <c r="C157" s="11">
        <v>1007</v>
      </c>
      <c r="D157" s="11"/>
      <c r="E157" s="11" t="str">
        <f>IF(VLOOKUP(Tab_ZCMT[[#This Row],[Paramètre]],Tab_Para_Datamet[],2,FALSE)=0,"N/A",VLOOKUP(Tab_ZCMT[[#This Row],[Paramètre]],Tab_Para_Datamet[],2,FALSE))</f>
        <v>N/A</v>
      </c>
      <c r="F157" t="str">
        <f>Tab_ZCMT[[#This Row],[Famille Essai]]&amp;Tab_ZCMT[[#This Row],[Paramètre]]</f>
        <v>INC1007</v>
      </c>
      <c r="G157" s="8" t="b">
        <f>NOT(ISERROR(MATCH(Tab_ZCMT[[#This Row],[clefFamille_Para]],Tab_ZES_PARA_CND_V[ClefFamPara],0)))</f>
        <v>0</v>
      </c>
      <c r="H157" t="b">
        <f>NOT(ISERROR(MATCH(Tab_ZCMT[[#This Row],[Paramètre]],Tab_ParaT[Paramètre],0)))</f>
        <v>0</v>
      </c>
      <c r="K157" t="s">
        <v>2</v>
      </c>
      <c r="L157" t="s">
        <v>230</v>
      </c>
      <c r="M157" t="s">
        <v>230</v>
      </c>
      <c r="N157" t="s">
        <v>2</v>
      </c>
      <c r="O157" t="s">
        <v>230</v>
      </c>
      <c r="P157" t="s">
        <v>230</v>
      </c>
      <c r="Q157" t="s">
        <v>2</v>
      </c>
      <c r="R157" t="s">
        <v>230</v>
      </c>
      <c r="S157" t="s">
        <v>230</v>
      </c>
    </row>
    <row r="158" spans="1:19" x14ac:dyDescent="0.2">
      <c r="A158" t="s">
        <v>0</v>
      </c>
      <c r="B158" t="s">
        <v>184</v>
      </c>
      <c r="C158" s="11">
        <v>1008</v>
      </c>
      <c r="D158" s="11"/>
      <c r="E158" s="11" t="str">
        <f>IF(VLOOKUP(Tab_ZCMT[[#This Row],[Paramètre]],Tab_Para_Datamet[],2,FALSE)=0,"N/A",VLOOKUP(Tab_ZCMT[[#This Row],[Paramètre]],Tab_Para_Datamet[],2,FALSE))</f>
        <v>N/A</v>
      </c>
      <c r="F158" t="str">
        <f>Tab_ZCMT[[#This Row],[Famille Essai]]&amp;Tab_ZCMT[[#This Row],[Paramètre]]</f>
        <v>INC1008</v>
      </c>
      <c r="G158" s="8" t="b">
        <f>NOT(ISERROR(MATCH(Tab_ZCMT[[#This Row],[clefFamille_Para]],Tab_ZES_PARA_CND_V[ClefFamPara],0)))</f>
        <v>0</v>
      </c>
      <c r="H158" t="b">
        <f>NOT(ISERROR(MATCH(Tab_ZCMT[[#This Row],[Paramètre]],Tab_ParaT[Paramètre],0)))</f>
        <v>0</v>
      </c>
      <c r="K158" t="s">
        <v>2</v>
      </c>
      <c r="L158" t="s">
        <v>231</v>
      </c>
      <c r="M158" t="s">
        <v>231</v>
      </c>
      <c r="N158" t="s">
        <v>2</v>
      </c>
      <c r="O158" t="s">
        <v>231</v>
      </c>
      <c r="P158" t="s">
        <v>231</v>
      </c>
      <c r="Q158" t="s">
        <v>2</v>
      </c>
      <c r="R158" t="s">
        <v>231</v>
      </c>
      <c r="S158" t="s">
        <v>231</v>
      </c>
    </row>
    <row r="159" spans="1:19" x14ac:dyDescent="0.2">
      <c r="A159" t="s">
        <v>0</v>
      </c>
      <c r="B159" t="s">
        <v>184</v>
      </c>
      <c r="C159" s="11">
        <v>1009</v>
      </c>
      <c r="D159" s="11"/>
      <c r="E159" s="11" t="str">
        <f>IF(VLOOKUP(Tab_ZCMT[[#This Row],[Paramètre]],Tab_Para_Datamet[],2,FALSE)=0,"N/A",VLOOKUP(Tab_ZCMT[[#This Row],[Paramètre]],Tab_Para_Datamet[],2,FALSE))</f>
        <v>N/A</v>
      </c>
      <c r="F159" t="str">
        <f>Tab_ZCMT[[#This Row],[Famille Essai]]&amp;Tab_ZCMT[[#This Row],[Paramètre]]</f>
        <v>INC1009</v>
      </c>
      <c r="G159" s="8" t="b">
        <f>NOT(ISERROR(MATCH(Tab_ZCMT[[#This Row],[clefFamille_Para]],Tab_ZES_PARA_CND_V[ClefFamPara],0)))</f>
        <v>0</v>
      </c>
      <c r="H159" t="b">
        <f>NOT(ISERROR(MATCH(Tab_ZCMT[[#This Row],[Paramètre]],Tab_ParaT[Paramètre],0)))</f>
        <v>0</v>
      </c>
      <c r="K159" t="s">
        <v>2</v>
      </c>
      <c r="L159" t="s">
        <v>232</v>
      </c>
      <c r="M159" t="s">
        <v>232</v>
      </c>
      <c r="N159" t="s">
        <v>2</v>
      </c>
      <c r="O159" t="s">
        <v>232</v>
      </c>
      <c r="P159" t="s">
        <v>232</v>
      </c>
      <c r="Q159" t="s">
        <v>2</v>
      </c>
      <c r="R159" t="s">
        <v>232</v>
      </c>
      <c r="S159" t="s">
        <v>232</v>
      </c>
    </row>
    <row r="160" spans="1:19" x14ac:dyDescent="0.2">
      <c r="A160" t="s">
        <v>0</v>
      </c>
      <c r="B160" t="s">
        <v>184</v>
      </c>
      <c r="C160" s="11">
        <v>1010</v>
      </c>
      <c r="D160" s="11"/>
      <c r="E160" s="11" t="str">
        <f>IF(VLOOKUP(Tab_ZCMT[[#This Row],[Paramètre]],Tab_Para_Datamet[],2,FALSE)=0,"N/A",VLOOKUP(Tab_ZCMT[[#This Row],[Paramètre]],Tab_Para_Datamet[],2,FALSE))</f>
        <v>N/A</v>
      </c>
      <c r="F160" t="str">
        <f>Tab_ZCMT[[#This Row],[Famille Essai]]&amp;Tab_ZCMT[[#This Row],[Paramètre]]</f>
        <v>INC1010</v>
      </c>
      <c r="G160" s="8" t="b">
        <f>NOT(ISERROR(MATCH(Tab_ZCMT[[#This Row],[clefFamille_Para]],Tab_ZES_PARA_CND_V[ClefFamPara],0)))</f>
        <v>0</v>
      </c>
      <c r="H160" t="b">
        <f>NOT(ISERROR(MATCH(Tab_ZCMT[[#This Row],[Paramètre]],Tab_ParaT[Paramètre],0)))</f>
        <v>0</v>
      </c>
      <c r="K160" t="s">
        <v>2</v>
      </c>
      <c r="L160" t="s">
        <v>233</v>
      </c>
      <c r="M160" t="s">
        <v>233</v>
      </c>
      <c r="N160" t="s">
        <v>2</v>
      </c>
      <c r="O160" t="s">
        <v>233</v>
      </c>
      <c r="P160" t="s">
        <v>233</v>
      </c>
      <c r="Q160" t="s">
        <v>2</v>
      </c>
      <c r="R160" t="s">
        <v>233</v>
      </c>
      <c r="S160" t="s">
        <v>233</v>
      </c>
    </row>
    <row r="161" spans="1:19" x14ac:dyDescent="0.2">
      <c r="A161" t="s">
        <v>0</v>
      </c>
      <c r="B161" t="s">
        <v>184</v>
      </c>
      <c r="C161" s="11">
        <v>1011</v>
      </c>
      <c r="D161" s="11"/>
      <c r="E161" s="11" t="str">
        <f>IF(VLOOKUP(Tab_ZCMT[[#This Row],[Paramètre]],Tab_Para_Datamet[],2,FALSE)=0,"N/A",VLOOKUP(Tab_ZCMT[[#This Row],[Paramètre]],Tab_Para_Datamet[],2,FALSE))</f>
        <v>N/A</v>
      </c>
      <c r="F161" t="str">
        <f>Tab_ZCMT[[#This Row],[Famille Essai]]&amp;Tab_ZCMT[[#This Row],[Paramètre]]</f>
        <v>INC1011</v>
      </c>
      <c r="G161" s="8" t="b">
        <f>NOT(ISERROR(MATCH(Tab_ZCMT[[#This Row],[clefFamille_Para]],Tab_ZES_PARA_CND_V[ClefFamPara],0)))</f>
        <v>0</v>
      </c>
      <c r="H161" t="b">
        <f>NOT(ISERROR(MATCH(Tab_ZCMT[[#This Row],[Paramètre]],Tab_ParaT[Paramètre],0)))</f>
        <v>0</v>
      </c>
      <c r="K161" t="s">
        <v>2</v>
      </c>
      <c r="L161" t="s">
        <v>234</v>
      </c>
      <c r="M161" t="s">
        <v>234</v>
      </c>
      <c r="N161" t="s">
        <v>2</v>
      </c>
      <c r="O161" t="s">
        <v>234</v>
      </c>
      <c r="P161" t="s">
        <v>234</v>
      </c>
      <c r="Q161" t="s">
        <v>2</v>
      </c>
      <c r="R161" t="s">
        <v>234</v>
      </c>
      <c r="S161" t="s">
        <v>234</v>
      </c>
    </row>
    <row r="162" spans="1:19" x14ac:dyDescent="0.2">
      <c r="A162" t="s">
        <v>0</v>
      </c>
      <c r="B162" t="s">
        <v>184</v>
      </c>
      <c r="C162" s="11">
        <v>1012</v>
      </c>
      <c r="D162" s="11"/>
      <c r="E162" s="11" t="str">
        <f>IF(VLOOKUP(Tab_ZCMT[[#This Row],[Paramètre]],Tab_Para_Datamet[],2,FALSE)=0,"N/A",VLOOKUP(Tab_ZCMT[[#This Row],[Paramètre]],Tab_Para_Datamet[],2,FALSE))</f>
        <v>N/A</v>
      </c>
      <c r="F162" t="str">
        <f>Tab_ZCMT[[#This Row],[Famille Essai]]&amp;Tab_ZCMT[[#This Row],[Paramètre]]</f>
        <v>INC1012</v>
      </c>
      <c r="G162" s="8" t="b">
        <f>NOT(ISERROR(MATCH(Tab_ZCMT[[#This Row],[clefFamille_Para]],Tab_ZES_PARA_CND_V[ClefFamPara],0)))</f>
        <v>0</v>
      </c>
      <c r="H162" t="b">
        <f>NOT(ISERROR(MATCH(Tab_ZCMT[[#This Row],[Paramètre]],Tab_ParaT[Paramètre],0)))</f>
        <v>0</v>
      </c>
      <c r="K162" t="s">
        <v>2</v>
      </c>
      <c r="L162" t="s">
        <v>235</v>
      </c>
      <c r="M162" t="s">
        <v>235</v>
      </c>
      <c r="N162" t="s">
        <v>2</v>
      </c>
      <c r="O162" t="s">
        <v>235</v>
      </c>
      <c r="P162" t="s">
        <v>235</v>
      </c>
      <c r="Q162" t="s">
        <v>2</v>
      </c>
      <c r="R162" t="s">
        <v>235</v>
      </c>
      <c r="S162" t="s">
        <v>235</v>
      </c>
    </row>
    <row r="163" spans="1:19" x14ac:dyDescent="0.2">
      <c r="A163" t="s">
        <v>0</v>
      </c>
      <c r="B163" t="s">
        <v>184</v>
      </c>
      <c r="C163" s="11">
        <v>1013</v>
      </c>
      <c r="D163" s="11"/>
      <c r="E163" s="11" t="str">
        <f>IF(VLOOKUP(Tab_ZCMT[[#This Row],[Paramètre]],Tab_Para_Datamet[],2,FALSE)=0,"N/A",VLOOKUP(Tab_ZCMT[[#This Row],[Paramètre]],Tab_Para_Datamet[],2,FALSE))</f>
        <v>N/A</v>
      </c>
      <c r="F163" t="str">
        <f>Tab_ZCMT[[#This Row],[Famille Essai]]&amp;Tab_ZCMT[[#This Row],[Paramètre]]</f>
        <v>INC1013</v>
      </c>
      <c r="G163" s="8" t="b">
        <f>NOT(ISERROR(MATCH(Tab_ZCMT[[#This Row],[clefFamille_Para]],Tab_ZES_PARA_CND_V[ClefFamPara],0)))</f>
        <v>0</v>
      </c>
      <c r="H163" t="b">
        <f>NOT(ISERROR(MATCH(Tab_ZCMT[[#This Row],[Paramètre]],Tab_ParaT[Paramètre],0)))</f>
        <v>0</v>
      </c>
      <c r="K163" t="s">
        <v>2</v>
      </c>
      <c r="L163" t="s">
        <v>236</v>
      </c>
      <c r="M163" t="s">
        <v>236</v>
      </c>
      <c r="N163" t="s">
        <v>2</v>
      </c>
      <c r="O163" t="s">
        <v>236</v>
      </c>
      <c r="P163" t="s">
        <v>236</v>
      </c>
      <c r="Q163" t="s">
        <v>2</v>
      </c>
      <c r="R163" t="s">
        <v>236</v>
      </c>
      <c r="S163" t="s">
        <v>236</v>
      </c>
    </row>
    <row r="164" spans="1:19" x14ac:dyDescent="0.2">
      <c r="A164" t="s">
        <v>0</v>
      </c>
      <c r="B164" t="s">
        <v>184</v>
      </c>
      <c r="C164" s="11">
        <v>1014</v>
      </c>
      <c r="D164" s="11"/>
      <c r="E164" s="11" t="str">
        <f>IF(VLOOKUP(Tab_ZCMT[[#This Row],[Paramètre]],Tab_Para_Datamet[],2,FALSE)=0,"N/A",VLOOKUP(Tab_ZCMT[[#This Row],[Paramètre]],Tab_Para_Datamet[],2,FALSE))</f>
        <v>N/A</v>
      </c>
      <c r="F164" t="str">
        <f>Tab_ZCMT[[#This Row],[Famille Essai]]&amp;Tab_ZCMT[[#This Row],[Paramètre]]</f>
        <v>INC1014</v>
      </c>
      <c r="G164" s="8" t="b">
        <f>NOT(ISERROR(MATCH(Tab_ZCMT[[#This Row],[clefFamille_Para]],Tab_ZES_PARA_CND_V[ClefFamPara],0)))</f>
        <v>0</v>
      </c>
      <c r="H164" t="b">
        <f>NOT(ISERROR(MATCH(Tab_ZCMT[[#This Row],[Paramètre]],Tab_ParaT[Paramètre],0)))</f>
        <v>0</v>
      </c>
      <c r="K164" t="s">
        <v>2</v>
      </c>
      <c r="L164" t="s">
        <v>237</v>
      </c>
      <c r="M164" t="s">
        <v>237</v>
      </c>
      <c r="N164" t="s">
        <v>2</v>
      </c>
      <c r="O164" t="s">
        <v>237</v>
      </c>
      <c r="P164" t="s">
        <v>237</v>
      </c>
      <c r="Q164" t="s">
        <v>2</v>
      </c>
      <c r="R164" t="s">
        <v>237</v>
      </c>
      <c r="S164" t="s">
        <v>237</v>
      </c>
    </row>
    <row r="165" spans="1:19" x14ac:dyDescent="0.2">
      <c r="A165" t="s">
        <v>0</v>
      </c>
      <c r="B165" t="s">
        <v>184</v>
      </c>
      <c r="C165" s="11">
        <v>1158</v>
      </c>
      <c r="D165" s="11"/>
      <c r="E165" s="11" t="str">
        <f>IF(VLOOKUP(Tab_ZCMT[[#This Row],[Paramètre]],Tab_Para_Datamet[],2,FALSE)=0,"N/A",VLOOKUP(Tab_ZCMT[[#This Row],[Paramètre]],Tab_Para_Datamet[],2,FALSE))</f>
        <v>N/A</v>
      </c>
      <c r="F165" t="str">
        <f>Tab_ZCMT[[#This Row],[Famille Essai]]&amp;Tab_ZCMT[[#This Row],[Paramètre]]</f>
        <v>INC1158</v>
      </c>
      <c r="G165" s="8" t="b">
        <f>NOT(ISERROR(MATCH(Tab_ZCMT[[#This Row],[clefFamille_Para]],Tab_ZES_PARA_CND_V[ClefFamPara],0)))</f>
        <v>0</v>
      </c>
      <c r="H165" t="b">
        <f>NOT(ISERROR(MATCH(Tab_ZCMT[[#This Row],[Paramètre]],Tab_ParaT[Paramètre],0)))</f>
        <v>0</v>
      </c>
      <c r="K165" t="s">
        <v>2</v>
      </c>
      <c r="L165" t="s">
        <v>238</v>
      </c>
      <c r="M165" t="s">
        <v>238</v>
      </c>
      <c r="N165" t="s">
        <v>2</v>
      </c>
      <c r="O165" t="s">
        <v>238</v>
      </c>
      <c r="P165" t="s">
        <v>238</v>
      </c>
      <c r="Q165" t="s">
        <v>2</v>
      </c>
      <c r="R165" t="s">
        <v>239</v>
      </c>
      <c r="S165" t="s">
        <v>239</v>
      </c>
    </row>
    <row r="166" spans="1:19" x14ac:dyDescent="0.2">
      <c r="A166" t="s">
        <v>0</v>
      </c>
      <c r="B166" t="s">
        <v>184</v>
      </c>
      <c r="C166" s="11">
        <v>1282</v>
      </c>
      <c r="D166" s="11"/>
      <c r="E166" s="11" t="str">
        <f>IF(VLOOKUP(Tab_ZCMT[[#This Row],[Paramètre]],Tab_Para_Datamet[],2,FALSE)=0,"N/A",VLOOKUP(Tab_ZCMT[[#This Row],[Paramètre]],Tab_Para_Datamet[],2,FALSE))</f>
        <v>N/A</v>
      </c>
      <c r="F166" t="str">
        <f>Tab_ZCMT[[#This Row],[Famille Essai]]&amp;Tab_ZCMT[[#This Row],[Paramètre]]</f>
        <v>INC1282</v>
      </c>
      <c r="G166" s="8" t="b">
        <f>NOT(ISERROR(MATCH(Tab_ZCMT[[#This Row],[clefFamille_Para]],Tab_ZES_PARA_CND_V[ClefFamPara],0)))</f>
        <v>0</v>
      </c>
      <c r="H166" t="b">
        <f>NOT(ISERROR(MATCH(Tab_ZCMT[[#This Row],[Paramètre]],Tab_ParaT[Paramètre],0)))</f>
        <v>0</v>
      </c>
      <c r="K166" t="s">
        <v>2</v>
      </c>
      <c r="L166" t="s">
        <v>160</v>
      </c>
      <c r="M166" t="s">
        <v>2</v>
      </c>
      <c r="N166" t="s">
        <v>2</v>
      </c>
      <c r="O166" t="s">
        <v>161</v>
      </c>
      <c r="P166" t="s">
        <v>2</v>
      </c>
      <c r="Q166" t="s">
        <v>2</v>
      </c>
      <c r="R166" t="s">
        <v>162</v>
      </c>
      <c r="S166" t="s">
        <v>2</v>
      </c>
    </row>
    <row r="167" spans="1:19" x14ac:dyDescent="0.2">
      <c r="A167" t="s">
        <v>0</v>
      </c>
      <c r="B167" t="s">
        <v>184</v>
      </c>
      <c r="C167" s="11">
        <v>1993</v>
      </c>
      <c r="D167" s="11"/>
      <c r="E167" s="11" t="str">
        <f>IF(VLOOKUP(Tab_ZCMT[[#This Row],[Paramètre]],Tab_Para_Datamet[],2,FALSE)=0,"N/A",VLOOKUP(Tab_ZCMT[[#This Row],[Paramètre]],Tab_Para_Datamet[],2,FALSE))</f>
        <v>N/A</v>
      </c>
      <c r="F167" t="str">
        <f>Tab_ZCMT[[#This Row],[Famille Essai]]&amp;Tab_ZCMT[[#This Row],[Paramètre]]</f>
        <v>INC1993</v>
      </c>
      <c r="G167" s="8" t="b">
        <f>NOT(ISERROR(MATCH(Tab_ZCMT[[#This Row],[clefFamille_Para]],Tab_ZES_PARA_CND_V[ClefFamPara],0)))</f>
        <v>0</v>
      </c>
      <c r="H167" t="b">
        <f>NOT(ISERROR(MATCH(Tab_ZCMT[[#This Row],[Paramètre]],Tab_ParaT[Paramètre],0)))</f>
        <v>0</v>
      </c>
      <c r="K167" t="s">
        <v>2</v>
      </c>
      <c r="L167" t="s">
        <v>169</v>
      </c>
      <c r="M167" t="s">
        <v>2</v>
      </c>
      <c r="N167" t="s">
        <v>2</v>
      </c>
      <c r="O167" t="s">
        <v>170</v>
      </c>
      <c r="P167" t="s">
        <v>2</v>
      </c>
      <c r="Q167" t="s">
        <v>2</v>
      </c>
      <c r="R167" t="s">
        <v>2</v>
      </c>
      <c r="S167" t="s">
        <v>2</v>
      </c>
    </row>
    <row r="168" spans="1:19" x14ac:dyDescent="0.2">
      <c r="A168" t="s">
        <v>0</v>
      </c>
      <c r="B168" t="s">
        <v>184</v>
      </c>
      <c r="C168" s="11">
        <v>1994</v>
      </c>
      <c r="D168" s="11"/>
      <c r="E168" s="11" t="str">
        <f>IF(VLOOKUP(Tab_ZCMT[[#This Row],[Paramètre]],Tab_Para_Datamet[],2,FALSE)=0,"N/A",VLOOKUP(Tab_ZCMT[[#This Row],[Paramètre]],Tab_Para_Datamet[],2,FALSE))</f>
        <v>N/A</v>
      </c>
      <c r="F168" t="str">
        <f>Tab_ZCMT[[#This Row],[Famille Essai]]&amp;Tab_ZCMT[[#This Row],[Paramètre]]</f>
        <v>INC1994</v>
      </c>
      <c r="G168" s="8" t="b">
        <f>NOT(ISERROR(MATCH(Tab_ZCMT[[#This Row],[clefFamille_Para]],Tab_ZES_PARA_CND_V[ClefFamPara],0)))</f>
        <v>0</v>
      </c>
      <c r="H168" t="b">
        <f>NOT(ISERROR(MATCH(Tab_ZCMT[[#This Row],[Paramètre]],Tab_ParaT[Paramètre],0)))</f>
        <v>0</v>
      </c>
      <c r="K168" t="s">
        <v>2</v>
      </c>
      <c r="L168" t="s">
        <v>171</v>
      </c>
      <c r="M168" t="s">
        <v>2</v>
      </c>
      <c r="N168" t="s">
        <v>2</v>
      </c>
      <c r="O168" t="s">
        <v>172</v>
      </c>
      <c r="P168" t="s">
        <v>2</v>
      </c>
      <c r="Q168" t="s">
        <v>2</v>
      </c>
      <c r="R168" t="s">
        <v>2</v>
      </c>
      <c r="S168" t="s">
        <v>2</v>
      </c>
    </row>
    <row r="169" spans="1:19" x14ac:dyDescent="0.2">
      <c r="A169" t="s">
        <v>0</v>
      </c>
      <c r="B169" t="s">
        <v>240</v>
      </c>
      <c r="C169" s="11">
        <v>129</v>
      </c>
      <c r="D169" s="11"/>
      <c r="E169" s="11" t="str">
        <f>IF(VLOOKUP(Tab_ZCMT[[#This Row],[Paramètre]],Tab_Para_Datamet[],2,FALSE)=0,"N/A",VLOOKUP(Tab_ZCMT[[#This Row],[Paramètre]],Tab_Para_Datamet[],2,FALSE))</f>
        <v>N/A</v>
      </c>
      <c r="F169" t="str">
        <f>Tab_ZCMT[[#This Row],[Famille Essai]]&amp;Tab_ZCMT[[#This Row],[Paramètre]]</f>
        <v>MIC129</v>
      </c>
      <c r="G169" s="8" t="b">
        <f>NOT(ISERROR(MATCH(Tab_ZCMT[[#This Row],[clefFamille_Para]],Tab_ZES_PARA_CND_V[ClefFamPara],0)))</f>
        <v>1</v>
      </c>
      <c r="H169" t="b">
        <f>NOT(ISERROR(MATCH(Tab_ZCMT[[#This Row],[Paramètre]],Tab_ParaT[Paramètre],0)))</f>
        <v>0</v>
      </c>
      <c r="K169" t="s">
        <v>2</v>
      </c>
      <c r="L169" t="s">
        <v>3</v>
      </c>
      <c r="M169" t="s">
        <v>2</v>
      </c>
      <c r="N169" t="s">
        <v>2</v>
      </c>
      <c r="O169" t="s">
        <v>3</v>
      </c>
      <c r="P169" t="s">
        <v>2</v>
      </c>
      <c r="Q169" t="s">
        <v>2</v>
      </c>
      <c r="R169" t="s">
        <v>3</v>
      </c>
      <c r="S169" t="s">
        <v>2</v>
      </c>
    </row>
    <row r="170" spans="1:19" x14ac:dyDescent="0.2">
      <c r="A170" t="s">
        <v>0</v>
      </c>
      <c r="B170" t="s">
        <v>240</v>
      </c>
      <c r="C170" s="11">
        <v>159</v>
      </c>
      <c r="D170" s="11"/>
      <c r="E170" s="11" t="str">
        <f>IF(VLOOKUP(Tab_ZCMT[[#This Row],[Paramètre]],Tab_Para_Datamet[],2,FALSE)=0,"N/A",VLOOKUP(Tab_ZCMT[[#This Row],[Paramètre]],Tab_Para_Datamet[],2,FALSE))</f>
        <v>N/A</v>
      </c>
      <c r="F170" t="str">
        <f>Tab_ZCMT[[#This Row],[Famille Essai]]&amp;Tab_ZCMT[[#This Row],[Paramètre]]</f>
        <v>MIC159</v>
      </c>
      <c r="G170" s="8" t="b">
        <f>NOT(ISERROR(MATCH(Tab_ZCMT[[#This Row],[clefFamille_Para]],Tab_ZES_PARA_CND_V[ClefFamPara],0)))</f>
        <v>0</v>
      </c>
      <c r="H170" t="b">
        <f>NOT(ISERROR(MATCH(Tab_ZCMT[[#This Row],[Paramètre]],Tab_ParaT[Paramètre],0)))</f>
        <v>0</v>
      </c>
      <c r="K170" t="s">
        <v>2</v>
      </c>
      <c r="L170" t="s">
        <v>4</v>
      </c>
      <c r="M170" t="s">
        <v>2</v>
      </c>
      <c r="N170" t="s">
        <v>2</v>
      </c>
      <c r="O170" t="s">
        <v>5</v>
      </c>
      <c r="P170" t="s">
        <v>2</v>
      </c>
      <c r="Q170" t="s">
        <v>2</v>
      </c>
      <c r="R170" t="s">
        <v>6</v>
      </c>
      <c r="S170" t="s">
        <v>2</v>
      </c>
    </row>
    <row r="171" spans="1:19" x14ac:dyDescent="0.2">
      <c r="A171" t="s">
        <v>0</v>
      </c>
      <c r="B171" t="s">
        <v>240</v>
      </c>
      <c r="C171" s="11">
        <v>160</v>
      </c>
      <c r="D171" s="11"/>
      <c r="E171" s="11" t="str">
        <f>IF(VLOOKUP(Tab_ZCMT[[#This Row],[Paramètre]],Tab_Para_Datamet[],2,FALSE)=0,"N/A",VLOOKUP(Tab_ZCMT[[#This Row],[Paramètre]],Tab_Para_Datamet[],2,FALSE))</f>
        <v>N/A</v>
      </c>
      <c r="F171" t="str">
        <f>Tab_ZCMT[[#This Row],[Famille Essai]]&amp;Tab_ZCMT[[#This Row],[Paramètre]]</f>
        <v>MIC160</v>
      </c>
      <c r="G171" s="8" t="b">
        <f>NOT(ISERROR(MATCH(Tab_ZCMT[[#This Row],[clefFamille_Para]],Tab_ZES_PARA_CND_V[ClefFamPara],0)))</f>
        <v>0</v>
      </c>
      <c r="H171" t="b">
        <f>NOT(ISERROR(MATCH(Tab_ZCMT[[#This Row],[Paramètre]],Tab_ParaT[Paramètre],0)))</f>
        <v>0</v>
      </c>
      <c r="K171" t="s">
        <v>2</v>
      </c>
      <c r="L171" t="s">
        <v>7</v>
      </c>
      <c r="M171" t="s">
        <v>2</v>
      </c>
      <c r="N171" t="s">
        <v>2</v>
      </c>
      <c r="O171" t="s">
        <v>8</v>
      </c>
      <c r="P171" t="s">
        <v>2</v>
      </c>
      <c r="Q171" t="s">
        <v>2</v>
      </c>
      <c r="R171" t="s">
        <v>9</v>
      </c>
      <c r="S171" t="s">
        <v>2</v>
      </c>
    </row>
    <row r="172" spans="1:19" x14ac:dyDescent="0.2">
      <c r="A172" t="s">
        <v>0</v>
      </c>
      <c r="B172" t="s">
        <v>240</v>
      </c>
      <c r="C172" s="11">
        <v>161</v>
      </c>
      <c r="D172" s="11"/>
      <c r="E172" s="11" t="str">
        <f>IF(VLOOKUP(Tab_ZCMT[[#This Row],[Paramètre]],Tab_Para_Datamet[],2,FALSE)=0,"N/A",VLOOKUP(Tab_ZCMT[[#This Row],[Paramètre]],Tab_Para_Datamet[],2,FALSE))</f>
        <v>N/A</v>
      </c>
      <c r="F172" t="str">
        <f>Tab_ZCMT[[#This Row],[Famille Essai]]&amp;Tab_ZCMT[[#This Row],[Paramètre]]</f>
        <v>MIC161</v>
      </c>
      <c r="G172" s="8" t="b">
        <f>NOT(ISERROR(MATCH(Tab_ZCMT[[#This Row],[clefFamille_Para]],Tab_ZES_PARA_CND_V[ClefFamPara],0)))</f>
        <v>1</v>
      </c>
      <c r="H172" t="b">
        <f>NOT(ISERROR(MATCH(Tab_ZCMT[[#This Row],[Paramètre]],Tab_ParaT[Paramètre],0)))</f>
        <v>0</v>
      </c>
      <c r="K172" t="s">
        <v>2</v>
      </c>
      <c r="L172" t="s">
        <v>10</v>
      </c>
      <c r="M172" t="s">
        <v>2</v>
      </c>
      <c r="N172" t="s">
        <v>2</v>
      </c>
      <c r="O172" t="s">
        <v>11</v>
      </c>
      <c r="P172" t="s">
        <v>2</v>
      </c>
      <c r="Q172" t="s">
        <v>2</v>
      </c>
      <c r="R172" t="s">
        <v>12</v>
      </c>
      <c r="S172" t="s">
        <v>2</v>
      </c>
    </row>
    <row r="173" spans="1:19" x14ac:dyDescent="0.2">
      <c r="A173" t="s">
        <v>0</v>
      </c>
      <c r="B173" t="s">
        <v>240</v>
      </c>
      <c r="C173" s="11">
        <v>162</v>
      </c>
      <c r="D173" s="11"/>
      <c r="E173" s="11" t="str">
        <f>IF(VLOOKUP(Tab_ZCMT[[#This Row],[Paramètre]],Tab_Para_Datamet[],2,FALSE)=0,"N/A",VLOOKUP(Tab_ZCMT[[#This Row],[Paramètre]],Tab_Para_Datamet[],2,FALSE))</f>
        <v>N/A</v>
      </c>
      <c r="F173" t="str">
        <f>Tab_ZCMT[[#This Row],[Famille Essai]]&amp;Tab_ZCMT[[#This Row],[Paramètre]]</f>
        <v>MIC162</v>
      </c>
      <c r="G173" s="8" t="b">
        <f>NOT(ISERROR(MATCH(Tab_ZCMT[[#This Row],[clefFamille_Para]],Tab_ZES_PARA_CND_V[ClefFamPara],0)))</f>
        <v>0</v>
      </c>
      <c r="H173" t="b">
        <f>NOT(ISERROR(MATCH(Tab_ZCMT[[#This Row],[Paramètre]],Tab_ParaT[Paramètre],0)))</f>
        <v>0</v>
      </c>
      <c r="K173" t="s">
        <v>2</v>
      </c>
      <c r="L173" t="s">
        <v>13</v>
      </c>
      <c r="M173" t="s">
        <v>2</v>
      </c>
      <c r="N173" t="s">
        <v>2</v>
      </c>
      <c r="O173" t="s">
        <v>14</v>
      </c>
      <c r="P173" t="s">
        <v>2</v>
      </c>
      <c r="Q173" t="s">
        <v>2</v>
      </c>
      <c r="R173" t="s">
        <v>15</v>
      </c>
      <c r="S173" t="s">
        <v>2</v>
      </c>
    </row>
    <row r="174" spans="1:19" x14ac:dyDescent="0.2">
      <c r="A174" t="s">
        <v>0</v>
      </c>
      <c r="B174" t="s">
        <v>240</v>
      </c>
      <c r="C174" s="11">
        <v>165</v>
      </c>
      <c r="D174" s="11"/>
      <c r="E174" s="11" t="str">
        <f>IF(VLOOKUP(Tab_ZCMT[[#This Row],[Paramètre]],Tab_Para_Datamet[],2,FALSE)=0,"N/A",VLOOKUP(Tab_ZCMT[[#This Row],[Paramètre]],Tab_Para_Datamet[],2,FALSE))</f>
        <v>N/A</v>
      </c>
      <c r="F174" t="str">
        <f>Tab_ZCMT[[#This Row],[Famille Essai]]&amp;Tab_ZCMT[[#This Row],[Paramètre]]</f>
        <v>MIC165</v>
      </c>
      <c r="G174" s="8" t="b">
        <f>NOT(ISERROR(MATCH(Tab_ZCMT[[#This Row],[clefFamille_Para]],Tab_ZES_PARA_CND_V[ClefFamPara],0)))</f>
        <v>0</v>
      </c>
      <c r="H174" t="b">
        <f>NOT(ISERROR(MATCH(Tab_ZCMT[[#This Row],[Paramètre]],Tab_ParaT[Paramètre],0)))</f>
        <v>0</v>
      </c>
      <c r="K174" t="s">
        <v>2</v>
      </c>
      <c r="L174" t="s">
        <v>19</v>
      </c>
      <c r="M174" t="s">
        <v>2</v>
      </c>
      <c r="N174" t="s">
        <v>2</v>
      </c>
      <c r="O174" t="s">
        <v>20</v>
      </c>
      <c r="P174" t="s">
        <v>2</v>
      </c>
      <c r="Q174" t="s">
        <v>2</v>
      </c>
      <c r="R174" t="s">
        <v>21</v>
      </c>
      <c r="S174" t="s">
        <v>2</v>
      </c>
    </row>
    <row r="175" spans="1:19" x14ac:dyDescent="0.2">
      <c r="A175" t="s">
        <v>0</v>
      </c>
      <c r="B175" t="s">
        <v>240</v>
      </c>
      <c r="C175" s="11">
        <v>166</v>
      </c>
      <c r="D175" s="11"/>
      <c r="E175" s="11" t="str">
        <f>IF(VLOOKUP(Tab_ZCMT[[#This Row],[Paramètre]],Tab_Para_Datamet[],2,FALSE)=0,"N/A",VLOOKUP(Tab_ZCMT[[#This Row],[Paramètre]],Tab_Para_Datamet[],2,FALSE))</f>
        <v>N/A</v>
      </c>
      <c r="F175" t="str">
        <f>Tab_ZCMT[[#This Row],[Famille Essai]]&amp;Tab_ZCMT[[#This Row],[Paramètre]]</f>
        <v>MIC166</v>
      </c>
      <c r="G175" s="8" t="b">
        <f>NOT(ISERROR(MATCH(Tab_ZCMT[[#This Row],[clefFamille_Para]],Tab_ZES_PARA_CND_V[ClefFamPara],0)))</f>
        <v>1</v>
      </c>
      <c r="H175" t="b">
        <f>NOT(ISERROR(MATCH(Tab_ZCMT[[#This Row],[Paramètre]],Tab_ParaT[Paramètre],0)))</f>
        <v>0</v>
      </c>
      <c r="K175" t="s">
        <v>2</v>
      </c>
      <c r="L175" t="s">
        <v>22</v>
      </c>
      <c r="M175" t="s">
        <v>2</v>
      </c>
      <c r="N175" t="s">
        <v>2</v>
      </c>
      <c r="O175" t="s">
        <v>23</v>
      </c>
      <c r="P175" t="s">
        <v>2</v>
      </c>
      <c r="Q175" t="s">
        <v>2</v>
      </c>
      <c r="R175" t="s">
        <v>24</v>
      </c>
      <c r="S175" t="s">
        <v>2</v>
      </c>
    </row>
    <row r="176" spans="1:19" x14ac:dyDescent="0.2">
      <c r="A176" t="s">
        <v>0</v>
      </c>
      <c r="B176" t="s">
        <v>240</v>
      </c>
      <c r="C176" s="11">
        <v>167</v>
      </c>
      <c r="D176" s="11"/>
      <c r="E176" s="11" t="str">
        <f>IF(VLOOKUP(Tab_ZCMT[[#This Row],[Paramètre]],Tab_Para_Datamet[],2,FALSE)=0,"N/A",VLOOKUP(Tab_ZCMT[[#This Row],[Paramètre]],Tab_Para_Datamet[],2,FALSE))</f>
        <v>N/A</v>
      </c>
      <c r="F176" t="str">
        <f>Tab_ZCMT[[#This Row],[Famille Essai]]&amp;Tab_ZCMT[[#This Row],[Paramètre]]</f>
        <v>MIC167</v>
      </c>
      <c r="G176" s="8" t="b">
        <f>NOT(ISERROR(MATCH(Tab_ZCMT[[#This Row],[clefFamille_Para]],Tab_ZES_PARA_CND_V[ClefFamPara],0)))</f>
        <v>0</v>
      </c>
      <c r="H176" t="b">
        <f>NOT(ISERROR(MATCH(Tab_ZCMT[[#This Row],[Paramètre]],Tab_ParaT[Paramètre],0)))</f>
        <v>0</v>
      </c>
      <c r="K176" t="s">
        <v>2</v>
      </c>
      <c r="L176" t="s">
        <v>25</v>
      </c>
      <c r="M176" t="s">
        <v>2</v>
      </c>
      <c r="N176" t="s">
        <v>2</v>
      </c>
      <c r="O176" t="s">
        <v>26</v>
      </c>
      <c r="P176" t="s">
        <v>2</v>
      </c>
      <c r="Q176" t="s">
        <v>2</v>
      </c>
      <c r="R176" t="s">
        <v>27</v>
      </c>
      <c r="S176" t="s">
        <v>2</v>
      </c>
    </row>
    <row r="177" spans="1:19" x14ac:dyDescent="0.2">
      <c r="A177" t="s">
        <v>0</v>
      </c>
      <c r="B177" t="s">
        <v>240</v>
      </c>
      <c r="C177" s="11">
        <v>168</v>
      </c>
      <c r="D177" s="11"/>
      <c r="E177" s="11" t="str">
        <f>IF(VLOOKUP(Tab_ZCMT[[#This Row],[Paramètre]],Tab_Para_Datamet[],2,FALSE)=0,"N/A",VLOOKUP(Tab_ZCMT[[#This Row],[Paramètre]],Tab_Para_Datamet[],2,FALSE))</f>
        <v>N/A</v>
      </c>
      <c r="F177" t="str">
        <f>Tab_ZCMT[[#This Row],[Famille Essai]]&amp;Tab_ZCMT[[#This Row],[Paramètre]]</f>
        <v>MIC168</v>
      </c>
      <c r="G177" s="8" t="b">
        <f>NOT(ISERROR(MATCH(Tab_ZCMT[[#This Row],[clefFamille_Para]],Tab_ZES_PARA_CND_V[ClefFamPara],0)))</f>
        <v>1</v>
      </c>
      <c r="H177" t="b">
        <f>NOT(ISERROR(MATCH(Tab_ZCMT[[#This Row],[Paramètre]],Tab_ParaT[Paramètre],0)))</f>
        <v>0</v>
      </c>
      <c r="K177" t="s">
        <v>2</v>
      </c>
      <c r="L177" t="s">
        <v>28</v>
      </c>
      <c r="M177" t="s">
        <v>2</v>
      </c>
      <c r="N177" t="s">
        <v>2</v>
      </c>
      <c r="O177" t="s">
        <v>29</v>
      </c>
      <c r="P177" t="s">
        <v>2</v>
      </c>
      <c r="Q177" t="s">
        <v>2</v>
      </c>
      <c r="R177" t="s">
        <v>30</v>
      </c>
      <c r="S177" t="s">
        <v>2</v>
      </c>
    </row>
    <row r="178" spans="1:19" x14ac:dyDescent="0.2">
      <c r="A178" t="s">
        <v>0</v>
      </c>
      <c r="B178" t="s">
        <v>240</v>
      </c>
      <c r="C178" s="11">
        <v>169</v>
      </c>
      <c r="D178" s="11"/>
      <c r="E178" s="11" t="str">
        <f>IF(VLOOKUP(Tab_ZCMT[[#This Row],[Paramètre]],Tab_Para_Datamet[],2,FALSE)=0,"N/A",VLOOKUP(Tab_ZCMT[[#This Row],[Paramètre]],Tab_Para_Datamet[],2,FALSE))</f>
        <v>N/A</v>
      </c>
      <c r="F178" t="str">
        <f>Tab_ZCMT[[#This Row],[Famille Essai]]&amp;Tab_ZCMT[[#This Row],[Paramètre]]</f>
        <v>MIC169</v>
      </c>
      <c r="G178" s="8" t="b">
        <f>NOT(ISERROR(MATCH(Tab_ZCMT[[#This Row],[clefFamille_Para]],Tab_ZES_PARA_CND_V[ClefFamPara],0)))</f>
        <v>0</v>
      </c>
      <c r="H178" t="b">
        <f>NOT(ISERROR(MATCH(Tab_ZCMT[[#This Row],[Paramètre]],Tab_ParaT[Paramètre],0)))</f>
        <v>0</v>
      </c>
      <c r="K178" t="s">
        <v>2</v>
      </c>
      <c r="L178" t="s">
        <v>31</v>
      </c>
      <c r="M178" t="s">
        <v>2</v>
      </c>
      <c r="N178" t="s">
        <v>2</v>
      </c>
      <c r="O178" t="s">
        <v>32</v>
      </c>
      <c r="P178" t="s">
        <v>2</v>
      </c>
      <c r="Q178" t="s">
        <v>2</v>
      </c>
      <c r="R178" t="s">
        <v>33</v>
      </c>
      <c r="S178" t="s">
        <v>2</v>
      </c>
    </row>
    <row r="179" spans="1:19" x14ac:dyDescent="0.2">
      <c r="A179" t="s">
        <v>0</v>
      </c>
      <c r="B179" t="s">
        <v>240</v>
      </c>
      <c r="C179" s="11">
        <v>170</v>
      </c>
      <c r="D179" s="11"/>
      <c r="E179" s="11" t="str">
        <f>IF(VLOOKUP(Tab_ZCMT[[#This Row],[Paramètre]],Tab_Para_Datamet[],2,FALSE)=0,"N/A",VLOOKUP(Tab_ZCMT[[#This Row],[Paramètre]],Tab_Para_Datamet[],2,FALSE))</f>
        <v>N/A</v>
      </c>
      <c r="F179" t="str">
        <f>Tab_ZCMT[[#This Row],[Famille Essai]]&amp;Tab_ZCMT[[#This Row],[Paramètre]]</f>
        <v>MIC170</v>
      </c>
      <c r="G179" s="8" t="b">
        <f>NOT(ISERROR(MATCH(Tab_ZCMT[[#This Row],[clefFamille_Para]],Tab_ZES_PARA_CND_V[ClefFamPara],0)))</f>
        <v>1</v>
      </c>
      <c r="H179" t="b">
        <f>NOT(ISERROR(MATCH(Tab_ZCMT[[#This Row],[Paramètre]],Tab_ParaT[Paramètre],0)))</f>
        <v>0</v>
      </c>
      <c r="K179" t="s">
        <v>2</v>
      </c>
      <c r="L179" t="s">
        <v>34</v>
      </c>
      <c r="M179" t="s">
        <v>2</v>
      </c>
      <c r="N179" t="s">
        <v>2</v>
      </c>
      <c r="O179" t="s">
        <v>35</v>
      </c>
      <c r="P179" t="s">
        <v>2</v>
      </c>
      <c r="Q179" t="s">
        <v>2</v>
      </c>
      <c r="R179" t="s">
        <v>36</v>
      </c>
      <c r="S179" t="s">
        <v>2</v>
      </c>
    </row>
    <row r="180" spans="1:19" x14ac:dyDescent="0.2">
      <c r="A180" t="s">
        <v>0</v>
      </c>
      <c r="B180" t="s">
        <v>240</v>
      </c>
      <c r="C180" s="11">
        <v>171</v>
      </c>
      <c r="D180" s="11"/>
      <c r="E180" s="11" t="str">
        <f>IF(VLOOKUP(Tab_ZCMT[[#This Row],[Paramètre]],Tab_Para_Datamet[],2,FALSE)=0,"N/A",VLOOKUP(Tab_ZCMT[[#This Row],[Paramètre]],Tab_Para_Datamet[],2,FALSE))</f>
        <v>N/A</v>
      </c>
      <c r="F180" t="str">
        <f>Tab_ZCMT[[#This Row],[Famille Essai]]&amp;Tab_ZCMT[[#This Row],[Paramètre]]</f>
        <v>MIC171</v>
      </c>
      <c r="G180" s="8" t="b">
        <f>NOT(ISERROR(MATCH(Tab_ZCMT[[#This Row],[clefFamille_Para]],Tab_ZES_PARA_CND_V[ClefFamPara],0)))</f>
        <v>0</v>
      </c>
      <c r="H180" t="b">
        <f>NOT(ISERROR(MATCH(Tab_ZCMT[[#This Row],[Paramètre]],Tab_ParaT[Paramètre],0)))</f>
        <v>0</v>
      </c>
      <c r="K180" t="s">
        <v>2</v>
      </c>
      <c r="L180" t="s">
        <v>37</v>
      </c>
      <c r="M180" t="s">
        <v>2</v>
      </c>
      <c r="N180" t="s">
        <v>2</v>
      </c>
      <c r="O180" t="s">
        <v>38</v>
      </c>
      <c r="P180" t="s">
        <v>2</v>
      </c>
      <c r="Q180" t="s">
        <v>2</v>
      </c>
      <c r="R180" t="s">
        <v>39</v>
      </c>
      <c r="S180" t="s">
        <v>2</v>
      </c>
    </row>
    <row r="181" spans="1:19" x14ac:dyDescent="0.2">
      <c r="A181" t="s">
        <v>0</v>
      </c>
      <c r="B181" t="s">
        <v>240</v>
      </c>
      <c r="C181" s="11">
        <v>172</v>
      </c>
      <c r="D181" s="11"/>
      <c r="E181" s="11" t="str">
        <f>IF(VLOOKUP(Tab_ZCMT[[#This Row],[Paramètre]],Tab_Para_Datamet[],2,FALSE)=0,"N/A",VLOOKUP(Tab_ZCMT[[#This Row],[Paramètre]],Tab_Para_Datamet[],2,FALSE))</f>
        <v>N/A</v>
      </c>
      <c r="F181" t="str">
        <f>Tab_ZCMT[[#This Row],[Famille Essai]]&amp;Tab_ZCMT[[#This Row],[Paramètre]]</f>
        <v>MIC172</v>
      </c>
      <c r="G181" s="8" t="b">
        <f>NOT(ISERROR(MATCH(Tab_ZCMT[[#This Row],[clefFamille_Para]],Tab_ZES_PARA_CND_V[ClefFamPara],0)))</f>
        <v>1</v>
      </c>
      <c r="H181" t="b">
        <f>NOT(ISERROR(MATCH(Tab_ZCMT[[#This Row],[Paramètre]],Tab_ParaT[Paramètre],0)))</f>
        <v>0</v>
      </c>
      <c r="K181" t="s">
        <v>2</v>
      </c>
      <c r="L181" t="s">
        <v>40</v>
      </c>
      <c r="M181" t="s">
        <v>2</v>
      </c>
      <c r="N181" t="s">
        <v>2</v>
      </c>
      <c r="O181" t="s">
        <v>41</v>
      </c>
      <c r="P181" t="s">
        <v>2</v>
      </c>
      <c r="Q181" t="s">
        <v>2</v>
      </c>
      <c r="R181" t="s">
        <v>42</v>
      </c>
      <c r="S181" t="s">
        <v>2</v>
      </c>
    </row>
    <row r="182" spans="1:19" x14ac:dyDescent="0.2">
      <c r="A182" t="s">
        <v>0</v>
      </c>
      <c r="B182" t="s">
        <v>240</v>
      </c>
      <c r="C182" s="11">
        <v>173</v>
      </c>
      <c r="D182" s="11"/>
      <c r="E182" s="11" t="str">
        <f>IF(VLOOKUP(Tab_ZCMT[[#This Row],[Paramètre]],Tab_Para_Datamet[],2,FALSE)=0,"N/A",VLOOKUP(Tab_ZCMT[[#This Row],[Paramètre]],Tab_Para_Datamet[],2,FALSE))</f>
        <v>N/A</v>
      </c>
      <c r="F182" t="str">
        <f>Tab_ZCMT[[#This Row],[Famille Essai]]&amp;Tab_ZCMT[[#This Row],[Paramètre]]</f>
        <v>MIC173</v>
      </c>
      <c r="G182" s="8" t="b">
        <f>NOT(ISERROR(MATCH(Tab_ZCMT[[#This Row],[clefFamille_Para]],Tab_ZES_PARA_CND_V[ClefFamPara],0)))</f>
        <v>0</v>
      </c>
      <c r="H182" t="b">
        <f>NOT(ISERROR(MATCH(Tab_ZCMT[[#This Row],[Paramètre]],Tab_ParaT[Paramètre],0)))</f>
        <v>0</v>
      </c>
      <c r="K182" t="s">
        <v>2</v>
      </c>
      <c r="L182" t="s">
        <v>43</v>
      </c>
      <c r="M182" t="s">
        <v>2</v>
      </c>
      <c r="N182" t="s">
        <v>2</v>
      </c>
      <c r="O182" t="s">
        <v>44</v>
      </c>
      <c r="P182" t="s">
        <v>2</v>
      </c>
      <c r="Q182" t="s">
        <v>2</v>
      </c>
      <c r="R182" t="s">
        <v>45</v>
      </c>
      <c r="S182" t="s">
        <v>2</v>
      </c>
    </row>
    <row r="183" spans="1:19" x14ac:dyDescent="0.2">
      <c r="A183" t="s">
        <v>0</v>
      </c>
      <c r="B183" t="s">
        <v>240</v>
      </c>
      <c r="C183" s="11">
        <v>174</v>
      </c>
      <c r="D183" s="11"/>
      <c r="E183" s="11" t="str">
        <f>IF(VLOOKUP(Tab_ZCMT[[#This Row],[Paramètre]],Tab_Para_Datamet[],2,FALSE)=0,"N/A",VLOOKUP(Tab_ZCMT[[#This Row],[Paramètre]],Tab_Para_Datamet[],2,FALSE))</f>
        <v>N/A</v>
      </c>
      <c r="F183" t="str">
        <f>Tab_ZCMT[[#This Row],[Famille Essai]]&amp;Tab_ZCMT[[#This Row],[Paramètre]]</f>
        <v>MIC174</v>
      </c>
      <c r="G183" s="8" t="b">
        <f>NOT(ISERROR(MATCH(Tab_ZCMT[[#This Row],[clefFamille_Para]],Tab_ZES_PARA_CND_V[ClefFamPara],0)))</f>
        <v>1</v>
      </c>
      <c r="H183" t="b">
        <f>NOT(ISERROR(MATCH(Tab_ZCMT[[#This Row],[Paramètre]],Tab_ParaT[Paramètre],0)))</f>
        <v>0</v>
      </c>
      <c r="K183" t="s">
        <v>2</v>
      </c>
      <c r="L183" t="s">
        <v>46</v>
      </c>
      <c r="M183" t="s">
        <v>2</v>
      </c>
      <c r="N183" t="s">
        <v>2</v>
      </c>
      <c r="O183" t="s">
        <v>47</v>
      </c>
      <c r="P183" t="s">
        <v>2</v>
      </c>
      <c r="Q183" t="s">
        <v>2</v>
      </c>
      <c r="R183" t="s">
        <v>48</v>
      </c>
      <c r="S183" t="s">
        <v>2</v>
      </c>
    </row>
    <row r="184" spans="1:19" x14ac:dyDescent="0.2">
      <c r="A184" t="s">
        <v>0</v>
      </c>
      <c r="B184" t="s">
        <v>240</v>
      </c>
      <c r="C184" s="11">
        <v>175</v>
      </c>
      <c r="D184" s="11"/>
      <c r="E184" s="11" t="str">
        <f>IF(VLOOKUP(Tab_ZCMT[[#This Row],[Paramètre]],Tab_Para_Datamet[],2,FALSE)=0,"N/A",VLOOKUP(Tab_ZCMT[[#This Row],[Paramètre]],Tab_Para_Datamet[],2,FALSE))</f>
        <v>N/A</v>
      </c>
      <c r="F184" t="str">
        <f>Tab_ZCMT[[#This Row],[Famille Essai]]&amp;Tab_ZCMT[[#This Row],[Paramètre]]</f>
        <v>MIC175</v>
      </c>
      <c r="G184" s="8" t="b">
        <f>NOT(ISERROR(MATCH(Tab_ZCMT[[#This Row],[clefFamille_Para]],Tab_ZES_PARA_CND_V[ClefFamPara],0)))</f>
        <v>1</v>
      </c>
      <c r="H184" t="b">
        <f>NOT(ISERROR(MATCH(Tab_ZCMT[[#This Row],[Paramètre]],Tab_ParaT[Paramètre],0)))</f>
        <v>0</v>
      </c>
      <c r="K184" t="s">
        <v>49</v>
      </c>
      <c r="L184" t="s">
        <v>50</v>
      </c>
      <c r="M184" t="s">
        <v>2</v>
      </c>
      <c r="N184" t="s">
        <v>51</v>
      </c>
      <c r="O184" t="s">
        <v>52</v>
      </c>
      <c r="P184" t="s">
        <v>2</v>
      </c>
      <c r="Q184" t="s">
        <v>53</v>
      </c>
      <c r="R184" t="s">
        <v>54</v>
      </c>
      <c r="S184" t="s">
        <v>2</v>
      </c>
    </row>
    <row r="185" spans="1:19" x14ac:dyDescent="0.2">
      <c r="A185" t="s">
        <v>0</v>
      </c>
      <c r="B185" t="s">
        <v>240</v>
      </c>
      <c r="C185" s="11">
        <v>176</v>
      </c>
      <c r="D185" s="11"/>
      <c r="E185" s="11" t="str">
        <f>IF(VLOOKUP(Tab_ZCMT[[#This Row],[Paramètre]],Tab_Para_Datamet[],2,FALSE)=0,"N/A",VLOOKUP(Tab_ZCMT[[#This Row],[Paramètre]],Tab_Para_Datamet[],2,FALSE))</f>
        <v>N/A</v>
      </c>
      <c r="F185" t="str">
        <f>Tab_ZCMT[[#This Row],[Famille Essai]]&amp;Tab_ZCMT[[#This Row],[Paramètre]]</f>
        <v>MIC176</v>
      </c>
      <c r="G185" s="8" t="b">
        <f>NOT(ISERROR(MATCH(Tab_ZCMT[[#This Row],[clefFamille_Para]],Tab_ZES_PARA_CND_V[ClefFamPara],0)))</f>
        <v>1</v>
      </c>
      <c r="H185" t="b">
        <f>NOT(ISERROR(MATCH(Tab_ZCMT[[#This Row],[Paramètre]],Tab_ParaT[Paramètre],0)))</f>
        <v>0</v>
      </c>
      <c r="K185" t="s">
        <v>2</v>
      </c>
      <c r="L185" t="s">
        <v>55</v>
      </c>
      <c r="M185" t="s">
        <v>2</v>
      </c>
      <c r="N185" t="s">
        <v>2</v>
      </c>
      <c r="O185" t="s">
        <v>56</v>
      </c>
      <c r="P185" t="s">
        <v>2</v>
      </c>
      <c r="Q185" t="s">
        <v>2</v>
      </c>
      <c r="R185" t="s">
        <v>57</v>
      </c>
      <c r="S185" t="s">
        <v>2</v>
      </c>
    </row>
    <row r="186" spans="1:19" x14ac:dyDescent="0.2">
      <c r="A186" t="s">
        <v>0</v>
      </c>
      <c r="B186" t="s">
        <v>240</v>
      </c>
      <c r="C186" s="11">
        <v>177</v>
      </c>
      <c r="D186" s="11"/>
      <c r="E186" s="11" t="str">
        <f>IF(VLOOKUP(Tab_ZCMT[[#This Row],[Paramètre]],Tab_Para_Datamet[],2,FALSE)=0,"N/A",VLOOKUP(Tab_ZCMT[[#This Row],[Paramètre]],Tab_Para_Datamet[],2,FALSE))</f>
        <v>N/A</v>
      </c>
      <c r="F186" t="str">
        <f>Tab_ZCMT[[#This Row],[Famille Essai]]&amp;Tab_ZCMT[[#This Row],[Paramètre]]</f>
        <v>MIC177</v>
      </c>
      <c r="G186" s="8" t="b">
        <f>NOT(ISERROR(MATCH(Tab_ZCMT[[#This Row],[clefFamille_Para]],Tab_ZES_PARA_CND_V[ClefFamPara],0)))</f>
        <v>1</v>
      </c>
      <c r="H186" t="b">
        <f>NOT(ISERROR(MATCH(Tab_ZCMT[[#This Row],[Paramètre]],Tab_ParaT[Paramètre],0)))</f>
        <v>0</v>
      </c>
      <c r="K186" t="s">
        <v>2</v>
      </c>
      <c r="L186" t="s">
        <v>58</v>
      </c>
      <c r="M186" t="s">
        <v>2</v>
      </c>
      <c r="N186" t="s">
        <v>2</v>
      </c>
      <c r="O186" t="s">
        <v>59</v>
      </c>
      <c r="P186" t="s">
        <v>2</v>
      </c>
      <c r="Q186" t="s">
        <v>2</v>
      </c>
      <c r="R186" t="s">
        <v>60</v>
      </c>
      <c r="S186" t="s">
        <v>2</v>
      </c>
    </row>
    <row r="187" spans="1:19" x14ac:dyDescent="0.2">
      <c r="A187" t="s">
        <v>0</v>
      </c>
      <c r="B187" t="s">
        <v>240</v>
      </c>
      <c r="C187" s="11">
        <v>178</v>
      </c>
      <c r="D187" s="11"/>
      <c r="E187" s="11" t="str">
        <f>IF(VLOOKUP(Tab_ZCMT[[#This Row],[Paramètre]],Tab_Para_Datamet[],2,FALSE)=0,"N/A",VLOOKUP(Tab_ZCMT[[#This Row],[Paramètre]],Tab_Para_Datamet[],2,FALSE))</f>
        <v>N/A</v>
      </c>
      <c r="F187" t="str">
        <f>Tab_ZCMT[[#This Row],[Famille Essai]]&amp;Tab_ZCMT[[#This Row],[Paramètre]]</f>
        <v>MIC178</v>
      </c>
      <c r="G187" s="8" t="b">
        <f>NOT(ISERROR(MATCH(Tab_ZCMT[[#This Row],[clefFamille_Para]],Tab_ZES_PARA_CND_V[ClefFamPara],0)))</f>
        <v>1</v>
      </c>
      <c r="H187" t="b">
        <f>NOT(ISERROR(MATCH(Tab_ZCMT[[#This Row],[Paramètre]],Tab_ParaT[Paramètre],0)))</f>
        <v>0</v>
      </c>
      <c r="K187" t="s">
        <v>2</v>
      </c>
      <c r="L187" t="s">
        <v>61</v>
      </c>
      <c r="M187" t="s">
        <v>2</v>
      </c>
      <c r="N187" t="s">
        <v>2</v>
      </c>
      <c r="O187" t="s">
        <v>62</v>
      </c>
      <c r="P187" t="s">
        <v>2</v>
      </c>
      <c r="Q187" t="s">
        <v>2</v>
      </c>
      <c r="R187" t="s">
        <v>63</v>
      </c>
      <c r="S187" t="s">
        <v>2</v>
      </c>
    </row>
    <row r="188" spans="1:19" x14ac:dyDescent="0.2">
      <c r="A188" t="s">
        <v>0</v>
      </c>
      <c r="B188" t="s">
        <v>240</v>
      </c>
      <c r="C188" s="11">
        <v>179</v>
      </c>
      <c r="D188" s="11"/>
      <c r="E188" s="11" t="str">
        <f>IF(VLOOKUP(Tab_ZCMT[[#This Row],[Paramètre]],Tab_Para_Datamet[],2,FALSE)=0,"N/A",VLOOKUP(Tab_ZCMT[[#This Row],[Paramètre]],Tab_Para_Datamet[],2,FALSE))</f>
        <v>N/A</v>
      </c>
      <c r="F188" t="str">
        <f>Tab_ZCMT[[#This Row],[Famille Essai]]&amp;Tab_ZCMT[[#This Row],[Paramètre]]</f>
        <v>MIC179</v>
      </c>
      <c r="G188" s="8" t="b">
        <f>NOT(ISERROR(MATCH(Tab_ZCMT[[#This Row],[clefFamille_Para]],Tab_ZES_PARA_CND_V[ClefFamPara],0)))</f>
        <v>1</v>
      </c>
      <c r="H188" t="b">
        <f>NOT(ISERROR(MATCH(Tab_ZCMT[[#This Row],[Paramètre]],Tab_ParaT[Paramètre],0)))</f>
        <v>0</v>
      </c>
      <c r="K188" t="s">
        <v>2</v>
      </c>
      <c r="L188" t="s">
        <v>64</v>
      </c>
      <c r="M188" t="s">
        <v>2</v>
      </c>
      <c r="N188" t="s">
        <v>2</v>
      </c>
      <c r="O188" t="s">
        <v>65</v>
      </c>
      <c r="P188" t="s">
        <v>2</v>
      </c>
      <c r="Q188" t="s">
        <v>2</v>
      </c>
      <c r="R188" t="s">
        <v>66</v>
      </c>
      <c r="S188" t="s">
        <v>2</v>
      </c>
    </row>
    <row r="189" spans="1:19" x14ac:dyDescent="0.2">
      <c r="A189" t="s">
        <v>0</v>
      </c>
      <c r="B189" t="s">
        <v>240</v>
      </c>
      <c r="C189" s="11">
        <v>180</v>
      </c>
      <c r="D189" s="11"/>
      <c r="E189" s="11" t="str">
        <f>IF(VLOOKUP(Tab_ZCMT[[#This Row],[Paramètre]],Tab_Para_Datamet[],2,FALSE)=0,"N/A",VLOOKUP(Tab_ZCMT[[#This Row],[Paramètre]],Tab_Para_Datamet[],2,FALSE))</f>
        <v>N/A</v>
      </c>
      <c r="F189" t="str">
        <f>Tab_ZCMT[[#This Row],[Famille Essai]]&amp;Tab_ZCMT[[#This Row],[Paramètre]]</f>
        <v>MIC180</v>
      </c>
      <c r="G189" s="8" t="b">
        <f>NOT(ISERROR(MATCH(Tab_ZCMT[[#This Row],[clefFamille_Para]],Tab_ZES_PARA_CND_V[ClefFamPara],0)))</f>
        <v>1</v>
      </c>
      <c r="H189" t="b">
        <f>NOT(ISERROR(MATCH(Tab_ZCMT[[#This Row],[Paramètre]],Tab_ParaT[Paramètre],0)))</f>
        <v>0</v>
      </c>
      <c r="K189" t="s">
        <v>2</v>
      </c>
      <c r="L189" t="s">
        <v>67</v>
      </c>
      <c r="M189" t="s">
        <v>2</v>
      </c>
      <c r="N189" t="s">
        <v>2</v>
      </c>
      <c r="O189" t="s">
        <v>68</v>
      </c>
      <c r="P189" t="s">
        <v>2</v>
      </c>
      <c r="Q189" t="s">
        <v>2</v>
      </c>
      <c r="R189" t="s">
        <v>69</v>
      </c>
      <c r="S189" t="s">
        <v>2</v>
      </c>
    </row>
    <row r="190" spans="1:19" x14ac:dyDescent="0.2">
      <c r="A190" t="s">
        <v>0</v>
      </c>
      <c r="B190" t="s">
        <v>240</v>
      </c>
      <c r="C190" s="11">
        <v>181</v>
      </c>
      <c r="D190" s="11"/>
      <c r="E190" s="11" t="str">
        <f>IF(VLOOKUP(Tab_ZCMT[[#This Row],[Paramètre]],Tab_Para_Datamet[],2,FALSE)=0,"N/A",VLOOKUP(Tab_ZCMT[[#This Row],[Paramètre]],Tab_Para_Datamet[],2,FALSE))</f>
        <v>N/A</v>
      </c>
      <c r="F190" t="str">
        <f>Tab_ZCMT[[#This Row],[Famille Essai]]&amp;Tab_ZCMT[[#This Row],[Paramètre]]</f>
        <v>MIC181</v>
      </c>
      <c r="G190" s="8" t="b">
        <f>NOT(ISERROR(MATCH(Tab_ZCMT[[#This Row],[clefFamille_Para]],Tab_ZES_PARA_CND_V[ClefFamPara],0)))</f>
        <v>1</v>
      </c>
      <c r="H190" t="b">
        <f>NOT(ISERROR(MATCH(Tab_ZCMT[[#This Row],[Paramètre]],Tab_ParaT[Paramètre],0)))</f>
        <v>0</v>
      </c>
      <c r="K190" t="s">
        <v>2</v>
      </c>
      <c r="L190" t="s">
        <v>70</v>
      </c>
      <c r="M190" t="s">
        <v>2</v>
      </c>
      <c r="N190" t="s">
        <v>2</v>
      </c>
      <c r="O190" t="s">
        <v>71</v>
      </c>
      <c r="P190" t="s">
        <v>2</v>
      </c>
      <c r="Q190" t="s">
        <v>2</v>
      </c>
      <c r="R190" t="s">
        <v>72</v>
      </c>
      <c r="S190" t="s">
        <v>2</v>
      </c>
    </row>
    <row r="191" spans="1:19" x14ac:dyDescent="0.2">
      <c r="A191" t="s">
        <v>0</v>
      </c>
      <c r="B191" t="s">
        <v>240</v>
      </c>
      <c r="C191" s="11">
        <v>182</v>
      </c>
      <c r="D191" s="11"/>
      <c r="E191" s="11" t="str">
        <f>IF(VLOOKUP(Tab_ZCMT[[#This Row],[Paramètre]],Tab_Para_Datamet[],2,FALSE)=0,"N/A",VLOOKUP(Tab_ZCMT[[#This Row],[Paramètre]],Tab_Para_Datamet[],2,FALSE))</f>
        <v>N/A</v>
      </c>
      <c r="F191" t="str">
        <f>Tab_ZCMT[[#This Row],[Famille Essai]]&amp;Tab_ZCMT[[#This Row],[Paramètre]]</f>
        <v>MIC182</v>
      </c>
      <c r="G191" s="8" t="b">
        <f>NOT(ISERROR(MATCH(Tab_ZCMT[[#This Row],[clefFamille_Para]],Tab_ZES_PARA_CND_V[ClefFamPara],0)))</f>
        <v>1</v>
      </c>
      <c r="H191" t="b">
        <f>NOT(ISERROR(MATCH(Tab_ZCMT[[#This Row],[Paramètre]],Tab_ParaT[Paramètre],0)))</f>
        <v>0</v>
      </c>
      <c r="K191" t="s">
        <v>2</v>
      </c>
      <c r="L191" t="s">
        <v>73</v>
      </c>
      <c r="M191" t="s">
        <v>2</v>
      </c>
      <c r="N191" t="s">
        <v>2</v>
      </c>
      <c r="O191" t="s">
        <v>74</v>
      </c>
      <c r="P191" t="s">
        <v>2</v>
      </c>
      <c r="Q191" t="s">
        <v>2</v>
      </c>
      <c r="R191" t="s">
        <v>75</v>
      </c>
      <c r="S191" t="s">
        <v>2</v>
      </c>
    </row>
    <row r="192" spans="1:19" x14ac:dyDescent="0.2">
      <c r="A192" t="s">
        <v>0</v>
      </c>
      <c r="B192" t="s">
        <v>240</v>
      </c>
      <c r="C192" s="11">
        <v>183</v>
      </c>
      <c r="D192" s="11"/>
      <c r="E192" s="11" t="str">
        <f>IF(VLOOKUP(Tab_ZCMT[[#This Row],[Paramètre]],Tab_Para_Datamet[],2,FALSE)=0,"N/A",VLOOKUP(Tab_ZCMT[[#This Row],[Paramètre]],Tab_Para_Datamet[],2,FALSE))</f>
        <v>N/A</v>
      </c>
      <c r="F192" t="str">
        <f>Tab_ZCMT[[#This Row],[Famille Essai]]&amp;Tab_ZCMT[[#This Row],[Paramètre]]</f>
        <v>MIC183</v>
      </c>
      <c r="G192" s="8" t="b">
        <f>NOT(ISERROR(MATCH(Tab_ZCMT[[#This Row],[clefFamille_Para]],Tab_ZES_PARA_CND_V[ClefFamPara],0)))</f>
        <v>1</v>
      </c>
      <c r="H192" t="b">
        <f>NOT(ISERROR(MATCH(Tab_ZCMT[[#This Row],[Paramètre]],Tab_ParaT[Paramètre],0)))</f>
        <v>0</v>
      </c>
      <c r="K192" t="s">
        <v>2</v>
      </c>
      <c r="L192" t="s">
        <v>76</v>
      </c>
      <c r="M192" t="s">
        <v>2</v>
      </c>
      <c r="N192" t="s">
        <v>2</v>
      </c>
      <c r="O192" t="s">
        <v>77</v>
      </c>
      <c r="P192" t="s">
        <v>2</v>
      </c>
      <c r="Q192" t="s">
        <v>2</v>
      </c>
      <c r="R192" t="s">
        <v>78</v>
      </c>
      <c r="S192" t="s">
        <v>2</v>
      </c>
    </row>
    <row r="193" spans="1:19" x14ac:dyDescent="0.2">
      <c r="A193" t="s">
        <v>0</v>
      </c>
      <c r="B193" t="s">
        <v>240</v>
      </c>
      <c r="C193" s="11">
        <v>468</v>
      </c>
      <c r="D193" s="11"/>
      <c r="E193" s="11" t="str">
        <f>IF(VLOOKUP(Tab_ZCMT[[#This Row],[Paramètre]],Tab_Para_Datamet[],2,FALSE)=0,"N/A",VLOOKUP(Tab_ZCMT[[#This Row],[Paramètre]],Tab_Para_Datamet[],2,FALSE))</f>
        <v>N/A</v>
      </c>
      <c r="F193" t="str">
        <f>Tab_ZCMT[[#This Row],[Famille Essai]]&amp;Tab_ZCMT[[#This Row],[Paramètre]]</f>
        <v>MIC468</v>
      </c>
      <c r="G193" s="8" t="b">
        <f>NOT(ISERROR(MATCH(Tab_ZCMT[[#This Row],[clefFamille_Para]],Tab_ZES_PARA_CND_V[ClefFamPara],0)))</f>
        <v>0</v>
      </c>
      <c r="H193" t="b">
        <f>NOT(ISERROR(MATCH(Tab_ZCMT[[#This Row],[Paramètre]],Tab_ParaT[Paramètre],0)))</f>
        <v>0</v>
      </c>
      <c r="K193" t="s">
        <v>2</v>
      </c>
      <c r="L193" t="s">
        <v>82</v>
      </c>
      <c r="M193" t="s">
        <v>2</v>
      </c>
      <c r="N193" t="s">
        <v>2</v>
      </c>
      <c r="O193" t="s">
        <v>83</v>
      </c>
      <c r="P193" t="s">
        <v>2</v>
      </c>
      <c r="Q193" t="s">
        <v>2</v>
      </c>
      <c r="R193" t="s">
        <v>84</v>
      </c>
      <c r="S193" t="s">
        <v>2</v>
      </c>
    </row>
    <row r="194" spans="1:19" x14ac:dyDescent="0.2">
      <c r="A194" t="s">
        <v>0</v>
      </c>
      <c r="B194" t="s">
        <v>240</v>
      </c>
      <c r="C194" s="11">
        <v>559</v>
      </c>
      <c r="D194" s="11"/>
      <c r="E194" s="11" t="str">
        <f>IF(VLOOKUP(Tab_ZCMT[[#This Row],[Paramètre]],Tab_Para_Datamet[],2,FALSE)=0,"N/A",VLOOKUP(Tab_ZCMT[[#This Row],[Paramètre]],Tab_Para_Datamet[],2,FALSE))</f>
        <v>N/A</v>
      </c>
      <c r="F194" t="str">
        <f>Tab_ZCMT[[#This Row],[Famille Essai]]&amp;Tab_ZCMT[[#This Row],[Paramètre]]</f>
        <v>MIC559</v>
      </c>
      <c r="G194" s="8" t="b">
        <f>NOT(ISERROR(MATCH(Tab_ZCMT[[#This Row],[clefFamille_Para]],Tab_ZES_PARA_CND_V[ClefFamPara],0)))</f>
        <v>0</v>
      </c>
      <c r="H194" t="b">
        <f>NOT(ISERROR(MATCH(Tab_ZCMT[[#This Row],[Paramètre]],Tab_ParaT[Paramètre],0)))</f>
        <v>0</v>
      </c>
      <c r="K194" t="s">
        <v>2</v>
      </c>
      <c r="L194" t="s">
        <v>93</v>
      </c>
      <c r="M194" t="s">
        <v>2</v>
      </c>
      <c r="N194" t="s">
        <v>2</v>
      </c>
      <c r="O194" t="s">
        <v>94</v>
      </c>
      <c r="P194" t="s">
        <v>2</v>
      </c>
      <c r="Q194" t="s">
        <v>2</v>
      </c>
      <c r="R194" t="s">
        <v>95</v>
      </c>
      <c r="S194" t="s">
        <v>2</v>
      </c>
    </row>
    <row r="195" spans="1:19" x14ac:dyDescent="0.2">
      <c r="A195" t="s">
        <v>0</v>
      </c>
      <c r="B195" t="s">
        <v>240</v>
      </c>
      <c r="C195" s="11">
        <v>560</v>
      </c>
      <c r="D195" s="11"/>
      <c r="E195" s="11" t="str">
        <f>IF(VLOOKUP(Tab_ZCMT[[#This Row],[Paramètre]],Tab_Para_Datamet[],2,FALSE)=0,"N/A",VLOOKUP(Tab_ZCMT[[#This Row],[Paramètre]],Tab_Para_Datamet[],2,FALSE))</f>
        <v>Operateur</v>
      </c>
      <c r="F195" s="6" t="str">
        <f>Tab_ZCMT[[#This Row],[Famille Essai]]&amp;Tab_ZCMT[[#This Row],[Paramètre]]</f>
        <v>MIC560</v>
      </c>
      <c r="G195" s="8" t="b">
        <f>NOT(ISERROR(MATCH(Tab_ZCMT[[#This Row],[clefFamille_Para]],Tab_ZES_PARA_CND_V[ClefFamPara],0)))</f>
        <v>0</v>
      </c>
      <c r="H195" s="6" t="b">
        <f>NOT(ISERROR(MATCH(Tab_ZCMT[[#This Row],[Paramètre]],Tab_ParaT[Paramètre],0)))</f>
        <v>1</v>
      </c>
      <c r="I195" s="6"/>
      <c r="J195" s="6"/>
      <c r="K195" t="s">
        <v>2</v>
      </c>
      <c r="L195" t="s">
        <v>96</v>
      </c>
      <c r="M195" t="s">
        <v>2</v>
      </c>
      <c r="N195" t="s">
        <v>2</v>
      </c>
      <c r="O195" t="s">
        <v>97</v>
      </c>
      <c r="P195" t="s">
        <v>2</v>
      </c>
      <c r="Q195" t="s">
        <v>2</v>
      </c>
      <c r="R195" t="s">
        <v>97</v>
      </c>
      <c r="S195" t="s">
        <v>2</v>
      </c>
    </row>
    <row r="196" spans="1:19" x14ac:dyDescent="0.2">
      <c r="A196" t="s">
        <v>0</v>
      </c>
      <c r="B196" t="s">
        <v>240</v>
      </c>
      <c r="C196" s="11">
        <v>561</v>
      </c>
      <c r="D196" s="11"/>
      <c r="E196" s="11" t="str">
        <f>IF(VLOOKUP(Tab_ZCMT[[#This Row],[Paramètre]],Tab_Para_Datamet[],2,FALSE)=0,"N/A",VLOOKUP(Tab_ZCMT[[#This Row],[Paramètre]],Tab_Para_Datamet[],2,FALSE))</f>
        <v>Date</v>
      </c>
      <c r="F196" t="str">
        <f>Tab_ZCMT[[#This Row],[Famille Essai]]&amp;Tab_ZCMT[[#This Row],[Paramètre]]</f>
        <v>MIC561</v>
      </c>
      <c r="G196" s="8" t="b">
        <f>NOT(ISERROR(MATCH(Tab_ZCMT[[#This Row],[clefFamille_Para]],Tab_ZES_PARA_CND_V[ClefFamPara],0)))</f>
        <v>0</v>
      </c>
      <c r="H196" t="b">
        <f>NOT(ISERROR(MATCH(Tab_ZCMT[[#This Row],[Paramètre]],Tab_ParaT[Paramètre],0)))</f>
        <v>1</v>
      </c>
      <c r="K196" t="s">
        <v>2</v>
      </c>
      <c r="L196" t="s">
        <v>98</v>
      </c>
      <c r="M196" t="s">
        <v>2</v>
      </c>
      <c r="N196" t="s">
        <v>2</v>
      </c>
      <c r="O196" t="s">
        <v>98</v>
      </c>
      <c r="P196" t="s">
        <v>2</v>
      </c>
      <c r="Q196" t="s">
        <v>2</v>
      </c>
      <c r="R196" t="s">
        <v>99</v>
      </c>
      <c r="S196" t="s">
        <v>2</v>
      </c>
    </row>
    <row r="197" spans="1:19" x14ac:dyDescent="0.2">
      <c r="A197" t="s">
        <v>0</v>
      </c>
      <c r="B197" t="s">
        <v>240</v>
      </c>
      <c r="C197" s="11">
        <v>562</v>
      </c>
      <c r="D197" s="11"/>
      <c r="E197" s="11" t="str">
        <f>IF(VLOOKUP(Tab_ZCMT[[#This Row],[Paramètre]],Tab_Para_Datamet[],2,FALSE)=0,"N/A",VLOOKUP(Tab_ZCMT[[#This Row],[Paramètre]],Tab_Para_Datamet[],2,FALSE))</f>
        <v>N/A</v>
      </c>
      <c r="F197" t="str">
        <f>Tab_ZCMT[[#This Row],[Famille Essai]]&amp;Tab_ZCMT[[#This Row],[Paramètre]]</f>
        <v>MIC562</v>
      </c>
      <c r="G197" s="8" t="b">
        <f>NOT(ISERROR(MATCH(Tab_ZCMT[[#This Row],[clefFamille_Para]],Tab_ZES_PARA_CND_V[ClefFamPara],0)))</f>
        <v>0</v>
      </c>
      <c r="H197" t="b">
        <f>NOT(ISERROR(MATCH(Tab_ZCMT[[#This Row],[Paramètre]],Tab_ParaT[Paramètre],0)))</f>
        <v>0</v>
      </c>
      <c r="K197" t="s">
        <v>2</v>
      </c>
      <c r="L197" t="s">
        <v>100</v>
      </c>
      <c r="M197" t="s">
        <v>2</v>
      </c>
      <c r="N197" t="s">
        <v>2</v>
      </c>
      <c r="O197" t="s">
        <v>101</v>
      </c>
      <c r="P197" t="s">
        <v>2</v>
      </c>
      <c r="Q197" t="s">
        <v>2</v>
      </c>
      <c r="R197" t="s">
        <v>101</v>
      </c>
      <c r="S197" t="s">
        <v>2</v>
      </c>
    </row>
    <row r="198" spans="1:19" x14ac:dyDescent="0.2">
      <c r="A198" t="s">
        <v>0</v>
      </c>
      <c r="B198" t="s">
        <v>240</v>
      </c>
      <c r="C198" s="11">
        <v>563</v>
      </c>
      <c r="D198" s="11"/>
      <c r="E198" s="11" t="str">
        <f>IF(VLOOKUP(Tab_ZCMT[[#This Row],[Paramètre]],Tab_Para_Datamet[],2,FALSE)=0,"N/A",VLOOKUP(Tab_ZCMT[[#This Row],[Paramètre]],Tab_Para_Datamet[],2,FALSE))</f>
        <v>N/A</v>
      </c>
      <c r="F198" t="str">
        <f>Tab_ZCMT[[#This Row],[Famille Essai]]&amp;Tab_ZCMT[[#This Row],[Paramètre]]</f>
        <v>MIC563</v>
      </c>
      <c r="G198" s="8" t="b">
        <f>NOT(ISERROR(MATCH(Tab_ZCMT[[#This Row],[clefFamille_Para]],Tab_ZES_PARA_CND_V[ClefFamPara],0)))</f>
        <v>0</v>
      </c>
      <c r="H198" t="b">
        <f>NOT(ISERROR(MATCH(Tab_ZCMT[[#This Row],[Paramètre]],Tab_ParaT[Paramètre],0)))</f>
        <v>0</v>
      </c>
      <c r="K198" t="s">
        <v>2</v>
      </c>
      <c r="L198" t="s">
        <v>102</v>
      </c>
      <c r="M198" t="s">
        <v>2</v>
      </c>
      <c r="N198" t="s">
        <v>2</v>
      </c>
      <c r="O198" t="s">
        <v>102</v>
      </c>
      <c r="P198" t="s">
        <v>2</v>
      </c>
      <c r="Q198" t="s">
        <v>2</v>
      </c>
      <c r="R198" t="s">
        <v>103</v>
      </c>
      <c r="S198" t="s">
        <v>2</v>
      </c>
    </row>
    <row r="199" spans="1:19" x14ac:dyDescent="0.2">
      <c r="A199" t="s">
        <v>0</v>
      </c>
      <c r="B199" t="s">
        <v>240</v>
      </c>
      <c r="C199" s="11">
        <v>608</v>
      </c>
      <c r="D199" s="11"/>
      <c r="E199" s="11" t="str">
        <f>IF(VLOOKUP(Tab_ZCMT[[#This Row],[Paramètre]],Tab_Para_Datamet[],2,FALSE)=0,"N/A",VLOOKUP(Tab_ZCMT[[#This Row],[Paramètre]],Tab_Para_Datamet[],2,FALSE))</f>
        <v>N/A</v>
      </c>
      <c r="F199" t="str">
        <f>Tab_ZCMT[[#This Row],[Famille Essai]]&amp;Tab_ZCMT[[#This Row],[Paramètre]]</f>
        <v>MIC608</v>
      </c>
      <c r="G199" s="8" t="b">
        <f>NOT(ISERROR(MATCH(Tab_ZCMT[[#This Row],[clefFamille_Para]],Tab_ZES_PARA_CND_V[ClefFamPara],0)))</f>
        <v>0</v>
      </c>
      <c r="H199" t="b">
        <f>NOT(ISERROR(MATCH(Tab_ZCMT[[#This Row],[Paramètre]],Tab_ParaT[Paramètre],0)))</f>
        <v>0</v>
      </c>
      <c r="K199" t="s">
        <v>2</v>
      </c>
      <c r="L199" t="s">
        <v>241</v>
      </c>
      <c r="M199" t="s">
        <v>2</v>
      </c>
      <c r="N199" t="s">
        <v>2</v>
      </c>
      <c r="O199" t="s">
        <v>241</v>
      </c>
      <c r="P199" t="s">
        <v>2</v>
      </c>
      <c r="Q199" t="s">
        <v>2</v>
      </c>
      <c r="R199" t="s">
        <v>241</v>
      </c>
      <c r="S199" t="s">
        <v>2</v>
      </c>
    </row>
    <row r="200" spans="1:19" x14ac:dyDescent="0.2">
      <c r="A200" t="s">
        <v>0</v>
      </c>
      <c r="B200" t="s">
        <v>240</v>
      </c>
      <c r="C200" s="11">
        <v>609</v>
      </c>
      <c r="D200" s="11"/>
      <c r="E200" s="11" t="str">
        <f>IF(VLOOKUP(Tab_ZCMT[[#This Row],[Paramètre]],Tab_Para_Datamet[],2,FALSE)=0,"N/A",VLOOKUP(Tab_ZCMT[[#This Row],[Paramètre]],Tab_Para_Datamet[],2,FALSE))</f>
        <v>N/A</v>
      </c>
      <c r="F200" t="str">
        <f>Tab_ZCMT[[#This Row],[Famille Essai]]&amp;Tab_ZCMT[[#This Row],[Paramètre]]</f>
        <v>MIC609</v>
      </c>
      <c r="G200" s="8" t="b">
        <f>NOT(ISERROR(MATCH(Tab_ZCMT[[#This Row],[clefFamille_Para]],Tab_ZES_PARA_CND_V[ClefFamPara],0)))</f>
        <v>0</v>
      </c>
      <c r="H200" t="b">
        <f>NOT(ISERROR(MATCH(Tab_ZCMT[[#This Row],[Paramètre]],Tab_ParaT[Paramètre],0)))</f>
        <v>0</v>
      </c>
      <c r="K200" t="s">
        <v>2</v>
      </c>
      <c r="L200" t="s">
        <v>242</v>
      </c>
      <c r="M200" t="s">
        <v>2</v>
      </c>
      <c r="N200" t="s">
        <v>2</v>
      </c>
      <c r="O200" t="s">
        <v>242</v>
      </c>
      <c r="P200" t="s">
        <v>2</v>
      </c>
      <c r="Q200" t="s">
        <v>2</v>
      </c>
      <c r="R200" t="s">
        <v>242</v>
      </c>
      <c r="S200" t="s">
        <v>2</v>
      </c>
    </row>
    <row r="201" spans="1:19" x14ac:dyDescent="0.2">
      <c r="A201" t="s">
        <v>0</v>
      </c>
      <c r="B201" t="s">
        <v>240</v>
      </c>
      <c r="C201" s="11">
        <v>610</v>
      </c>
      <c r="D201" s="11"/>
      <c r="E201" s="11" t="str">
        <f>IF(VLOOKUP(Tab_ZCMT[[#This Row],[Paramètre]],Tab_Para_Datamet[],2,FALSE)=0,"N/A",VLOOKUP(Tab_ZCMT[[#This Row],[Paramètre]],Tab_Para_Datamet[],2,FALSE))</f>
        <v>N/A</v>
      </c>
      <c r="F201" t="str">
        <f>Tab_ZCMT[[#This Row],[Famille Essai]]&amp;Tab_ZCMT[[#This Row],[Paramètre]]</f>
        <v>MIC610</v>
      </c>
      <c r="G201" s="8" t="b">
        <f>NOT(ISERROR(MATCH(Tab_ZCMT[[#This Row],[clefFamille_Para]],Tab_ZES_PARA_CND_V[ClefFamPara],0)))</f>
        <v>0</v>
      </c>
      <c r="H201" t="b">
        <f>NOT(ISERROR(MATCH(Tab_ZCMT[[#This Row],[Paramètre]],Tab_ParaT[Paramètre],0)))</f>
        <v>0</v>
      </c>
      <c r="K201" t="s">
        <v>2</v>
      </c>
      <c r="L201" t="s">
        <v>243</v>
      </c>
      <c r="M201" t="s">
        <v>2</v>
      </c>
      <c r="N201" t="s">
        <v>2</v>
      </c>
      <c r="O201" t="s">
        <v>243</v>
      </c>
      <c r="P201" t="s">
        <v>2</v>
      </c>
      <c r="Q201" t="s">
        <v>2</v>
      </c>
      <c r="R201" t="s">
        <v>243</v>
      </c>
      <c r="S201" t="s">
        <v>2</v>
      </c>
    </row>
    <row r="202" spans="1:19" x14ac:dyDescent="0.2">
      <c r="A202" t="s">
        <v>0</v>
      </c>
      <c r="B202" t="s">
        <v>240</v>
      </c>
      <c r="C202" s="11">
        <v>611</v>
      </c>
      <c r="D202" s="11"/>
      <c r="E202" s="11" t="str">
        <f>IF(VLOOKUP(Tab_ZCMT[[#This Row],[Paramètre]],Tab_Para_Datamet[],2,FALSE)=0,"N/A",VLOOKUP(Tab_ZCMT[[#This Row],[Paramètre]],Tab_Para_Datamet[],2,FALSE))</f>
        <v>N/A</v>
      </c>
      <c r="F202" t="str">
        <f>Tab_ZCMT[[#This Row],[Famille Essai]]&amp;Tab_ZCMT[[#This Row],[Paramètre]]</f>
        <v>MIC611</v>
      </c>
      <c r="G202" s="8" t="b">
        <f>NOT(ISERROR(MATCH(Tab_ZCMT[[#This Row],[clefFamille_Para]],Tab_ZES_PARA_CND_V[ClefFamPara],0)))</f>
        <v>0</v>
      </c>
      <c r="H202" t="b">
        <f>NOT(ISERROR(MATCH(Tab_ZCMT[[#This Row],[Paramètre]],Tab_ParaT[Paramètre],0)))</f>
        <v>0</v>
      </c>
      <c r="K202" t="s">
        <v>2</v>
      </c>
      <c r="L202" t="s">
        <v>244</v>
      </c>
      <c r="M202" t="s">
        <v>2</v>
      </c>
      <c r="N202" t="s">
        <v>2</v>
      </c>
      <c r="O202" t="s">
        <v>244</v>
      </c>
      <c r="P202" t="s">
        <v>2</v>
      </c>
      <c r="Q202" t="s">
        <v>2</v>
      </c>
      <c r="R202" t="s">
        <v>244</v>
      </c>
      <c r="S202" t="s">
        <v>2</v>
      </c>
    </row>
    <row r="203" spans="1:19" x14ac:dyDescent="0.2">
      <c r="A203" t="s">
        <v>0</v>
      </c>
      <c r="B203" t="s">
        <v>240</v>
      </c>
      <c r="C203" s="11">
        <v>612</v>
      </c>
      <c r="D203" s="11"/>
      <c r="E203" s="11" t="str">
        <f>IF(VLOOKUP(Tab_ZCMT[[#This Row],[Paramètre]],Tab_Para_Datamet[],2,FALSE)=0,"N/A",VLOOKUP(Tab_ZCMT[[#This Row],[Paramètre]],Tab_Para_Datamet[],2,FALSE))</f>
        <v>N/A</v>
      </c>
      <c r="F203" t="str">
        <f>Tab_ZCMT[[#This Row],[Famille Essai]]&amp;Tab_ZCMT[[#This Row],[Paramètre]]</f>
        <v>MIC612</v>
      </c>
      <c r="G203" s="8" t="b">
        <f>NOT(ISERROR(MATCH(Tab_ZCMT[[#This Row],[clefFamille_Para]],Tab_ZES_PARA_CND_V[ClefFamPara],0)))</f>
        <v>0</v>
      </c>
      <c r="H203" t="b">
        <f>NOT(ISERROR(MATCH(Tab_ZCMT[[#This Row],[Paramètre]],Tab_ParaT[Paramètre],0)))</f>
        <v>0</v>
      </c>
      <c r="K203" t="s">
        <v>2</v>
      </c>
      <c r="L203" t="s">
        <v>245</v>
      </c>
      <c r="M203" t="s">
        <v>2</v>
      </c>
      <c r="N203" t="s">
        <v>2</v>
      </c>
      <c r="O203" t="s">
        <v>245</v>
      </c>
      <c r="P203" t="s">
        <v>2</v>
      </c>
      <c r="Q203" t="s">
        <v>2</v>
      </c>
      <c r="R203" t="s">
        <v>245</v>
      </c>
      <c r="S203" t="s">
        <v>2</v>
      </c>
    </row>
    <row r="204" spans="1:19" x14ac:dyDescent="0.2">
      <c r="A204" t="s">
        <v>0</v>
      </c>
      <c r="B204" t="s">
        <v>240</v>
      </c>
      <c r="C204" s="11">
        <v>613</v>
      </c>
      <c r="D204" s="11"/>
      <c r="E204" s="11" t="str">
        <f>IF(VLOOKUP(Tab_ZCMT[[#This Row],[Paramètre]],Tab_Para_Datamet[],2,FALSE)=0,"N/A",VLOOKUP(Tab_ZCMT[[#This Row],[Paramètre]],Tab_Para_Datamet[],2,FALSE))</f>
        <v>N/A</v>
      </c>
      <c r="F204" t="str">
        <f>Tab_ZCMT[[#This Row],[Famille Essai]]&amp;Tab_ZCMT[[#This Row],[Paramètre]]</f>
        <v>MIC613</v>
      </c>
      <c r="G204" s="8" t="b">
        <f>NOT(ISERROR(MATCH(Tab_ZCMT[[#This Row],[clefFamille_Para]],Tab_ZES_PARA_CND_V[ClefFamPara],0)))</f>
        <v>0</v>
      </c>
      <c r="H204" t="b">
        <f>NOT(ISERROR(MATCH(Tab_ZCMT[[#This Row],[Paramètre]],Tab_ParaT[Paramètre],0)))</f>
        <v>0</v>
      </c>
      <c r="K204" t="s">
        <v>2</v>
      </c>
      <c r="L204" t="s">
        <v>246</v>
      </c>
      <c r="M204" t="s">
        <v>2</v>
      </c>
      <c r="N204" t="s">
        <v>2</v>
      </c>
      <c r="O204" t="s">
        <v>246</v>
      </c>
      <c r="P204" t="s">
        <v>2</v>
      </c>
      <c r="Q204" t="s">
        <v>2</v>
      </c>
      <c r="R204" t="s">
        <v>246</v>
      </c>
      <c r="S204" t="s">
        <v>2</v>
      </c>
    </row>
    <row r="205" spans="1:19" x14ac:dyDescent="0.2">
      <c r="A205" t="s">
        <v>0</v>
      </c>
      <c r="B205" t="s">
        <v>240</v>
      </c>
      <c r="C205" s="11">
        <v>614</v>
      </c>
      <c r="D205" s="11"/>
      <c r="E205" s="11" t="str">
        <f>IF(VLOOKUP(Tab_ZCMT[[#This Row],[Paramètre]],Tab_Para_Datamet[],2,FALSE)=0,"N/A",VLOOKUP(Tab_ZCMT[[#This Row],[Paramètre]],Tab_Para_Datamet[],2,FALSE))</f>
        <v>N/A</v>
      </c>
      <c r="F205" t="str">
        <f>Tab_ZCMT[[#This Row],[Famille Essai]]&amp;Tab_ZCMT[[#This Row],[Paramètre]]</f>
        <v>MIC614</v>
      </c>
      <c r="G205" s="8" t="b">
        <f>NOT(ISERROR(MATCH(Tab_ZCMT[[#This Row],[clefFamille_Para]],Tab_ZES_PARA_CND_V[ClefFamPara],0)))</f>
        <v>0</v>
      </c>
      <c r="H205" t="b">
        <f>NOT(ISERROR(MATCH(Tab_ZCMT[[#This Row],[Paramètre]],Tab_ParaT[Paramètre],0)))</f>
        <v>0</v>
      </c>
      <c r="K205" t="s">
        <v>2</v>
      </c>
      <c r="L205" t="s">
        <v>247</v>
      </c>
      <c r="M205" t="s">
        <v>2</v>
      </c>
      <c r="N205" t="s">
        <v>2</v>
      </c>
      <c r="O205" t="s">
        <v>247</v>
      </c>
      <c r="P205" t="s">
        <v>2</v>
      </c>
      <c r="Q205" t="s">
        <v>2</v>
      </c>
      <c r="R205" t="s">
        <v>247</v>
      </c>
      <c r="S205" t="s">
        <v>2</v>
      </c>
    </row>
    <row r="206" spans="1:19" x14ac:dyDescent="0.2">
      <c r="A206" t="s">
        <v>0</v>
      </c>
      <c r="B206" t="s">
        <v>240</v>
      </c>
      <c r="C206" s="11">
        <v>615</v>
      </c>
      <c r="D206" s="11"/>
      <c r="E206" s="11" t="str">
        <f>IF(VLOOKUP(Tab_ZCMT[[#This Row],[Paramètre]],Tab_Para_Datamet[],2,FALSE)=0,"N/A",VLOOKUP(Tab_ZCMT[[#This Row],[Paramètre]],Tab_Para_Datamet[],2,FALSE))</f>
        <v>N/A</v>
      </c>
      <c r="F206" t="str">
        <f>Tab_ZCMT[[#This Row],[Famille Essai]]&amp;Tab_ZCMT[[#This Row],[Paramètre]]</f>
        <v>MIC615</v>
      </c>
      <c r="G206" s="8" t="b">
        <f>NOT(ISERROR(MATCH(Tab_ZCMT[[#This Row],[clefFamille_Para]],Tab_ZES_PARA_CND_V[ClefFamPara],0)))</f>
        <v>0</v>
      </c>
      <c r="H206" t="b">
        <f>NOT(ISERROR(MATCH(Tab_ZCMT[[#This Row],[Paramètre]],Tab_ParaT[Paramètre],0)))</f>
        <v>0</v>
      </c>
      <c r="K206" t="s">
        <v>2</v>
      </c>
      <c r="L206" t="s">
        <v>248</v>
      </c>
      <c r="M206" t="s">
        <v>2</v>
      </c>
      <c r="N206" t="s">
        <v>2</v>
      </c>
      <c r="O206" t="s">
        <v>248</v>
      </c>
      <c r="P206" t="s">
        <v>2</v>
      </c>
      <c r="Q206" t="s">
        <v>2</v>
      </c>
      <c r="R206" t="s">
        <v>248</v>
      </c>
      <c r="S206" t="s">
        <v>2</v>
      </c>
    </row>
    <row r="207" spans="1:19" x14ac:dyDescent="0.2">
      <c r="A207" t="s">
        <v>0</v>
      </c>
      <c r="B207" t="s">
        <v>240</v>
      </c>
      <c r="C207" s="11">
        <v>616</v>
      </c>
      <c r="D207" s="11"/>
      <c r="E207" s="11" t="str">
        <f>IF(VLOOKUP(Tab_ZCMT[[#This Row],[Paramètre]],Tab_Para_Datamet[],2,FALSE)=0,"N/A",VLOOKUP(Tab_ZCMT[[#This Row],[Paramètre]],Tab_Para_Datamet[],2,FALSE))</f>
        <v>N/A</v>
      </c>
      <c r="F207" t="str">
        <f>Tab_ZCMT[[#This Row],[Famille Essai]]&amp;Tab_ZCMT[[#This Row],[Paramètre]]</f>
        <v>MIC616</v>
      </c>
      <c r="G207" s="8" t="b">
        <f>NOT(ISERROR(MATCH(Tab_ZCMT[[#This Row],[clefFamille_Para]],Tab_ZES_PARA_CND_V[ClefFamPara],0)))</f>
        <v>0</v>
      </c>
      <c r="H207" t="b">
        <f>NOT(ISERROR(MATCH(Tab_ZCMT[[#This Row],[Paramètre]],Tab_ParaT[Paramètre],0)))</f>
        <v>0</v>
      </c>
      <c r="K207" t="s">
        <v>2</v>
      </c>
      <c r="L207" t="s">
        <v>249</v>
      </c>
      <c r="M207" t="s">
        <v>2</v>
      </c>
      <c r="N207" t="s">
        <v>2</v>
      </c>
      <c r="O207" t="s">
        <v>249</v>
      </c>
      <c r="P207" t="s">
        <v>2</v>
      </c>
      <c r="Q207" t="s">
        <v>2</v>
      </c>
      <c r="R207" t="s">
        <v>249</v>
      </c>
      <c r="S207" t="s">
        <v>2</v>
      </c>
    </row>
    <row r="208" spans="1:19" x14ac:dyDescent="0.2">
      <c r="A208" t="s">
        <v>0</v>
      </c>
      <c r="B208" t="s">
        <v>240</v>
      </c>
      <c r="C208" s="11">
        <v>617</v>
      </c>
      <c r="D208" s="11"/>
      <c r="E208" s="11" t="str">
        <f>IF(VLOOKUP(Tab_ZCMT[[#This Row],[Paramètre]],Tab_Para_Datamet[],2,FALSE)=0,"N/A",VLOOKUP(Tab_ZCMT[[#This Row],[Paramètre]],Tab_Para_Datamet[],2,FALSE))</f>
        <v>N/A</v>
      </c>
      <c r="F208" t="str">
        <f>Tab_ZCMT[[#This Row],[Famille Essai]]&amp;Tab_ZCMT[[#This Row],[Paramètre]]</f>
        <v>MIC617</v>
      </c>
      <c r="G208" s="8" t="b">
        <f>NOT(ISERROR(MATCH(Tab_ZCMT[[#This Row],[clefFamille_Para]],Tab_ZES_PARA_CND_V[ClefFamPara],0)))</f>
        <v>0</v>
      </c>
      <c r="H208" t="b">
        <f>NOT(ISERROR(MATCH(Tab_ZCMT[[#This Row],[Paramètre]],Tab_ParaT[Paramètre],0)))</f>
        <v>0</v>
      </c>
      <c r="K208" t="s">
        <v>2</v>
      </c>
      <c r="L208" t="s">
        <v>250</v>
      </c>
      <c r="M208" t="s">
        <v>2</v>
      </c>
      <c r="N208" t="s">
        <v>2</v>
      </c>
      <c r="O208" t="s">
        <v>250</v>
      </c>
      <c r="P208" t="s">
        <v>2</v>
      </c>
      <c r="Q208" t="s">
        <v>2</v>
      </c>
      <c r="R208" t="s">
        <v>250</v>
      </c>
      <c r="S208" t="s">
        <v>2</v>
      </c>
    </row>
    <row r="209" spans="1:19" x14ac:dyDescent="0.2">
      <c r="A209" t="s">
        <v>0</v>
      </c>
      <c r="B209" t="s">
        <v>240</v>
      </c>
      <c r="C209" s="11">
        <v>618</v>
      </c>
      <c r="D209" s="11"/>
      <c r="E209" s="11" t="str">
        <f>IF(VLOOKUP(Tab_ZCMT[[#This Row],[Paramètre]],Tab_Para_Datamet[],2,FALSE)=0,"N/A",VLOOKUP(Tab_ZCMT[[#This Row],[Paramètre]],Tab_Para_Datamet[],2,FALSE))</f>
        <v>N/A</v>
      </c>
      <c r="F209" t="str">
        <f>Tab_ZCMT[[#This Row],[Famille Essai]]&amp;Tab_ZCMT[[#This Row],[Paramètre]]</f>
        <v>MIC618</v>
      </c>
      <c r="G209" s="8" t="b">
        <f>NOT(ISERROR(MATCH(Tab_ZCMT[[#This Row],[clefFamille_Para]],Tab_ZES_PARA_CND_V[ClefFamPara],0)))</f>
        <v>0</v>
      </c>
      <c r="H209" t="b">
        <f>NOT(ISERROR(MATCH(Tab_ZCMT[[#This Row],[Paramètre]],Tab_ParaT[Paramètre],0)))</f>
        <v>0</v>
      </c>
      <c r="K209" t="s">
        <v>2</v>
      </c>
      <c r="L209" t="s">
        <v>251</v>
      </c>
      <c r="M209" t="s">
        <v>2</v>
      </c>
      <c r="N209" t="s">
        <v>2</v>
      </c>
      <c r="O209" t="s">
        <v>251</v>
      </c>
      <c r="P209" t="s">
        <v>2</v>
      </c>
      <c r="Q209" t="s">
        <v>2</v>
      </c>
      <c r="R209" t="s">
        <v>251</v>
      </c>
      <c r="S209" t="s">
        <v>2</v>
      </c>
    </row>
    <row r="210" spans="1:19" x14ac:dyDescent="0.2">
      <c r="A210" t="s">
        <v>0</v>
      </c>
      <c r="B210" t="s">
        <v>240</v>
      </c>
      <c r="C210" s="11">
        <v>619</v>
      </c>
      <c r="D210" s="11"/>
      <c r="E210" s="11" t="str">
        <f>IF(VLOOKUP(Tab_ZCMT[[#This Row],[Paramètre]],Tab_Para_Datamet[],2,FALSE)=0,"N/A",VLOOKUP(Tab_ZCMT[[#This Row],[Paramètre]],Tab_Para_Datamet[],2,FALSE))</f>
        <v>N/A</v>
      </c>
      <c r="F210" t="str">
        <f>Tab_ZCMT[[#This Row],[Famille Essai]]&amp;Tab_ZCMT[[#This Row],[Paramètre]]</f>
        <v>MIC619</v>
      </c>
      <c r="G210" s="8" t="b">
        <f>NOT(ISERROR(MATCH(Tab_ZCMT[[#This Row],[clefFamille_Para]],Tab_ZES_PARA_CND_V[ClefFamPara],0)))</f>
        <v>0</v>
      </c>
      <c r="H210" t="b">
        <f>NOT(ISERROR(MATCH(Tab_ZCMT[[#This Row],[Paramètre]],Tab_ParaT[Paramètre],0)))</f>
        <v>0</v>
      </c>
      <c r="K210" t="s">
        <v>2</v>
      </c>
      <c r="L210" t="s">
        <v>252</v>
      </c>
      <c r="M210" t="s">
        <v>2</v>
      </c>
      <c r="N210" t="s">
        <v>2</v>
      </c>
      <c r="O210" t="s">
        <v>252</v>
      </c>
      <c r="P210" t="s">
        <v>2</v>
      </c>
      <c r="Q210" t="s">
        <v>2</v>
      </c>
      <c r="R210" t="s">
        <v>252</v>
      </c>
      <c r="S210" t="s">
        <v>2</v>
      </c>
    </row>
    <row r="211" spans="1:19" x14ac:dyDescent="0.2">
      <c r="A211" t="s">
        <v>0</v>
      </c>
      <c r="B211" t="s">
        <v>240</v>
      </c>
      <c r="C211" s="11">
        <v>620</v>
      </c>
      <c r="D211" s="11"/>
      <c r="E211" s="11" t="str">
        <f>IF(VLOOKUP(Tab_ZCMT[[#This Row],[Paramètre]],Tab_Para_Datamet[],2,FALSE)=0,"N/A",VLOOKUP(Tab_ZCMT[[#This Row],[Paramètre]],Tab_Para_Datamet[],2,FALSE))</f>
        <v>N/A</v>
      </c>
      <c r="F211" t="str">
        <f>Tab_ZCMT[[#This Row],[Famille Essai]]&amp;Tab_ZCMT[[#This Row],[Paramètre]]</f>
        <v>MIC620</v>
      </c>
      <c r="G211" s="8" t="b">
        <f>NOT(ISERROR(MATCH(Tab_ZCMT[[#This Row],[clefFamille_Para]],Tab_ZES_PARA_CND_V[ClefFamPara],0)))</f>
        <v>0</v>
      </c>
      <c r="H211" t="b">
        <f>NOT(ISERROR(MATCH(Tab_ZCMT[[#This Row],[Paramètre]],Tab_ParaT[Paramètre],0)))</f>
        <v>0</v>
      </c>
      <c r="K211" t="s">
        <v>2</v>
      </c>
      <c r="L211" t="s">
        <v>253</v>
      </c>
      <c r="M211" t="s">
        <v>2</v>
      </c>
      <c r="N211" t="s">
        <v>2</v>
      </c>
      <c r="O211" t="s">
        <v>254</v>
      </c>
      <c r="P211" t="s">
        <v>2</v>
      </c>
      <c r="Q211" t="s">
        <v>2</v>
      </c>
      <c r="R211" t="s">
        <v>255</v>
      </c>
      <c r="S211" t="s">
        <v>2</v>
      </c>
    </row>
    <row r="212" spans="1:19" x14ac:dyDescent="0.2">
      <c r="A212" t="s">
        <v>0</v>
      </c>
      <c r="B212" t="s">
        <v>240</v>
      </c>
      <c r="C212" s="11">
        <v>621</v>
      </c>
      <c r="D212" s="11"/>
      <c r="E212" s="11" t="str">
        <f>IF(VLOOKUP(Tab_ZCMT[[#This Row],[Paramètre]],Tab_Para_Datamet[],2,FALSE)=0,"N/A",VLOOKUP(Tab_ZCMT[[#This Row],[Paramètre]],Tab_Para_Datamet[],2,FALSE))</f>
        <v>N/A</v>
      </c>
      <c r="F212" t="str">
        <f>Tab_ZCMT[[#This Row],[Famille Essai]]&amp;Tab_ZCMT[[#This Row],[Paramètre]]</f>
        <v>MIC621</v>
      </c>
      <c r="G212" s="8" t="b">
        <f>NOT(ISERROR(MATCH(Tab_ZCMT[[#This Row],[clefFamille_Para]],Tab_ZES_PARA_CND_V[ClefFamPara],0)))</f>
        <v>0</v>
      </c>
      <c r="H212" t="b">
        <f>NOT(ISERROR(MATCH(Tab_ZCMT[[#This Row],[Paramètre]],Tab_ParaT[Paramètre],0)))</f>
        <v>0</v>
      </c>
      <c r="K212" t="s">
        <v>2</v>
      </c>
      <c r="L212" t="s">
        <v>256</v>
      </c>
      <c r="M212" t="s">
        <v>2</v>
      </c>
      <c r="N212" t="s">
        <v>2</v>
      </c>
      <c r="O212" t="s">
        <v>256</v>
      </c>
      <c r="P212" t="s">
        <v>2</v>
      </c>
      <c r="Q212" t="s">
        <v>2</v>
      </c>
      <c r="R212" t="s">
        <v>256</v>
      </c>
      <c r="S212" t="s">
        <v>2</v>
      </c>
    </row>
    <row r="213" spans="1:19" x14ac:dyDescent="0.2">
      <c r="A213" t="s">
        <v>0</v>
      </c>
      <c r="B213" t="s">
        <v>240</v>
      </c>
      <c r="C213" s="11">
        <v>622</v>
      </c>
      <c r="D213" s="11"/>
      <c r="E213" s="11" t="str">
        <f>IF(VLOOKUP(Tab_ZCMT[[#This Row],[Paramètre]],Tab_Para_Datamet[],2,FALSE)=0,"N/A",VLOOKUP(Tab_ZCMT[[#This Row],[Paramètre]],Tab_Para_Datamet[],2,FALSE))</f>
        <v>N/A</v>
      </c>
      <c r="F213" t="str">
        <f>Tab_ZCMT[[#This Row],[Famille Essai]]&amp;Tab_ZCMT[[#This Row],[Paramètre]]</f>
        <v>MIC622</v>
      </c>
      <c r="G213" s="8" t="b">
        <f>NOT(ISERROR(MATCH(Tab_ZCMT[[#This Row],[clefFamille_Para]],Tab_ZES_PARA_CND_V[ClefFamPara],0)))</f>
        <v>0</v>
      </c>
      <c r="H213" t="b">
        <f>NOT(ISERROR(MATCH(Tab_ZCMT[[#This Row],[Paramètre]],Tab_ParaT[Paramètre],0)))</f>
        <v>0</v>
      </c>
      <c r="K213" t="s">
        <v>2</v>
      </c>
      <c r="L213" t="s">
        <v>257</v>
      </c>
      <c r="M213" t="s">
        <v>2</v>
      </c>
      <c r="N213" t="s">
        <v>2</v>
      </c>
      <c r="O213" t="s">
        <v>257</v>
      </c>
      <c r="P213" t="s">
        <v>2</v>
      </c>
      <c r="Q213" t="s">
        <v>2</v>
      </c>
      <c r="R213" t="s">
        <v>257</v>
      </c>
      <c r="S213" t="s">
        <v>2</v>
      </c>
    </row>
    <row r="214" spans="1:19" x14ac:dyDescent="0.2">
      <c r="A214" t="s">
        <v>0</v>
      </c>
      <c r="B214" t="s">
        <v>240</v>
      </c>
      <c r="C214" s="11">
        <v>623</v>
      </c>
      <c r="D214" s="11"/>
      <c r="E214" s="11" t="str">
        <f>IF(VLOOKUP(Tab_ZCMT[[#This Row],[Paramètre]],Tab_Para_Datamet[],2,FALSE)=0,"N/A",VLOOKUP(Tab_ZCMT[[#This Row],[Paramètre]],Tab_Para_Datamet[],2,FALSE))</f>
        <v>N/A</v>
      </c>
      <c r="F214" t="str">
        <f>Tab_ZCMT[[#This Row],[Famille Essai]]&amp;Tab_ZCMT[[#This Row],[Paramètre]]</f>
        <v>MIC623</v>
      </c>
      <c r="G214" s="8" t="b">
        <f>NOT(ISERROR(MATCH(Tab_ZCMT[[#This Row],[clefFamille_Para]],Tab_ZES_PARA_CND_V[ClefFamPara],0)))</f>
        <v>0</v>
      </c>
      <c r="H214" t="b">
        <f>NOT(ISERROR(MATCH(Tab_ZCMT[[#This Row],[Paramètre]],Tab_ParaT[Paramètre],0)))</f>
        <v>0</v>
      </c>
      <c r="K214" t="s">
        <v>2</v>
      </c>
      <c r="L214" t="s">
        <v>258</v>
      </c>
      <c r="M214" t="s">
        <v>2</v>
      </c>
      <c r="N214" t="s">
        <v>2</v>
      </c>
      <c r="O214" t="s">
        <v>258</v>
      </c>
      <c r="P214" t="s">
        <v>2</v>
      </c>
      <c r="Q214" t="s">
        <v>2</v>
      </c>
      <c r="R214" t="s">
        <v>258</v>
      </c>
      <c r="S214" t="s">
        <v>2</v>
      </c>
    </row>
    <row r="215" spans="1:19" x14ac:dyDescent="0.2">
      <c r="A215" t="s">
        <v>0</v>
      </c>
      <c r="B215" t="s">
        <v>240</v>
      </c>
      <c r="C215" s="11">
        <v>624</v>
      </c>
      <c r="D215" s="11"/>
      <c r="E215" s="11" t="str">
        <f>IF(VLOOKUP(Tab_ZCMT[[#This Row],[Paramètre]],Tab_Para_Datamet[],2,FALSE)=0,"N/A",VLOOKUP(Tab_ZCMT[[#This Row],[Paramètre]],Tab_Para_Datamet[],2,FALSE))</f>
        <v>N/A</v>
      </c>
      <c r="F215" t="str">
        <f>Tab_ZCMT[[#This Row],[Famille Essai]]&amp;Tab_ZCMT[[#This Row],[Paramètre]]</f>
        <v>MIC624</v>
      </c>
      <c r="G215" s="8" t="b">
        <f>NOT(ISERROR(MATCH(Tab_ZCMT[[#This Row],[clefFamille_Para]],Tab_ZES_PARA_CND_V[ClefFamPara],0)))</f>
        <v>0</v>
      </c>
      <c r="H215" t="b">
        <f>NOT(ISERROR(MATCH(Tab_ZCMT[[#This Row],[Paramètre]],Tab_ParaT[Paramètre],0)))</f>
        <v>0</v>
      </c>
      <c r="K215" t="s">
        <v>2</v>
      </c>
      <c r="L215" t="s">
        <v>259</v>
      </c>
      <c r="M215" t="s">
        <v>2</v>
      </c>
      <c r="N215" t="s">
        <v>2</v>
      </c>
      <c r="O215" t="s">
        <v>259</v>
      </c>
      <c r="P215" t="s">
        <v>2</v>
      </c>
      <c r="Q215" t="s">
        <v>2</v>
      </c>
      <c r="R215" t="s">
        <v>259</v>
      </c>
      <c r="S215" t="s">
        <v>2</v>
      </c>
    </row>
    <row r="216" spans="1:19" x14ac:dyDescent="0.2">
      <c r="A216" t="s">
        <v>0</v>
      </c>
      <c r="B216" t="s">
        <v>240</v>
      </c>
      <c r="C216" s="11">
        <v>625</v>
      </c>
      <c r="D216" s="11"/>
      <c r="E216" s="11" t="str">
        <f>IF(VLOOKUP(Tab_ZCMT[[#This Row],[Paramètre]],Tab_Para_Datamet[],2,FALSE)=0,"N/A",VLOOKUP(Tab_ZCMT[[#This Row],[Paramètre]],Tab_Para_Datamet[],2,FALSE))</f>
        <v>N/A</v>
      </c>
      <c r="F216" t="str">
        <f>Tab_ZCMT[[#This Row],[Famille Essai]]&amp;Tab_ZCMT[[#This Row],[Paramètre]]</f>
        <v>MIC625</v>
      </c>
      <c r="G216" s="8" t="b">
        <f>NOT(ISERROR(MATCH(Tab_ZCMT[[#This Row],[clefFamille_Para]],Tab_ZES_PARA_CND_V[ClefFamPara],0)))</f>
        <v>0</v>
      </c>
      <c r="H216" t="b">
        <f>NOT(ISERROR(MATCH(Tab_ZCMT[[#This Row],[Paramètre]],Tab_ParaT[Paramètre],0)))</f>
        <v>0</v>
      </c>
      <c r="K216" t="s">
        <v>2</v>
      </c>
      <c r="L216" t="s">
        <v>260</v>
      </c>
      <c r="M216" t="s">
        <v>2</v>
      </c>
      <c r="N216" t="s">
        <v>2</v>
      </c>
      <c r="O216" t="s">
        <v>261</v>
      </c>
      <c r="P216" t="s">
        <v>2</v>
      </c>
      <c r="Q216" t="s">
        <v>2</v>
      </c>
      <c r="R216" t="s">
        <v>262</v>
      </c>
      <c r="S216" t="s">
        <v>2</v>
      </c>
    </row>
    <row r="217" spans="1:19" x14ac:dyDescent="0.2">
      <c r="A217" t="s">
        <v>0</v>
      </c>
      <c r="B217" t="s">
        <v>240</v>
      </c>
      <c r="C217" s="11">
        <v>626</v>
      </c>
      <c r="D217" s="11"/>
      <c r="E217" s="11" t="str">
        <f>IF(VLOOKUP(Tab_ZCMT[[#This Row],[Paramètre]],Tab_Para_Datamet[],2,FALSE)=0,"N/A",VLOOKUP(Tab_ZCMT[[#This Row],[Paramètre]],Tab_Para_Datamet[],2,FALSE))</f>
        <v>N/A</v>
      </c>
      <c r="F217" t="str">
        <f>Tab_ZCMT[[#This Row],[Famille Essai]]&amp;Tab_ZCMT[[#This Row],[Paramètre]]</f>
        <v>MIC626</v>
      </c>
      <c r="G217" s="8" t="b">
        <f>NOT(ISERROR(MATCH(Tab_ZCMT[[#This Row],[clefFamille_Para]],Tab_ZES_PARA_CND_V[ClefFamPara],0)))</f>
        <v>0</v>
      </c>
      <c r="H217" t="b">
        <f>NOT(ISERROR(MATCH(Tab_ZCMT[[#This Row],[Paramètre]],Tab_ParaT[Paramètre],0)))</f>
        <v>0</v>
      </c>
      <c r="K217" t="s">
        <v>2</v>
      </c>
      <c r="L217" t="s">
        <v>263</v>
      </c>
      <c r="M217" t="s">
        <v>2</v>
      </c>
      <c r="N217" t="s">
        <v>2</v>
      </c>
      <c r="O217" t="s">
        <v>263</v>
      </c>
      <c r="P217" t="s">
        <v>2</v>
      </c>
      <c r="Q217" t="s">
        <v>2</v>
      </c>
      <c r="R217" t="s">
        <v>263</v>
      </c>
      <c r="S217" t="s">
        <v>2</v>
      </c>
    </row>
    <row r="218" spans="1:19" x14ac:dyDescent="0.2">
      <c r="A218" t="s">
        <v>0</v>
      </c>
      <c r="B218" t="s">
        <v>240</v>
      </c>
      <c r="C218" s="11">
        <v>627</v>
      </c>
      <c r="D218" s="11"/>
      <c r="E218" s="11" t="str">
        <f>IF(VLOOKUP(Tab_ZCMT[[#This Row],[Paramètre]],Tab_Para_Datamet[],2,FALSE)=0,"N/A",VLOOKUP(Tab_ZCMT[[#This Row],[Paramètre]],Tab_Para_Datamet[],2,FALSE))</f>
        <v>N/A</v>
      </c>
      <c r="F218" t="str">
        <f>Tab_ZCMT[[#This Row],[Famille Essai]]&amp;Tab_ZCMT[[#This Row],[Paramètre]]</f>
        <v>MIC627</v>
      </c>
      <c r="G218" s="8" t="b">
        <f>NOT(ISERROR(MATCH(Tab_ZCMT[[#This Row],[clefFamille_Para]],Tab_ZES_PARA_CND_V[ClefFamPara],0)))</f>
        <v>0</v>
      </c>
      <c r="H218" t="b">
        <f>NOT(ISERROR(MATCH(Tab_ZCMT[[#This Row],[Paramètre]],Tab_ParaT[Paramètre],0)))</f>
        <v>0</v>
      </c>
      <c r="K218" t="s">
        <v>2</v>
      </c>
      <c r="L218" t="s">
        <v>264</v>
      </c>
      <c r="M218" t="s">
        <v>2</v>
      </c>
      <c r="N218" t="s">
        <v>2</v>
      </c>
      <c r="O218" t="s">
        <v>264</v>
      </c>
      <c r="P218" t="s">
        <v>2</v>
      </c>
      <c r="Q218" t="s">
        <v>2</v>
      </c>
      <c r="R218" t="s">
        <v>264</v>
      </c>
      <c r="S218" t="s">
        <v>2</v>
      </c>
    </row>
    <row r="219" spans="1:19" x14ac:dyDescent="0.2">
      <c r="A219" t="s">
        <v>0</v>
      </c>
      <c r="B219" t="s">
        <v>240</v>
      </c>
      <c r="C219" s="11">
        <v>628</v>
      </c>
      <c r="D219" s="11"/>
      <c r="E219" s="11" t="str">
        <f>IF(VLOOKUP(Tab_ZCMT[[#This Row],[Paramètre]],Tab_Para_Datamet[],2,FALSE)=0,"N/A",VLOOKUP(Tab_ZCMT[[#This Row],[Paramètre]],Tab_Para_Datamet[],2,FALSE))</f>
        <v>N/A</v>
      </c>
      <c r="F219" t="str">
        <f>Tab_ZCMT[[#This Row],[Famille Essai]]&amp;Tab_ZCMT[[#This Row],[Paramètre]]</f>
        <v>MIC628</v>
      </c>
      <c r="G219" s="8" t="b">
        <f>NOT(ISERROR(MATCH(Tab_ZCMT[[#This Row],[clefFamille_Para]],Tab_ZES_PARA_CND_V[ClefFamPara],0)))</f>
        <v>0</v>
      </c>
      <c r="H219" t="b">
        <f>NOT(ISERROR(MATCH(Tab_ZCMT[[#This Row],[Paramètre]],Tab_ParaT[Paramètre],0)))</f>
        <v>0</v>
      </c>
      <c r="K219" t="s">
        <v>2</v>
      </c>
      <c r="L219" t="s">
        <v>265</v>
      </c>
      <c r="M219" t="s">
        <v>2</v>
      </c>
      <c r="N219" t="s">
        <v>2</v>
      </c>
      <c r="O219" t="s">
        <v>265</v>
      </c>
      <c r="P219" t="s">
        <v>2</v>
      </c>
      <c r="Q219" t="s">
        <v>2</v>
      </c>
      <c r="R219" t="s">
        <v>265</v>
      </c>
      <c r="S219" t="s">
        <v>2</v>
      </c>
    </row>
    <row r="220" spans="1:19" x14ac:dyDescent="0.2">
      <c r="A220" t="s">
        <v>0</v>
      </c>
      <c r="B220" t="s">
        <v>240</v>
      </c>
      <c r="C220" s="11">
        <v>629</v>
      </c>
      <c r="D220" s="11"/>
      <c r="E220" s="11" t="str">
        <f>IF(VLOOKUP(Tab_ZCMT[[#This Row],[Paramètre]],Tab_Para_Datamet[],2,FALSE)=0,"N/A",VLOOKUP(Tab_ZCMT[[#This Row],[Paramètre]],Tab_Para_Datamet[],2,FALSE))</f>
        <v>N/A</v>
      </c>
      <c r="F220" t="str">
        <f>Tab_ZCMT[[#This Row],[Famille Essai]]&amp;Tab_ZCMT[[#This Row],[Paramètre]]</f>
        <v>MIC629</v>
      </c>
      <c r="G220" s="8" t="b">
        <f>NOT(ISERROR(MATCH(Tab_ZCMT[[#This Row],[clefFamille_Para]],Tab_ZES_PARA_CND_V[ClefFamPara],0)))</f>
        <v>0</v>
      </c>
      <c r="H220" t="b">
        <f>NOT(ISERROR(MATCH(Tab_ZCMT[[#This Row],[Paramètre]],Tab_ParaT[Paramètre],0)))</f>
        <v>0</v>
      </c>
      <c r="K220" t="s">
        <v>2</v>
      </c>
      <c r="L220" t="s">
        <v>266</v>
      </c>
      <c r="M220" t="s">
        <v>2</v>
      </c>
      <c r="N220" t="s">
        <v>2</v>
      </c>
      <c r="O220" t="s">
        <v>266</v>
      </c>
      <c r="P220" t="s">
        <v>2</v>
      </c>
      <c r="Q220" t="s">
        <v>2</v>
      </c>
      <c r="R220" t="s">
        <v>266</v>
      </c>
      <c r="S220" t="s">
        <v>2</v>
      </c>
    </row>
    <row r="221" spans="1:19" x14ac:dyDescent="0.2">
      <c r="A221" t="s">
        <v>0</v>
      </c>
      <c r="B221" t="s">
        <v>240</v>
      </c>
      <c r="C221" s="11">
        <v>630</v>
      </c>
      <c r="D221" s="11"/>
      <c r="E221" s="11" t="str">
        <f>IF(VLOOKUP(Tab_ZCMT[[#This Row],[Paramètre]],Tab_Para_Datamet[],2,FALSE)=0,"N/A",VLOOKUP(Tab_ZCMT[[#This Row],[Paramètre]],Tab_Para_Datamet[],2,FALSE))</f>
        <v>N/A</v>
      </c>
      <c r="F221" t="str">
        <f>Tab_ZCMT[[#This Row],[Famille Essai]]&amp;Tab_ZCMT[[#This Row],[Paramètre]]</f>
        <v>MIC630</v>
      </c>
      <c r="G221" s="8" t="b">
        <f>NOT(ISERROR(MATCH(Tab_ZCMT[[#This Row],[clefFamille_Para]],Tab_ZES_PARA_CND_V[ClefFamPara],0)))</f>
        <v>0</v>
      </c>
      <c r="H221" t="b">
        <f>NOT(ISERROR(MATCH(Tab_ZCMT[[#This Row],[Paramètre]],Tab_ParaT[Paramètre],0)))</f>
        <v>0</v>
      </c>
      <c r="K221" t="s">
        <v>2</v>
      </c>
      <c r="L221" t="s">
        <v>267</v>
      </c>
      <c r="M221" t="s">
        <v>2</v>
      </c>
      <c r="N221" t="s">
        <v>2</v>
      </c>
      <c r="O221" t="s">
        <v>268</v>
      </c>
      <c r="P221" t="s">
        <v>2</v>
      </c>
      <c r="Q221" t="s">
        <v>2</v>
      </c>
      <c r="R221" t="s">
        <v>269</v>
      </c>
      <c r="S221" t="s">
        <v>2</v>
      </c>
    </row>
    <row r="222" spans="1:19" x14ac:dyDescent="0.2">
      <c r="A222" t="s">
        <v>0</v>
      </c>
      <c r="B222" t="s">
        <v>240</v>
      </c>
      <c r="C222" s="11">
        <v>631</v>
      </c>
      <c r="D222" s="11"/>
      <c r="E222" s="11" t="str">
        <f>IF(VLOOKUP(Tab_ZCMT[[#This Row],[Paramètre]],Tab_Para_Datamet[],2,FALSE)=0,"N/A",VLOOKUP(Tab_ZCMT[[#This Row],[Paramètre]],Tab_Para_Datamet[],2,FALSE))</f>
        <v>N/A</v>
      </c>
      <c r="F222" t="str">
        <f>Tab_ZCMT[[#This Row],[Famille Essai]]&amp;Tab_ZCMT[[#This Row],[Paramètre]]</f>
        <v>MIC631</v>
      </c>
      <c r="G222" s="8" t="b">
        <f>NOT(ISERROR(MATCH(Tab_ZCMT[[#This Row],[clefFamille_Para]],Tab_ZES_PARA_CND_V[ClefFamPara],0)))</f>
        <v>0</v>
      </c>
      <c r="H222" t="b">
        <f>NOT(ISERROR(MATCH(Tab_ZCMT[[#This Row],[Paramètre]],Tab_ParaT[Paramètre],0)))</f>
        <v>0</v>
      </c>
      <c r="K222" t="s">
        <v>2</v>
      </c>
      <c r="L222" t="s">
        <v>270</v>
      </c>
      <c r="M222" t="s">
        <v>2</v>
      </c>
      <c r="N222" t="s">
        <v>2</v>
      </c>
      <c r="O222" t="s">
        <v>270</v>
      </c>
      <c r="P222" t="s">
        <v>2</v>
      </c>
      <c r="Q222" t="s">
        <v>2</v>
      </c>
      <c r="R222" t="s">
        <v>270</v>
      </c>
      <c r="S222" t="s">
        <v>2</v>
      </c>
    </row>
    <row r="223" spans="1:19" x14ac:dyDescent="0.2">
      <c r="A223" t="s">
        <v>0</v>
      </c>
      <c r="B223" t="s">
        <v>240</v>
      </c>
      <c r="C223" s="11">
        <v>632</v>
      </c>
      <c r="D223" s="11"/>
      <c r="E223" s="11" t="str">
        <f>IF(VLOOKUP(Tab_ZCMT[[#This Row],[Paramètre]],Tab_Para_Datamet[],2,FALSE)=0,"N/A",VLOOKUP(Tab_ZCMT[[#This Row],[Paramètre]],Tab_Para_Datamet[],2,FALSE))</f>
        <v>N/A</v>
      </c>
      <c r="F223" t="str">
        <f>Tab_ZCMT[[#This Row],[Famille Essai]]&amp;Tab_ZCMT[[#This Row],[Paramètre]]</f>
        <v>MIC632</v>
      </c>
      <c r="G223" s="8" t="b">
        <f>NOT(ISERROR(MATCH(Tab_ZCMT[[#This Row],[clefFamille_Para]],Tab_ZES_PARA_CND_V[ClefFamPara],0)))</f>
        <v>0</v>
      </c>
      <c r="H223" t="b">
        <f>NOT(ISERROR(MATCH(Tab_ZCMT[[#This Row],[Paramètre]],Tab_ParaT[Paramètre],0)))</f>
        <v>0</v>
      </c>
      <c r="K223" t="s">
        <v>2</v>
      </c>
      <c r="L223" t="s">
        <v>271</v>
      </c>
      <c r="M223" t="s">
        <v>2</v>
      </c>
      <c r="N223" t="s">
        <v>2</v>
      </c>
      <c r="O223" t="s">
        <v>271</v>
      </c>
      <c r="P223" t="s">
        <v>2</v>
      </c>
      <c r="Q223" t="s">
        <v>2</v>
      </c>
      <c r="R223" t="s">
        <v>271</v>
      </c>
      <c r="S223" t="s">
        <v>2</v>
      </c>
    </row>
    <row r="224" spans="1:19" x14ac:dyDescent="0.2">
      <c r="A224" t="s">
        <v>0</v>
      </c>
      <c r="B224" t="s">
        <v>240</v>
      </c>
      <c r="C224" s="11">
        <v>633</v>
      </c>
      <c r="D224" s="11"/>
      <c r="E224" s="11" t="str">
        <f>IF(VLOOKUP(Tab_ZCMT[[#This Row],[Paramètre]],Tab_Para_Datamet[],2,FALSE)=0,"N/A",VLOOKUP(Tab_ZCMT[[#This Row],[Paramètre]],Tab_Para_Datamet[],2,FALSE))</f>
        <v>N/A</v>
      </c>
      <c r="F224" t="str">
        <f>Tab_ZCMT[[#This Row],[Famille Essai]]&amp;Tab_ZCMT[[#This Row],[Paramètre]]</f>
        <v>MIC633</v>
      </c>
      <c r="G224" s="8" t="b">
        <f>NOT(ISERROR(MATCH(Tab_ZCMT[[#This Row],[clefFamille_Para]],Tab_ZES_PARA_CND_V[ClefFamPara],0)))</f>
        <v>0</v>
      </c>
      <c r="H224" t="b">
        <f>NOT(ISERROR(MATCH(Tab_ZCMT[[#This Row],[Paramètre]],Tab_ParaT[Paramètre],0)))</f>
        <v>0</v>
      </c>
      <c r="K224" t="s">
        <v>2</v>
      </c>
      <c r="L224" t="s">
        <v>272</v>
      </c>
      <c r="M224" t="s">
        <v>2</v>
      </c>
      <c r="N224" t="s">
        <v>2</v>
      </c>
      <c r="O224" t="s">
        <v>272</v>
      </c>
      <c r="P224" t="s">
        <v>2</v>
      </c>
      <c r="Q224" t="s">
        <v>2</v>
      </c>
      <c r="R224" t="s">
        <v>272</v>
      </c>
      <c r="S224" t="s">
        <v>2</v>
      </c>
    </row>
    <row r="225" spans="1:19" x14ac:dyDescent="0.2">
      <c r="A225" t="s">
        <v>0</v>
      </c>
      <c r="B225" t="s">
        <v>240</v>
      </c>
      <c r="C225" s="11">
        <v>634</v>
      </c>
      <c r="D225" s="11"/>
      <c r="E225" s="11" t="str">
        <f>IF(VLOOKUP(Tab_ZCMT[[#This Row],[Paramètre]],Tab_Para_Datamet[],2,FALSE)=0,"N/A",VLOOKUP(Tab_ZCMT[[#This Row],[Paramètre]],Tab_Para_Datamet[],2,FALSE))</f>
        <v>N/A</v>
      </c>
      <c r="F225" t="str">
        <f>Tab_ZCMT[[#This Row],[Famille Essai]]&amp;Tab_ZCMT[[#This Row],[Paramètre]]</f>
        <v>MIC634</v>
      </c>
      <c r="G225" s="8" t="b">
        <f>NOT(ISERROR(MATCH(Tab_ZCMT[[#This Row],[clefFamille_Para]],Tab_ZES_PARA_CND_V[ClefFamPara],0)))</f>
        <v>0</v>
      </c>
      <c r="H225" t="b">
        <f>NOT(ISERROR(MATCH(Tab_ZCMT[[#This Row],[Paramètre]],Tab_ParaT[Paramètre],0)))</f>
        <v>0</v>
      </c>
      <c r="K225" t="s">
        <v>2</v>
      </c>
      <c r="L225" t="s">
        <v>273</v>
      </c>
      <c r="M225" t="s">
        <v>2</v>
      </c>
      <c r="N225" t="s">
        <v>2</v>
      </c>
      <c r="O225" t="s">
        <v>273</v>
      </c>
      <c r="P225" t="s">
        <v>2</v>
      </c>
      <c r="Q225" t="s">
        <v>2</v>
      </c>
      <c r="R225" t="s">
        <v>273</v>
      </c>
      <c r="S225" t="s">
        <v>2</v>
      </c>
    </row>
    <row r="226" spans="1:19" x14ac:dyDescent="0.2">
      <c r="A226" t="s">
        <v>0</v>
      </c>
      <c r="B226" t="s">
        <v>240</v>
      </c>
      <c r="C226" s="11">
        <v>635</v>
      </c>
      <c r="D226" s="11"/>
      <c r="E226" s="11" t="str">
        <f>IF(VLOOKUP(Tab_ZCMT[[#This Row],[Paramètre]],Tab_Para_Datamet[],2,FALSE)=0,"N/A",VLOOKUP(Tab_ZCMT[[#This Row],[Paramètre]],Tab_Para_Datamet[],2,FALSE))</f>
        <v>N/A</v>
      </c>
      <c r="F226" t="str">
        <f>Tab_ZCMT[[#This Row],[Famille Essai]]&amp;Tab_ZCMT[[#This Row],[Paramètre]]</f>
        <v>MIC635</v>
      </c>
      <c r="G226" s="8" t="b">
        <f>NOT(ISERROR(MATCH(Tab_ZCMT[[#This Row],[clefFamille_Para]],Tab_ZES_PARA_CND_V[ClefFamPara],0)))</f>
        <v>0</v>
      </c>
      <c r="H226" t="b">
        <f>NOT(ISERROR(MATCH(Tab_ZCMT[[#This Row],[Paramètre]],Tab_ParaT[Paramètre],0)))</f>
        <v>0</v>
      </c>
      <c r="K226" t="s">
        <v>2</v>
      </c>
      <c r="L226" t="s">
        <v>274</v>
      </c>
      <c r="M226" t="s">
        <v>2</v>
      </c>
      <c r="N226" t="s">
        <v>2</v>
      </c>
      <c r="O226" t="s">
        <v>275</v>
      </c>
      <c r="P226" t="s">
        <v>2</v>
      </c>
      <c r="Q226" t="s">
        <v>2</v>
      </c>
      <c r="R226" t="s">
        <v>276</v>
      </c>
      <c r="S226" t="s">
        <v>2</v>
      </c>
    </row>
    <row r="227" spans="1:19" x14ac:dyDescent="0.2">
      <c r="A227" t="s">
        <v>0</v>
      </c>
      <c r="B227" t="s">
        <v>240</v>
      </c>
      <c r="C227" s="11">
        <v>636</v>
      </c>
      <c r="D227" s="11"/>
      <c r="E227" s="11" t="str">
        <f>IF(VLOOKUP(Tab_ZCMT[[#This Row],[Paramètre]],Tab_Para_Datamet[],2,FALSE)=0,"N/A",VLOOKUP(Tab_ZCMT[[#This Row],[Paramètre]],Tab_Para_Datamet[],2,FALSE))</f>
        <v>N/A</v>
      </c>
      <c r="F227" t="str">
        <f>Tab_ZCMT[[#This Row],[Famille Essai]]&amp;Tab_ZCMT[[#This Row],[Paramètre]]</f>
        <v>MIC636</v>
      </c>
      <c r="G227" s="8" t="b">
        <f>NOT(ISERROR(MATCH(Tab_ZCMT[[#This Row],[clefFamille_Para]],Tab_ZES_PARA_CND_V[ClefFamPara],0)))</f>
        <v>0</v>
      </c>
      <c r="H227" t="b">
        <f>NOT(ISERROR(MATCH(Tab_ZCMT[[#This Row],[Paramètre]],Tab_ParaT[Paramètre],0)))</f>
        <v>0</v>
      </c>
      <c r="K227" t="s">
        <v>2</v>
      </c>
      <c r="L227" t="s">
        <v>277</v>
      </c>
      <c r="M227" t="s">
        <v>2</v>
      </c>
      <c r="N227" t="s">
        <v>2</v>
      </c>
      <c r="O227" t="s">
        <v>277</v>
      </c>
      <c r="P227" t="s">
        <v>2</v>
      </c>
      <c r="Q227" t="s">
        <v>2</v>
      </c>
      <c r="R227" t="s">
        <v>277</v>
      </c>
      <c r="S227" t="s">
        <v>2</v>
      </c>
    </row>
    <row r="228" spans="1:19" x14ac:dyDescent="0.2">
      <c r="A228" t="s">
        <v>0</v>
      </c>
      <c r="B228" t="s">
        <v>240</v>
      </c>
      <c r="C228" s="11">
        <v>637</v>
      </c>
      <c r="D228" s="11"/>
      <c r="E228" s="11" t="str">
        <f>IF(VLOOKUP(Tab_ZCMT[[#This Row],[Paramètre]],Tab_Para_Datamet[],2,FALSE)=0,"N/A",VLOOKUP(Tab_ZCMT[[#This Row],[Paramètre]],Tab_Para_Datamet[],2,FALSE))</f>
        <v>N/A</v>
      </c>
      <c r="F228" t="str">
        <f>Tab_ZCMT[[#This Row],[Famille Essai]]&amp;Tab_ZCMT[[#This Row],[Paramètre]]</f>
        <v>MIC637</v>
      </c>
      <c r="G228" s="8" t="b">
        <f>NOT(ISERROR(MATCH(Tab_ZCMT[[#This Row],[clefFamille_Para]],Tab_ZES_PARA_CND_V[ClefFamPara],0)))</f>
        <v>0</v>
      </c>
      <c r="H228" t="b">
        <f>NOT(ISERROR(MATCH(Tab_ZCMT[[#This Row],[Paramètre]],Tab_ParaT[Paramètre],0)))</f>
        <v>0</v>
      </c>
      <c r="K228" t="s">
        <v>2</v>
      </c>
      <c r="L228" t="s">
        <v>278</v>
      </c>
      <c r="M228" t="s">
        <v>2</v>
      </c>
      <c r="N228" t="s">
        <v>2</v>
      </c>
      <c r="O228" t="s">
        <v>278</v>
      </c>
      <c r="P228" t="s">
        <v>2</v>
      </c>
      <c r="Q228" t="s">
        <v>2</v>
      </c>
      <c r="R228" t="s">
        <v>278</v>
      </c>
      <c r="S228" t="s">
        <v>2</v>
      </c>
    </row>
    <row r="229" spans="1:19" x14ac:dyDescent="0.2">
      <c r="A229" t="s">
        <v>0</v>
      </c>
      <c r="B229" t="s">
        <v>240</v>
      </c>
      <c r="C229" s="11">
        <v>638</v>
      </c>
      <c r="D229" s="11"/>
      <c r="E229" s="11" t="str">
        <f>IF(VLOOKUP(Tab_ZCMT[[#This Row],[Paramètre]],Tab_Para_Datamet[],2,FALSE)=0,"N/A",VLOOKUP(Tab_ZCMT[[#This Row],[Paramètre]],Tab_Para_Datamet[],2,FALSE))</f>
        <v>N/A</v>
      </c>
      <c r="F229" t="str">
        <f>Tab_ZCMT[[#This Row],[Famille Essai]]&amp;Tab_ZCMT[[#This Row],[Paramètre]]</f>
        <v>MIC638</v>
      </c>
      <c r="G229" s="8" t="b">
        <f>NOT(ISERROR(MATCH(Tab_ZCMT[[#This Row],[clefFamille_Para]],Tab_ZES_PARA_CND_V[ClefFamPara],0)))</f>
        <v>0</v>
      </c>
      <c r="H229" t="b">
        <f>NOT(ISERROR(MATCH(Tab_ZCMT[[#This Row],[Paramètre]],Tab_ParaT[Paramètre],0)))</f>
        <v>0</v>
      </c>
      <c r="K229" t="s">
        <v>2</v>
      </c>
      <c r="L229" t="s">
        <v>279</v>
      </c>
      <c r="M229" t="s">
        <v>2</v>
      </c>
      <c r="N229" t="s">
        <v>2</v>
      </c>
      <c r="O229" t="s">
        <v>279</v>
      </c>
      <c r="P229" t="s">
        <v>2</v>
      </c>
      <c r="Q229" t="s">
        <v>2</v>
      </c>
      <c r="R229" t="s">
        <v>279</v>
      </c>
      <c r="S229" t="s">
        <v>2</v>
      </c>
    </row>
    <row r="230" spans="1:19" x14ac:dyDescent="0.2">
      <c r="A230" t="s">
        <v>0</v>
      </c>
      <c r="B230" t="s">
        <v>240</v>
      </c>
      <c r="C230" s="11">
        <v>639</v>
      </c>
      <c r="D230" s="11"/>
      <c r="E230" s="11" t="str">
        <f>IF(VLOOKUP(Tab_ZCMT[[#This Row],[Paramètre]],Tab_Para_Datamet[],2,FALSE)=0,"N/A",VLOOKUP(Tab_ZCMT[[#This Row],[Paramètre]],Tab_Para_Datamet[],2,FALSE))</f>
        <v>N/A</v>
      </c>
      <c r="F230" t="str">
        <f>Tab_ZCMT[[#This Row],[Famille Essai]]&amp;Tab_ZCMT[[#This Row],[Paramètre]]</f>
        <v>MIC639</v>
      </c>
      <c r="G230" s="8" t="b">
        <f>NOT(ISERROR(MATCH(Tab_ZCMT[[#This Row],[clefFamille_Para]],Tab_ZES_PARA_CND_V[ClefFamPara],0)))</f>
        <v>0</v>
      </c>
      <c r="H230" t="b">
        <f>NOT(ISERROR(MATCH(Tab_ZCMT[[#This Row],[Paramètre]],Tab_ParaT[Paramètre],0)))</f>
        <v>0</v>
      </c>
      <c r="K230" t="s">
        <v>2</v>
      </c>
      <c r="L230" t="s">
        <v>280</v>
      </c>
      <c r="M230" t="s">
        <v>2</v>
      </c>
      <c r="N230" t="s">
        <v>2</v>
      </c>
      <c r="O230" t="s">
        <v>280</v>
      </c>
      <c r="P230" t="s">
        <v>2</v>
      </c>
      <c r="Q230" t="s">
        <v>2</v>
      </c>
      <c r="R230" t="s">
        <v>280</v>
      </c>
      <c r="S230" t="s">
        <v>2</v>
      </c>
    </row>
    <row r="231" spans="1:19" x14ac:dyDescent="0.2">
      <c r="A231" t="s">
        <v>0</v>
      </c>
      <c r="B231" t="s">
        <v>240</v>
      </c>
      <c r="C231" s="11">
        <v>640</v>
      </c>
      <c r="D231" s="11"/>
      <c r="E231" s="11" t="str">
        <f>IF(VLOOKUP(Tab_ZCMT[[#This Row],[Paramètre]],Tab_Para_Datamet[],2,FALSE)=0,"N/A",VLOOKUP(Tab_ZCMT[[#This Row],[Paramètre]],Tab_Para_Datamet[],2,FALSE))</f>
        <v>N/A</v>
      </c>
      <c r="F231" t="str">
        <f>Tab_ZCMT[[#This Row],[Famille Essai]]&amp;Tab_ZCMT[[#This Row],[Paramètre]]</f>
        <v>MIC640</v>
      </c>
      <c r="G231" s="8" t="b">
        <f>NOT(ISERROR(MATCH(Tab_ZCMT[[#This Row],[clefFamille_Para]],Tab_ZES_PARA_CND_V[ClefFamPara],0)))</f>
        <v>0</v>
      </c>
      <c r="H231" t="b">
        <f>NOT(ISERROR(MATCH(Tab_ZCMT[[#This Row],[Paramètre]],Tab_ParaT[Paramètre],0)))</f>
        <v>0</v>
      </c>
      <c r="K231" t="s">
        <v>2</v>
      </c>
      <c r="L231" t="s">
        <v>281</v>
      </c>
      <c r="M231" t="s">
        <v>2</v>
      </c>
      <c r="N231" t="s">
        <v>2</v>
      </c>
      <c r="O231" t="s">
        <v>281</v>
      </c>
      <c r="P231" t="s">
        <v>2</v>
      </c>
      <c r="Q231" t="s">
        <v>2</v>
      </c>
      <c r="R231" t="s">
        <v>281</v>
      </c>
      <c r="S231" t="s">
        <v>2</v>
      </c>
    </row>
    <row r="232" spans="1:19" x14ac:dyDescent="0.2">
      <c r="A232" t="s">
        <v>0</v>
      </c>
      <c r="B232" t="s">
        <v>240</v>
      </c>
      <c r="C232" s="11">
        <v>641</v>
      </c>
      <c r="D232" s="11"/>
      <c r="E232" s="11" t="str">
        <f>IF(VLOOKUP(Tab_ZCMT[[#This Row],[Paramètre]],Tab_Para_Datamet[],2,FALSE)=0,"N/A",VLOOKUP(Tab_ZCMT[[#This Row],[Paramètre]],Tab_Para_Datamet[],2,FALSE))</f>
        <v>N/A</v>
      </c>
      <c r="F232" t="str">
        <f>Tab_ZCMT[[#This Row],[Famille Essai]]&amp;Tab_ZCMT[[#This Row],[Paramètre]]</f>
        <v>MIC641</v>
      </c>
      <c r="G232" s="8" t="b">
        <f>NOT(ISERROR(MATCH(Tab_ZCMT[[#This Row],[clefFamille_Para]],Tab_ZES_PARA_CND_V[ClefFamPara],0)))</f>
        <v>0</v>
      </c>
      <c r="H232" t="b">
        <f>NOT(ISERROR(MATCH(Tab_ZCMT[[#This Row],[Paramètre]],Tab_ParaT[Paramètre],0)))</f>
        <v>0</v>
      </c>
      <c r="K232" t="s">
        <v>2</v>
      </c>
      <c r="L232" t="s">
        <v>282</v>
      </c>
      <c r="M232" t="s">
        <v>2</v>
      </c>
      <c r="N232" t="s">
        <v>2</v>
      </c>
      <c r="O232" t="s">
        <v>282</v>
      </c>
      <c r="P232" t="s">
        <v>2</v>
      </c>
      <c r="Q232" t="s">
        <v>2</v>
      </c>
      <c r="R232" t="s">
        <v>282</v>
      </c>
      <c r="S232" t="s">
        <v>2</v>
      </c>
    </row>
    <row r="233" spans="1:19" x14ac:dyDescent="0.2">
      <c r="A233" t="s">
        <v>0</v>
      </c>
      <c r="B233" t="s">
        <v>240</v>
      </c>
      <c r="C233" s="11">
        <v>642</v>
      </c>
      <c r="D233" s="11"/>
      <c r="E233" s="11" t="str">
        <f>IF(VLOOKUP(Tab_ZCMT[[#This Row],[Paramètre]],Tab_Para_Datamet[],2,FALSE)=0,"N/A",VLOOKUP(Tab_ZCMT[[#This Row],[Paramètre]],Tab_Para_Datamet[],2,FALSE))</f>
        <v>N/A</v>
      </c>
      <c r="F233" t="str">
        <f>Tab_ZCMT[[#This Row],[Famille Essai]]&amp;Tab_ZCMT[[#This Row],[Paramètre]]</f>
        <v>MIC642</v>
      </c>
      <c r="G233" s="8" t="b">
        <f>NOT(ISERROR(MATCH(Tab_ZCMT[[#This Row],[clefFamille_Para]],Tab_ZES_PARA_CND_V[ClefFamPara],0)))</f>
        <v>0</v>
      </c>
      <c r="H233" t="b">
        <f>NOT(ISERROR(MATCH(Tab_ZCMT[[#This Row],[Paramètre]],Tab_ParaT[Paramètre],0)))</f>
        <v>0</v>
      </c>
      <c r="K233" t="s">
        <v>2</v>
      </c>
      <c r="L233" t="s">
        <v>283</v>
      </c>
      <c r="M233" t="s">
        <v>2</v>
      </c>
      <c r="N233" t="s">
        <v>2</v>
      </c>
      <c r="O233" t="s">
        <v>283</v>
      </c>
      <c r="P233" t="s">
        <v>2</v>
      </c>
      <c r="Q233" t="s">
        <v>2</v>
      </c>
      <c r="R233" t="s">
        <v>283</v>
      </c>
      <c r="S233" t="s">
        <v>2</v>
      </c>
    </row>
    <row r="234" spans="1:19" x14ac:dyDescent="0.2">
      <c r="A234" t="s">
        <v>0</v>
      </c>
      <c r="B234" t="s">
        <v>240</v>
      </c>
      <c r="C234" s="11">
        <v>643</v>
      </c>
      <c r="D234" s="11"/>
      <c r="E234" s="11" t="str">
        <f>IF(VLOOKUP(Tab_ZCMT[[#This Row],[Paramètre]],Tab_Para_Datamet[],2,FALSE)=0,"N/A",VLOOKUP(Tab_ZCMT[[#This Row],[Paramètre]],Tab_Para_Datamet[],2,FALSE))</f>
        <v>N/A</v>
      </c>
      <c r="F234" t="str">
        <f>Tab_ZCMT[[#This Row],[Famille Essai]]&amp;Tab_ZCMT[[#This Row],[Paramètre]]</f>
        <v>MIC643</v>
      </c>
      <c r="G234" s="8" t="b">
        <f>NOT(ISERROR(MATCH(Tab_ZCMT[[#This Row],[clefFamille_Para]],Tab_ZES_PARA_CND_V[ClefFamPara],0)))</f>
        <v>0</v>
      </c>
      <c r="H234" t="b">
        <f>NOT(ISERROR(MATCH(Tab_ZCMT[[#This Row],[Paramètre]],Tab_ParaT[Paramètre],0)))</f>
        <v>0</v>
      </c>
      <c r="K234" t="s">
        <v>2</v>
      </c>
      <c r="L234" t="s">
        <v>284</v>
      </c>
      <c r="M234" t="s">
        <v>2</v>
      </c>
      <c r="N234" t="s">
        <v>2</v>
      </c>
      <c r="O234" t="s">
        <v>284</v>
      </c>
      <c r="P234" t="s">
        <v>2</v>
      </c>
      <c r="Q234" t="s">
        <v>2</v>
      </c>
      <c r="R234" t="s">
        <v>284</v>
      </c>
      <c r="S234" t="s">
        <v>2</v>
      </c>
    </row>
    <row r="235" spans="1:19" x14ac:dyDescent="0.2">
      <c r="A235" t="s">
        <v>0</v>
      </c>
      <c r="B235" t="s">
        <v>240</v>
      </c>
      <c r="C235" s="11">
        <v>907</v>
      </c>
      <c r="D235" s="11"/>
      <c r="E235" s="11" t="str">
        <f>IF(VLOOKUP(Tab_ZCMT[[#This Row],[Paramètre]],Tab_Para_Datamet[],2,FALSE)=0,"N/A",VLOOKUP(Tab_ZCMT[[#This Row],[Paramètre]],Tab_Para_Datamet[],2,FALSE))</f>
        <v>N/A</v>
      </c>
      <c r="F235" t="str">
        <f>Tab_ZCMT[[#This Row],[Famille Essai]]&amp;Tab_ZCMT[[#This Row],[Paramètre]]</f>
        <v>MIC907</v>
      </c>
      <c r="G235" s="8" t="b">
        <f>NOT(ISERROR(MATCH(Tab_ZCMT[[#This Row],[clefFamille_Para]],Tab_ZES_PARA_CND_V[ClefFamPara],0)))</f>
        <v>0</v>
      </c>
      <c r="H235" t="b">
        <f>NOT(ISERROR(MATCH(Tab_ZCMT[[#This Row],[Paramètre]],Tab_ParaT[Paramètre],0)))</f>
        <v>0</v>
      </c>
      <c r="K235" t="s">
        <v>2</v>
      </c>
      <c r="L235" t="s">
        <v>115</v>
      </c>
      <c r="M235" t="s">
        <v>2</v>
      </c>
      <c r="N235" t="s">
        <v>2</v>
      </c>
      <c r="O235" t="s">
        <v>116</v>
      </c>
      <c r="P235" t="s">
        <v>2</v>
      </c>
      <c r="Q235" t="s">
        <v>2</v>
      </c>
      <c r="R235" t="s">
        <v>117</v>
      </c>
      <c r="S235" t="s">
        <v>2</v>
      </c>
    </row>
    <row r="236" spans="1:19" x14ac:dyDescent="0.2">
      <c r="A236" t="s">
        <v>0</v>
      </c>
      <c r="B236" t="s">
        <v>240</v>
      </c>
      <c r="C236" s="11">
        <v>909</v>
      </c>
      <c r="D236" s="11"/>
      <c r="E236" s="11" t="str">
        <f>IF(VLOOKUP(Tab_ZCMT[[#This Row],[Paramètre]],Tab_Para_Datamet[],2,FALSE)=0,"N/A",VLOOKUP(Tab_ZCMT[[#This Row],[Paramètre]],Tab_Para_Datamet[],2,FALSE))</f>
        <v>N/A</v>
      </c>
      <c r="F236" t="str">
        <f>Tab_ZCMT[[#This Row],[Famille Essai]]&amp;Tab_ZCMT[[#This Row],[Paramètre]]</f>
        <v>MIC909</v>
      </c>
      <c r="G236" s="8" t="b">
        <f>NOT(ISERROR(MATCH(Tab_ZCMT[[#This Row],[clefFamille_Para]],Tab_ZES_PARA_CND_V[ClefFamPara],0)))</f>
        <v>0</v>
      </c>
      <c r="H236" t="b">
        <f>NOT(ISERROR(MATCH(Tab_ZCMT[[#This Row],[Paramètre]],Tab_ParaT[Paramètre],0)))</f>
        <v>0</v>
      </c>
      <c r="K236" t="s">
        <v>118</v>
      </c>
      <c r="L236" t="s">
        <v>119</v>
      </c>
      <c r="M236" t="s">
        <v>2</v>
      </c>
      <c r="N236" t="s">
        <v>120</v>
      </c>
      <c r="O236" t="s">
        <v>121</v>
      </c>
      <c r="P236" t="s">
        <v>2</v>
      </c>
      <c r="Q236" t="s">
        <v>122</v>
      </c>
      <c r="R236" t="s">
        <v>123</v>
      </c>
      <c r="S236" t="s">
        <v>2</v>
      </c>
    </row>
    <row r="237" spans="1:19" x14ac:dyDescent="0.2">
      <c r="A237" t="s">
        <v>0</v>
      </c>
      <c r="B237" t="s">
        <v>240</v>
      </c>
      <c r="C237" s="11">
        <v>917</v>
      </c>
      <c r="D237" s="11"/>
      <c r="E237" s="11" t="str">
        <f>IF(VLOOKUP(Tab_ZCMT[[#This Row],[Paramètre]],Tab_Para_Datamet[],2,FALSE)=0,"N/A",VLOOKUP(Tab_ZCMT[[#This Row],[Paramètre]],Tab_Para_Datamet[],2,FALSE))</f>
        <v>N/A</v>
      </c>
      <c r="F237" t="str">
        <f>Tab_ZCMT[[#This Row],[Famille Essai]]&amp;Tab_ZCMT[[#This Row],[Paramètre]]</f>
        <v>MIC917</v>
      </c>
      <c r="G237" s="8" t="b">
        <f>NOT(ISERROR(MATCH(Tab_ZCMT[[#This Row],[clefFamille_Para]],Tab_ZES_PARA_CND_V[ClefFamPara],0)))</f>
        <v>0</v>
      </c>
      <c r="H237" t="b">
        <f>NOT(ISERROR(MATCH(Tab_ZCMT[[#This Row],[Paramètre]],Tab_ParaT[Paramètre],0)))</f>
        <v>0</v>
      </c>
      <c r="K237" t="s">
        <v>2</v>
      </c>
      <c r="L237" t="s">
        <v>124</v>
      </c>
      <c r="M237" t="s">
        <v>2</v>
      </c>
      <c r="N237" t="s">
        <v>2</v>
      </c>
      <c r="O237" t="s">
        <v>125</v>
      </c>
      <c r="P237" t="s">
        <v>2</v>
      </c>
      <c r="Q237" t="s">
        <v>2</v>
      </c>
      <c r="R237" t="s">
        <v>126</v>
      </c>
      <c r="S237" t="s">
        <v>2</v>
      </c>
    </row>
    <row r="238" spans="1:19" x14ac:dyDescent="0.2">
      <c r="A238" t="s">
        <v>0</v>
      </c>
      <c r="B238" t="s">
        <v>240</v>
      </c>
      <c r="C238" s="11">
        <v>918</v>
      </c>
      <c r="D238" s="11"/>
      <c r="E238" s="11" t="str">
        <f>IF(VLOOKUP(Tab_ZCMT[[#This Row],[Paramètre]],Tab_Para_Datamet[],2,FALSE)=0,"N/A",VLOOKUP(Tab_ZCMT[[#This Row],[Paramètre]],Tab_Para_Datamet[],2,FALSE))</f>
        <v>N/A</v>
      </c>
      <c r="F238" t="str">
        <f>Tab_ZCMT[[#This Row],[Famille Essai]]&amp;Tab_ZCMT[[#This Row],[Paramètre]]</f>
        <v>MIC918</v>
      </c>
      <c r="G238" s="8" t="b">
        <f>NOT(ISERROR(MATCH(Tab_ZCMT[[#This Row],[clefFamille_Para]],Tab_ZES_PARA_CND_V[ClefFamPara],0)))</f>
        <v>0</v>
      </c>
      <c r="H238" t="b">
        <f>NOT(ISERROR(MATCH(Tab_ZCMT[[#This Row],[Paramètre]],Tab_ParaT[Paramètre],0)))</f>
        <v>0</v>
      </c>
      <c r="K238" t="s">
        <v>2</v>
      </c>
      <c r="L238" t="s">
        <v>127</v>
      </c>
      <c r="M238" t="s">
        <v>2</v>
      </c>
      <c r="N238" t="s">
        <v>2</v>
      </c>
      <c r="O238" t="s">
        <v>128</v>
      </c>
      <c r="P238" t="s">
        <v>2</v>
      </c>
      <c r="Q238" t="s">
        <v>2</v>
      </c>
      <c r="R238" t="s">
        <v>129</v>
      </c>
      <c r="S238" t="s">
        <v>2</v>
      </c>
    </row>
    <row r="239" spans="1:19" x14ac:dyDescent="0.2">
      <c r="A239" t="s">
        <v>0</v>
      </c>
      <c r="B239" t="s">
        <v>240</v>
      </c>
      <c r="C239" s="11">
        <v>919</v>
      </c>
      <c r="D239" s="11"/>
      <c r="E239" s="11" t="str">
        <f>IF(VLOOKUP(Tab_ZCMT[[#This Row],[Paramètre]],Tab_Para_Datamet[],2,FALSE)=0,"N/A",VLOOKUP(Tab_ZCMT[[#This Row],[Paramètre]],Tab_Para_Datamet[],2,FALSE))</f>
        <v>N/A</v>
      </c>
      <c r="F239" t="str">
        <f>Tab_ZCMT[[#This Row],[Famille Essai]]&amp;Tab_ZCMT[[#This Row],[Paramètre]]</f>
        <v>MIC919</v>
      </c>
      <c r="G239" s="8" t="b">
        <f>NOT(ISERROR(MATCH(Tab_ZCMT[[#This Row],[clefFamille_Para]],Tab_ZES_PARA_CND_V[ClefFamPara],0)))</f>
        <v>0</v>
      </c>
      <c r="H239" t="b">
        <f>NOT(ISERROR(MATCH(Tab_ZCMT[[#This Row],[Paramètre]],Tab_ParaT[Paramètre],0)))</f>
        <v>0</v>
      </c>
      <c r="K239" t="s">
        <v>2</v>
      </c>
      <c r="L239" t="s">
        <v>130</v>
      </c>
      <c r="M239" t="s">
        <v>2</v>
      </c>
      <c r="N239" t="s">
        <v>2</v>
      </c>
      <c r="O239" t="s">
        <v>131</v>
      </c>
      <c r="P239" t="s">
        <v>2</v>
      </c>
      <c r="Q239" t="s">
        <v>2</v>
      </c>
      <c r="R239" t="s">
        <v>132</v>
      </c>
      <c r="S239" t="s">
        <v>2</v>
      </c>
    </row>
    <row r="240" spans="1:19" x14ac:dyDescent="0.2">
      <c r="A240" t="s">
        <v>0</v>
      </c>
      <c r="B240" t="s">
        <v>240</v>
      </c>
      <c r="C240" s="11">
        <v>920</v>
      </c>
      <c r="D240" s="11"/>
      <c r="E240" s="11" t="str">
        <f>IF(VLOOKUP(Tab_ZCMT[[#This Row],[Paramètre]],Tab_Para_Datamet[],2,FALSE)=0,"N/A",VLOOKUP(Tab_ZCMT[[#This Row],[Paramètre]],Tab_Para_Datamet[],2,FALSE))</f>
        <v>N/A</v>
      </c>
      <c r="F240" t="str">
        <f>Tab_ZCMT[[#This Row],[Famille Essai]]&amp;Tab_ZCMT[[#This Row],[Paramètre]]</f>
        <v>MIC920</v>
      </c>
      <c r="G240" s="8" t="b">
        <f>NOT(ISERROR(MATCH(Tab_ZCMT[[#This Row],[clefFamille_Para]],Tab_ZES_PARA_CND_V[ClefFamPara],0)))</f>
        <v>1</v>
      </c>
      <c r="H240" t="b">
        <f>NOT(ISERROR(MATCH(Tab_ZCMT[[#This Row],[Paramètre]],Tab_ParaT[Paramètre],0)))</f>
        <v>0</v>
      </c>
      <c r="K240" t="s">
        <v>2</v>
      </c>
      <c r="L240" t="s">
        <v>7</v>
      </c>
      <c r="M240" t="s">
        <v>2</v>
      </c>
      <c r="N240" t="s">
        <v>2</v>
      </c>
      <c r="O240" t="s">
        <v>8</v>
      </c>
      <c r="P240" t="s">
        <v>2</v>
      </c>
      <c r="Q240" t="s">
        <v>2</v>
      </c>
      <c r="R240" t="s">
        <v>9</v>
      </c>
      <c r="S240" t="s">
        <v>2</v>
      </c>
    </row>
    <row r="241" spans="1:19" x14ac:dyDescent="0.2">
      <c r="A241" t="s">
        <v>0</v>
      </c>
      <c r="B241" t="s">
        <v>240</v>
      </c>
      <c r="C241" s="11">
        <v>921</v>
      </c>
      <c r="D241" s="11"/>
      <c r="E241" s="11" t="str">
        <f>IF(VLOOKUP(Tab_ZCMT[[#This Row],[Paramètre]],Tab_Para_Datamet[],2,FALSE)=0,"N/A",VLOOKUP(Tab_ZCMT[[#This Row],[Paramètre]],Tab_Para_Datamet[],2,FALSE))</f>
        <v>N/A</v>
      </c>
      <c r="F241" t="str">
        <f>Tab_ZCMT[[#This Row],[Famille Essai]]&amp;Tab_ZCMT[[#This Row],[Paramètre]]</f>
        <v>MIC921</v>
      </c>
      <c r="G241" s="8" t="b">
        <f>NOT(ISERROR(MATCH(Tab_ZCMT[[#This Row],[clefFamille_Para]],Tab_ZES_PARA_CND_V[ClefFamPara],0)))</f>
        <v>0</v>
      </c>
      <c r="H241" t="b">
        <f>NOT(ISERROR(MATCH(Tab_ZCMT[[#This Row],[Paramètre]],Tab_ParaT[Paramètre],0)))</f>
        <v>0</v>
      </c>
      <c r="K241" t="s">
        <v>133</v>
      </c>
      <c r="L241" t="s">
        <v>134</v>
      </c>
      <c r="M241" t="s">
        <v>2</v>
      </c>
      <c r="N241" t="s">
        <v>135</v>
      </c>
      <c r="O241" t="s">
        <v>136</v>
      </c>
      <c r="P241" t="s">
        <v>2</v>
      </c>
      <c r="Q241" t="s">
        <v>137</v>
      </c>
      <c r="R241" t="s">
        <v>138</v>
      </c>
      <c r="S241" t="s">
        <v>2</v>
      </c>
    </row>
    <row r="242" spans="1:19" x14ac:dyDescent="0.2">
      <c r="A242" t="s">
        <v>0</v>
      </c>
      <c r="B242" t="s">
        <v>240</v>
      </c>
      <c r="C242" s="11">
        <v>922</v>
      </c>
      <c r="D242" s="11"/>
      <c r="E242" s="11" t="str">
        <f>IF(VLOOKUP(Tab_ZCMT[[#This Row],[Paramètre]],Tab_Para_Datamet[],2,FALSE)=0,"N/A",VLOOKUP(Tab_ZCMT[[#This Row],[Paramètre]],Tab_Para_Datamet[],2,FALSE))</f>
        <v>N/A</v>
      </c>
      <c r="F242" t="str">
        <f>Tab_ZCMT[[#This Row],[Famille Essai]]&amp;Tab_ZCMT[[#This Row],[Paramètre]]</f>
        <v>MIC922</v>
      </c>
      <c r="G242" s="8" t="b">
        <f>NOT(ISERROR(MATCH(Tab_ZCMT[[#This Row],[clefFamille_Para]],Tab_ZES_PARA_CND_V[ClefFamPara],0)))</f>
        <v>0</v>
      </c>
      <c r="H242" t="b">
        <f>NOT(ISERROR(MATCH(Tab_ZCMT[[#This Row],[Paramètre]],Tab_ParaT[Paramètre],0)))</f>
        <v>0</v>
      </c>
      <c r="K242" t="s">
        <v>133</v>
      </c>
      <c r="L242" t="s">
        <v>139</v>
      </c>
      <c r="M242" t="s">
        <v>2</v>
      </c>
      <c r="N242" t="s">
        <v>135</v>
      </c>
      <c r="O242" t="s">
        <v>140</v>
      </c>
      <c r="P242" t="s">
        <v>2</v>
      </c>
      <c r="Q242" t="s">
        <v>137</v>
      </c>
      <c r="R242" t="s">
        <v>141</v>
      </c>
      <c r="S242" t="s">
        <v>2</v>
      </c>
    </row>
    <row r="243" spans="1:19" x14ac:dyDescent="0.2">
      <c r="A243" t="s">
        <v>0</v>
      </c>
      <c r="B243" t="s">
        <v>240</v>
      </c>
      <c r="C243" s="11">
        <v>923</v>
      </c>
      <c r="D243" s="11"/>
      <c r="E243" s="11" t="str">
        <f>IF(VLOOKUP(Tab_ZCMT[[#This Row],[Paramètre]],Tab_Para_Datamet[],2,FALSE)=0,"N/A",VLOOKUP(Tab_ZCMT[[#This Row],[Paramètre]],Tab_Para_Datamet[],2,FALSE))</f>
        <v>N/A</v>
      </c>
      <c r="F243" t="str">
        <f>Tab_ZCMT[[#This Row],[Famille Essai]]&amp;Tab_ZCMT[[#This Row],[Paramètre]]</f>
        <v>MIC923</v>
      </c>
      <c r="G243" s="8" t="b">
        <f>NOT(ISERROR(MATCH(Tab_ZCMT[[#This Row],[clefFamille_Para]],Tab_ZES_PARA_CND_V[ClefFamPara],0)))</f>
        <v>0</v>
      </c>
      <c r="H243" t="b">
        <f>NOT(ISERROR(MATCH(Tab_ZCMT[[#This Row],[Paramètre]],Tab_ParaT[Paramètre],0)))</f>
        <v>0</v>
      </c>
      <c r="K243" t="s">
        <v>133</v>
      </c>
      <c r="L243" t="s">
        <v>142</v>
      </c>
      <c r="M243" t="s">
        <v>2</v>
      </c>
      <c r="N243" t="s">
        <v>135</v>
      </c>
      <c r="O243" t="s">
        <v>143</v>
      </c>
      <c r="P243" t="s">
        <v>2</v>
      </c>
      <c r="Q243" t="s">
        <v>137</v>
      </c>
      <c r="R243" t="s">
        <v>144</v>
      </c>
      <c r="S243" t="s">
        <v>2</v>
      </c>
    </row>
    <row r="244" spans="1:19" x14ac:dyDescent="0.2">
      <c r="A244" t="s">
        <v>0</v>
      </c>
      <c r="B244" t="s">
        <v>240</v>
      </c>
      <c r="C244" s="11">
        <v>924</v>
      </c>
      <c r="D244" s="11"/>
      <c r="E244" s="11" t="str">
        <f>IF(VLOOKUP(Tab_ZCMT[[#This Row],[Paramètre]],Tab_Para_Datamet[],2,FALSE)=0,"N/A",VLOOKUP(Tab_ZCMT[[#This Row],[Paramètre]],Tab_Para_Datamet[],2,FALSE))</f>
        <v>N/A</v>
      </c>
      <c r="F244" t="str">
        <f>Tab_ZCMT[[#This Row],[Famille Essai]]&amp;Tab_ZCMT[[#This Row],[Paramètre]]</f>
        <v>MIC924</v>
      </c>
      <c r="G244" s="8" t="b">
        <f>NOT(ISERROR(MATCH(Tab_ZCMT[[#This Row],[clefFamille_Para]],Tab_ZES_PARA_CND_V[ClefFamPara],0)))</f>
        <v>1</v>
      </c>
      <c r="H244" t="b">
        <f>NOT(ISERROR(MATCH(Tab_ZCMT[[#This Row],[Paramètre]],Tab_ParaT[Paramètre],0)))</f>
        <v>0</v>
      </c>
      <c r="K244" t="s">
        <v>145</v>
      </c>
      <c r="L244" t="s">
        <v>146</v>
      </c>
      <c r="M244" t="s">
        <v>2</v>
      </c>
      <c r="N244" t="s">
        <v>147</v>
      </c>
      <c r="O244" t="s">
        <v>148</v>
      </c>
      <c r="P244" t="s">
        <v>2</v>
      </c>
      <c r="Q244" t="s">
        <v>149</v>
      </c>
      <c r="R244" t="s">
        <v>150</v>
      </c>
      <c r="S244" t="s">
        <v>2</v>
      </c>
    </row>
    <row r="245" spans="1:19" x14ac:dyDescent="0.2">
      <c r="A245" t="s">
        <v>0</v>
      </c>
      <c r="B245" t="s">
        <v>240</v>
      </c>
      <c r="C245" s="11">
        <v>925</v>
      </c>
      <c r="D245" s="11"/>
      <c r="E245" s="11" t="str">
        <f>IF(VLOOKUP(Tab_ZCMT[[#This Row],[Paramètre]],Tab_Para_Datamet[],2,FALSE)=0,"N/A",VLOOKUP(Tab_ZCMT[[#This Row],[Paramètre]],Tab_Para_Datamet[],2,FALSE))</f>
        <v>N/A</v>
      </c>
      <c r="F245" t="str">
        <f>Tab_ZCMT[[#This Row],[Famille Essai]]&amp;Tab_ZCMT[[#This Row],[Paramètre]]</f>
        <v>MIC925</v>
      </c>
      <c r="G245" s="8" t="b">
        <f>NOT(ISERROR(MATCH(Tab_ZCMT[[#This Row],[clefFamille_Para]],Tab_ZES_PARA_CND_V[ClefFamPara],0)))</f>
        <v>0</v>
      </c>
      <c r="H245" t="b">
        <f>NOT(ISERROR(MATCH(Tab_ZCMT[[#This Row],[Paramètre]],Tab_ParaT[Paramètre],0)))</f>
        <v>0</v>
      </c>
      <c r="K245" t="s">
        <v>2</v>
      </c>
      <c r="L245" t="s">
        <v>285</v>
      </c>
      <c r="M245" t="s">
        <v>286</v>
      </c>
      <c r="N245" t="s">
        <v>2</v>
      </c>
      <c r="O245" t="s">
        <v>287</v>
      </c>
      <c r="P245" t="s">
        <v>288</v>
      </c>
      <c r="Q245" t="s">
        <v>2</v>
      </c>
      <c r="R245" t="s">
        <v>289</v>
      </c>
      <c r="S245" t="s">
        <v>290</v>
      </c>
    </row>
    <row r="246" spans="1:19" x14ac:dyDescent="0.2">
      <c r="A246" t="s">
        <v>0</v>
      </c>
      <c r="B246" t="s">
        <v>240</v>
      </c>
      <c r="C246" s="11">
        <v>926</v>
      </c>
      <c r="D246" s="11"/>
      <c r="E246" s="11" t="str">
        <f>IF(VLOOKUP(Tab_ZCMT[[#This Row],[Paramètre]],Tab_Para_Datamet[],2,FALSE)=0,"N/A",VLOOKUP(Tab_ZCMT[[#This Row],[Paramètre]],Tab_Para_Datamet[],2,FALSE))</f>
        <v>N/A</v>
      </c>
      <c r="F246" t="str">
        <f>Tab_ZCMT[[#This Row],[Famille Essai]]&amp;Tab_ZCMT[[#This Row],[Paramètre]]</f>
        <v>MIC926</v>
      </c>
      <c r="G246" s="8" t="b">
        <f>NOT(ISERROR(MATCH(Tab_ZCMT[[#This Row],[clefFamille_Para]],Tab_ZES_PARA_CND_V[ClefFamPara],0)))</f>
        <v>0</v>
      </c>
      <c r="H246" t="b">
        <f>NOT(ISERROR(MATCH(Tab_ZCMT[[#This Row],[Paramètre]],Tab_ParaT[Paramètre],0)))</f>
        <v>0</v>
      </c>
      <c r="K246" t="s">
        <v>2</v>
      </c>
      <c r="L246" t="s">
        <v>291</v>
      </c>
      <c r="M246" t="s">
        <v>292</v>
      </c>
      <c r="N246" t="s">
        <v>2</v>
      </c>
      <c r="O246" t="s">
        <v>293</v>
      </c>
      <c r="P246" t="s">
        <v>294</v>
      </c>
      <c r="Q246" t="s">
        <v>2</v>
      </c>
      <c r="R246" t="s">
        <v>295</v>
      </c>
      <c r="S246" t="s">
        <v>296</v>
      </c>
    </row>
    <row r="247" spans="1:19" x14ac:dyDescent="0.2">
      <c r="A247" t="s">
        <v>0</v>
      </c>
      <c r="B247" t="s">
        <v>240</v>
      </c>
      <c r="C247" s="11">
        <v>927</v>
      </c>
      <c r="D247" s="11"/>
      <c r="E247" s="11" t="str">
        <f>IF(VLOOKUP(Tab_ZCMT[[#This Row],[Paramètre]],Tab_Para_Datamet[],2,FALSE)=0,"N/A",VLOOKUP(Tab_ZCMT[[#This Row],[Paramètre]],Tab_Para_Datamet[],2,FALSE))</f>
        <v>N/A</v>
      </c>
      <c r="F247" t="str">
        <f>Tab_ZCMT[[#This Row],[Famille Essai]]&amp;Tab_ZCMT[[#This Row],[Paramètre]]</f>
        <v>MIC927</v>
      </c>
      <c r="G247" s="8" t="b">
        <f>NOT(ISERROR(MATCH(Tab_ZCMT[[#This Row],[clefFamille_Para]],Tab_ZES_PARA_CND_V[ClefFamPara],0)))</f>
        <v>0</v>
      </c>
      <c r="H247" t="b">
        <f>NOT(ISERROR(MATCH(Tab_ZCMT[[#This Row],[Paramètre]],Tab_ParaT[Paramètre],0)))</f>
        <v>0</v>
      </c>
      <c r="K247" t="s">
        <v>2</v>
      </c>
      <c r="L247" t="s">
        <v>297</v>
      </c>
      <c r="M247" t="s">
        <v>298</v>
      </c>
      <c r="N247" t="s">
        <v>2</v>
      </c>
      <c r="O247" t="s">
        <v>299</v>
      </c>
      <c r="P247" t="s">
        <v>300</v>
      </c>
      <c r="Q247" t="s">
        <v>2</v>
      </c>
      <c r="R247" t="s">
        <v>301</v>
      </c>
      <c r="S247" t="s">
        <v>298</v>
      </c>
    </row>
    <row r="248" spans="1:19" x14ac:dyDescent="0.2">
      <c r="A248" t="s">
        <v>0</v>
      </c>
      <c r="B248" t="s">
        <v>240</v>
      </c>
      <c r="C248" s="11">
        <v>928</v>
      </c>
      <c r="D248" s="11"/>
      <c r="E248" s="11" t="str">
        <f>IF(VLOOKUP(Tab_ZCMT[[#This Row],[Paramètre]],Tab_Para_Datamet[],2,FALSE)=0,"N/A",VLOOKUP(Tab_ZCMT[[#This Row],[Paramètre]],Tab_Para_Datamet[],2,FALSE))</f>
        <v>N/A</v>
      </c>
      <c r="F248" t="str">
        <f>Tab_ZCMT[[#This Row],[Famille Essai]]&amp;Tab_ZCMT[[#This Row],[Paramètre]]</f>
        <v>MIC928</v>
      </c>
      <c r="G248" s="8" t="b">
        <f>NOT(ISERROR(MATCH(Tab_ZCMT[[#This Row],[clefFamille_Para]],Tab_ZES_PARA_CND_V[ClefFamPara],0)))</f>
        <v>0</v>
      </c>
      <c r="H248" t="b">
        <f>NOT(ISERROR(MATCH(Tab_ZCMT[[#This Row],[Paramètre]],Tab_ParaT[Paramètre],0)))</f>
        <v>0</v>
      </c>
      <c r="K248" t="s">
        <v>2</v>
      </c>
      <c r="L248" t="s">
        <v>297</v>
      </c>
      <c r="M248" t="s">
        <v>302</v>
      </c>
      <c r="N248" t="s">
        <v>2</v>
      </c>
      <c r="O248" t="s">
        <v>303</v>
      </c>
      <c r="P248" t="s">
        <v>304</v>
      </c>
      <c r="Q248" t="s">
        <v>2</v>
      </c>
      <c r="R248" t="s">
        <v>305</v>
      </c>
      <c r="S248" t="s">
        <v>302</v>
      </c>
    </row>
    <row r="249" spans="1:19" x14ac:dyDescent="0.2">
      <c r="A249" t="s">
        <v>0</v>
      </c>
      <c r="B249" t="s">
        <v>240</v>
      </c>
      <c r="C249" s="11">
        <v>930</v>
      </c>
      <c r="D249" s="11"/>
      <c r="E249" s="11" t="str">
        <f>IF(VLOOKUP(Tab_ZCMT[[#This Row],[Paramètre]],Tab_Para_Datamet[],2,FALSE)=0,"N/A",VLOOKUP(Tab_ZCMT[[#This Row],[Paramètre]],Tab_Para_Datamet[],2,FALSE))</f>
        <v>N/A</v>
      </c>
      <c r="F249" t="str">
        <f>Tab_ZCMT[[#This Row],[Famille Essai]]&amp;Tab_ZCMT[[#This Row],[Paramètre]]</f>
        <v>MIC930</v>
      </c>
      <c r="G249" s="8" t="b">
        <f>NOT(ISERROR(MATCH(Tab_ZCMT[[#This Row],[clefFamille_Para]],Tab_ZES_PARA_CND_V[ClefFamPara],0)))</f>
        <v>1</v>
      </c>
      <c r="H249" t="b">
        <f>NOT(ISERROR(MATCH(Tab_ZCMT[[#This Row],[Paramètre]],Tab_ParaT[Paramètre],0)))</f>
        <v>0</v>
      </c>
      <c r="K249" t="s">
        <v>2</v>
      </c>
      <c r="L249" t="s">
        <v>151</v>
      </c>
      <c r="M249" t="s">
        <v>2</v>
      </c>
      <c r="N249" t="s">
        <v>2</v>
      </c>
      <c r="O249" t="s">
        <v>152</v>
      </c>
      <c r="P249" t="s">
        <v>2</v>
      </c>
      <c r="Q249" t="s">
        <v>2</v>
      </c>
      <c r="R249" t="s">
        <v>153</v>
      </c>
      <c r="S249" t="s">
        <v>2</v>
      </c>
    </row>
    <row r="250" spans="1:19" x14ac:dyDescent="0.2">
      <c r="A250" t="s">
        <v>0</v>
      </c>
      <c r="B250" t="s">
        <v>240</v>
      </c>
      <c r="C250" s="11">
        <v>933</v>
      </c>
      <c r="D250" s="11"/>
      <c r="E250" s="11" t="str">
        <f>IF(VLOOKUP(Tab_ZCMT[[#This Row],[Paramètre]],Tab_Para_Datamet[],2,FALSE)=0,"N/A",VLOOKUP(Tab_ZCMT[[#This Row],[Paramètre]],Tab_Para_Datamet[],2,FALSE))</f>
        <v>N/A</v>
      </c>
      <c r="F250" t="str">
        <f>Tab_ZCMT[[#This Row],[Famille Essai]]&amp;Tab_ZCMT[[#This Row],[Paramètre]]</f>
        <v>MIC933</v>
      </c>
      <c r="G250" s="8" t="b">
        <f>NOT(ISERROR(MATCH(Tab_ZCMT[[#This Row],[clefFamille_Para]],Tab_ZES_PARA_CND_V[ClefFamPara],0)))</f>
        <v>1</v>
      </c>
      <c r="H250" t="b">
        <f>NOT(ISERROR(MATCH(Tab_ZCMT[[#This Row],[Paramètre]],Tab_ParaT[Paramètre],0)))</f>
        <v>0</v>
      </c>
      <c r="K250" t="s">
        <v>2</v>
      </c>
      <c r="L250" t="s">
        <v>154</v>
      </c>
      <c r="M250" t="s">
        <v>2</v>
      </c>
      <c r="N250" t="s">
        <v>2</v>
      </c>
      <c r="O250" t="s">
        <v>155</v>
      </c>
      <c r="P250" t="s">
        <v>2</v>
      </c>
      <c r="Q250" t="s">
        <v>2</v>
      </c>
      <c r="R250" t="s">
        <v>156</v>
      </c>
      <c r="S250" t="s">
        <v>2</v>
      </c>
    </row>
    <row r="251" spans="1:19" x14ac:dyDescent="0.2">
      <c r="A251" t="s">
        <v>0</v>
      </c>
      <c r="B251" t="s">
        <v>240</v>
      </c>
      <c r="C251" s="11">
        <v>934</v>
      </c>
      <c r="D251" s="11"/>
      <c r="E251" s="11" t="str">
        <f>IF(VLOOKUP(Tab_ZCMT[[#This Row],[Paramètre]],Tab_Para_Datamet[],2,FALSE)=0,"N/A",VLOOKUP(Tab_ZCMT[[#This Row],[Paramètre]],Tab_Para_Datamet[],2,FALSE))</f>
        <v>N/A</v>
      </c>
      <c r="F251" t="str">
        <f>Tab_ZCMT[[#This Row],[Famille Essai]]&amp;Tab_ZCMT[[#This Row],[Paramètre]]</f>
        <v>MIC934</v>
      </c>
      <c r="G251" s="8" t="b">
        <f>NOT(ISERROR(MATCH(Tab_ZCMT[[#This Row],[clefFamille_Para]],Tab_ZES_PARA_CND_V[ClefFamPara],0)))</f>
        <v>1</v>
      </c>
      <c r="H251" t="b">
        <f>NOT(ISERROR(MATCH(Tab_ZCMT[[#This Row],[Paramètre]],Tab_ParaT[Paramètre],0)))</f>
        <v>0</v>
      </c>
      <c r="K251" t="s">
        <v>2</v>
      </c>
      <c r="L251" t="s">
        <v>157</v>
      </c>
      <c r="M251" t="s">
        <v>2</v>
      </c>
      <c r="N251" t="s">
        <v>2</v>
      </c>
      <c r="O251" t="s">
        <v>158</v>
      </c>
      <c r="P251" t="s">
        <v>2</v>
      </c>
      <c r="Q251" t="s">
        <v>2</v>
      </c>
      <c r="R251" t="s">
        <v>159</v>
      </c>
      <c r="S251" t="s">
        <v>2</v>
      </c>
    </row>
    <row r="252" spans="1:19" x14ac:dyDescent="0.2">
      <c r="A252" t="s">
        <v>0</v>
      </c>
      <c r="B252" t="s">
        <v>240</v>
      </c>
      <c r="C252" s="11">
        <v>935</v>
      </c>
      <c r="D252" s="11"/>
      <c r="E252" s="11" t="str">
        <f>IF(VLOOKUP(Tab_ZCMT[[#This Row],[Paramètre]],Tab_Para_Datamet[],2,FALSE)=0,"N/A",VLOOKUP(Tab_ZCMT[[#This Row],[Paramètre]],Tab_Para_Datamet[],2,FALSE))</f>
        <v>N/A</v>
      </c>
      <c r="F252" t="str">
        <f>Tab_ZCMT[[#This Row],[Famille Essai]]&amp;Tab_ZCMT[[#This Row],[Paramètre]]</f>
        <v>MIC935</v>
      </c>
      <c r="G252" s="8" t="b">
        <f>NOT(ISERROR(MATCH(Tab_ZCMT[[#This Row],[clefFamille_Para]],Tab_ZES_PARA_CND_V[ClefFamPara],0)))</f>
        <v>0</v>
      </c>
      <c r="H252" t="b">
        <f>NOT(ISERROR(MATCH(Tab_ZCMT[[#This Row],[Paramètre]],Tab_ParaT[Paramètre],0)))</f>
        <v>0</v>
      </c>
      <c r="K252" t="s">
        <v>2</v>
      </c>
      <c r="L252" t="s">
        <v>160</v>
      </c>
      <c r="M252" t="s">
        <v>2</v>
      </c>
      <c r="N252" t="s">
        <v>2</v>
      </c>
      <c r="O252" t="s">
        <v>161</v>
      </c>
      <c r="P252" t="s">
        <v>2</v>
      </c>
      <c r="Q252" t="s">
        <v>2</v>
      </c>
      <c r="R252" t="s">
        <v>162</v>
      </c>
      <c r="S252" t="s">
        <v>2</v>
      </c>
    </row>
    <row r="253" spans="1:19" x14ac:dyDescent="0.2">
      <c r="A253" t="s">
        <v>0</v>
      </c>
      <c r="B253" t="s">
        <v>240</v>
      </c>
      <c r="C253" s="11">
        <v>936</v>
      </c>
      <c r="D253" s="11"/>
      <c r="E253" s="11" t="str">
        <f>IF(VLOOKUP(Tab_ZCMT[[#This Row],[Paramètre]],Tab_Para_Datamet[],2,FALSE)=0,"N/A",VLOOKUP(Tab_ZCMT[[#This Row],[Paramètre]],Tab_Para_Datamet[],2,FALSE))</f>
        <v>N/A</v>
      </c>
      <c r="F253" t="str">
        <f>Tab_ZCMT[[#This Row],[Famille Essai]]&amp;Tab_ZCMT[[#This Row],[Paramètre]]</f>
        <v>MIC936</v>
      </c>
      <c r="G253" s="8" t="b">
        <f>NOT(ISERROR(MATCH(Tab_ZCMT[[#This Row],[clefFamille_Para]],Tab_ZES_PARA_CND_V[ClefFamPara],0)))</f>
        <v>1</v>
      </c>
      <c r="H253" t="b">
        <f>NOT(ISERROR(MATCH(Tab_ZCMT[[#This Row],[Paramètre]],Tab_ParaT[Paramètre],0)))</f>
        <v>0</v>
      </c>
      <c r="K253" t="s">
        <v>2</v>
      </c>
      <c r="L253" t="s">
        <v>163</v>
      </c>
      <c r="M253" t="s">
        <v>2</v>
      </c>
      <c r="N253" t="s">
        <v>2</v>
      </c>
      <c r="O253" t="s">
        <v>163</v>
      </c>
      <c r="P253" t="s">
        <v>2</v>
      </c>
      <c r="Q253" t="s">
        <v>2</v>
      </c>
      <c r="R253" t="s">
        <v>163</v>
      </c>
      <c r="S253" t="s">
        <v>2</v>
      </c>
    </row>
    <row r="254" spans="1:19" x14ac:dyDescent="0.2">
      <c r="A254" t="s">
        <v>0</v>
      </c>
      <c r="B254" t="s">
        <v>240</v>
      </c>
      <c r="C254" s="11">
        <v>941</v>
      </c>
      <c r="D254" s="11"/>
      <c r="E254" s="11" t="str">
        <f>IF(VLOOKUP(Tab_ZCMT[[#This Row],[Paramètre]],Tab_Para_Datamet[],2,FALSE)=0,"N/A",VLOOKUP(Tab_ZCMT[[#This Row],[Paramètre]],Tab_Para_Datamet[],2,FALSE))</f>
        <v>N/A</v>
      </c>
      <c r="F254" t="str">
        <f>Tab_ZCMT[[#This Row],[Famille Essai]]&amp;Tab_ZCMT[[#This Row],[Paramètre]]</f>
        <v>MIC941</v>
      </c>
      <c r="G254" s="8" t="b">
        <f>NOT(ISERROR(MATCH(Tab_ZCMT[[#This Row],[clefFamille_Para]],Tab_ZES_PARA_CND_V[ClefFamPara],0)))</f>
        <v>0</v>
      </c>
      <c r="H254" t="b">
        <f>NOT(ISERROR(MATCH(Tab_ZCMT[[#This Row],[Paramètre]],Tab_ParaT[Paramètre],0)))</f>
        <v>0</v>
      </c>
      <c r="K254" t="s">
        <v>2</v>
      </c>
      <c r="L254" t="s">
        <v>306</v>
      </c>
      <c r="M254" t="s">
        <v>2</v>
      </c>
      <c r="N254" t="s">
        <v>2</v>
      </c>
      <c r="O254" t="s">
        <v>306</v>
      </c>
      <c r="P254" t="s">
        <v>2</v>
      </c>
      <c r="Q254" t="s">
        <v>2</v>
      </c>
      <c r="R254" t="s">
        <v>2</v>
      </c>
      <c r="S254" t="s">
        <v>2</v>
      </c>
    </row>
    <row r="255" spans="1:19" x14ac:dyDescent="0.2">
      <c r="A255" t="s">
        <v>0</v>
      </c>
      <c r="B255" t="s">
        <v>240</v>
      </c>
      <c r="C255" s="11">
        <v>942</v>
      </c>
      <c r="D255" s="11"/>
      <c r="E255" s="11" t="str">
        <f>IF(VLOOKUP(Tab_ZCMT[[#This Row],[Paramètre]],Tab_Para_Datamet[],2,FALSE)=0,"N/A",VLOOKUP(Tab_ZCMT[[#This Row],[Paramètre]],Tab_Para_Datamet[],2,FALSE))</f>
        <v>N/A</v>
      </c>
      <c r="F255" t="str">
        <f>Tab_ZCMT[[#This Row],[Famille Essai]]&amp;Tab_ZCMT[[#This Row],[Paramètre]]</f>
        <v>MIC942</v>
      </c>
      <c r="G255" s="8" t="b">
        <f>NOT(ISERROR(MATCH(Tab_ZCMT[[#This Row],[clefFamille_Para]],Tab_ZES_PARA_CND_V[ClefFamPara],0)))</f>
        <v>0</v>
      </c>
      <c r="H255" t="b">
        <f>NOT(ISERROR(MATCH(Tab_ZCMT[[#This Row],[Paramètre]],Tab_ParaT[Paramètre],0)))</f>
        <v>0</v>
      </c>
      <c r="K255" t="s">
        <v>2</v>
      </c>
      <c r="L255" t="s">
        <v>307</v>
      </c>
      <c r="M255" t="s">
        <v>2</v>
      </c>
      <c r="N255" t="s">
        <v>2</v>
      </c>
      <c r="O255" t="s">
        <v>307</v>
      </c>
      <c r="P255" t="s">
        <v>2</v>
      </c>
      <c r="Q255" t="s">
        <v>2</v>
      </c>
      <c r="R255" t="s">
        <v>2</v>
      </c>
      <c r="S255" t="s">
        <v>2</v>
      </c>
    </row>
    <row r="256" spans="1:19" x14ac:dyDescent="0.2">
      <c r="A256" t="s">
        <v>0</v>
      </c>
      <c r="B256" t="s">
        <v>240</v>
      </c>
      <c r="C256" s="11">
        <v>994</v>
      </c>
      <c r="D256" s="11"/>
      <c r="E256" s="11" t="str">
        <f>IF(VLOOKUP(Tab_ZCMT[[#This Row],[Paramètre]],Tab_Para_Datamet[],2,FALSE)=0,"N/A",VLOOKUP(Tab_ZCMT[[#This Row],[Paramètre]],Tab_Para_Datamet[],2,FALSE))</f>
        <v>N/A</v>
      </c>
      <c r="F256" t="str">
        <f>Tab_ZCMT[[#This Row],[Famille Essai]]&amp;Tab_ZCMT[[#This Row],[Paramètre]]</f>
        <v>MIC994</v>
      </c>
      <c r="G256" s="8" t="b">
        <f>NOT(ISERROR(MATCH(Tab_ZCMT[[#This Row],[clefFamille_Para]],Tab_ZES_PARA_CND_V[ClefFamPara],0)))</f>
        <v>0</v>
      </c>
      <c r="H256" t="b">
        <f>NOT(ISERROR(MATCH(Tab_ZCMT[[#This Row],[Paramètre]],Tab_ParaT[Paramètre],0)))</f>
        <v>0</v>
      </c>
      <c r="K256" t="s">
        <v>2</v>
      </c>
      <c r="L256" t="s">
        <v>160</v>
      </c>
      <c r="M256" t="s">
        <v>2</v>
      </c>
      <c r="N256" t="s">
        <v>2</v>
      </c>
      <c r="O256" t="s">
        <v>161</v>
      </c>
      <c r="P256" t="s">
        <v>2</v>
      </c>
      <c r="Q256" t="s">
        <v>2</v>
      </c>
      <c r="R256" t="s">
        <v>162</v>
      </c>
      <c r="S256" t="s">
        <v>2</v>
      </c>
    </row>
    <row r="257" spans="1:19" x14ac:dyDescent="0.2">
      <c r="A257" t="s">
        <v>0</v>
      </c>
      <c r="B257" t="s">
        <v>240</v>
      </c>
      <c r="C257" s="11">
        <v>995</v>
      </c>
      <c r="D257" s="11"/>
      <c r="E257" s="11" t="str">
        <f>IF(VLOOKUP(Tab_ZCMT[[#This Row],[Paramètre]],Tab_Para_Datamet[],2,FALSE)=0,"N/A",VLOOKUP(Tab_ZCMT[[#This Row],[Paramètre]],Tab_Para_Datamet[],2,FALSE))</f>
        <v>N/A</v>
      </c>
      <c r="F257" t="str">
        <f>Tab_ZCMT[[#This Row],[Famille Essai]]&amp;Tab_ZCMT[[#This Row],[Paramètre]]</f>
        <v>MIC995</v>
      </c>
      <c r="G257" s="8" t="b">
        <f>NOT(ISERROR(MATCH(Tab_ZCMT[[#This Row],[clefFamille_Para]],Tab_ZES_PARA_CND_V[ClefFamPara],0)))</f>
        <v>1</v>
      </c>
      <c r="H257" t="b">
        <f>NOT(ISERROR(MATCH(Tab_ZCMT[[#This Row],[Paramètre]],Tab_ParaT[Paramètre],0)))</f>
        <v>0</v>
      </c>
      <c r="K257" t="s">
        <v>2</v>
      </c>
      <c r="L257" t="s">
        <v>163</v>
      </c>
      <c r="M257" t="s">
        <v>2</v>
      </c>
      <c r="N257" t="s">
        <v>2</v>
      </c>
      <c r="O257" t="s">
        <v>164</v>
      </c>
      <c r="P257" t="s">
        <v>2</v>
      </c>
      <c r="Q257" t="s">
        <v>2</v>
      </c>
      <c r="R257" t="s">
        <v>165</v>
      </c>
      <c r="S257" t="s">
        <v>2</v>
      </c>
    </row>
    <row r="258" spans="1:19" x14ac:dyDescent="0.2">
      <c r="A258" t="s">
        <v>0</v>
      </c>
      <c r="B258" t="s">
        <v>240</v>
      </c>
      <c r="C258" s="11">
        <v>999</v>
      </c>
      <c r="D258" s="11"/>
      <c r="E258" s="11" t="str">
        <f>IF(VLOOKUP(Tab_ZCMT[[#This Row],[Paramètre]],Tab_Para_Datamet[],2,FALSE)=0,"N/A",VLOOKUP(Tab_ZCMT[[#This Row],[Paramètre]],Tab_Para_Datamet[],2,FALSE))</f>
        <v>N/A</v>
      </c>
      <c r="F258" t="str">
        <f>Tab_ZCMT[[#This Row],[Famille Essai]]&amp;Tab_ZCMT[[#This Row],[Paramètre]]</f>
        <v>MIC999</v>
      </c>
      <c r="G258" s="8" t="b">
        <f>NOT(ISERROR(MATCH(Tab_ZCMT[[#This Row],[clefFamille_Para]],Tab_ZES_PARA_CND_V[ClefFamPara],0)))</f>
        <v>1</v>
      </c>
      <c r="H258" t="b">
        <f>NOT(ISERROR(MATCH(Tab_ZCMT[[#This Row],[Paramètre]],Tab_ParaT[Paramètre],0)))</f>
        <v>0</v>
      </c>
      <c r="K258" t="s">
        <v>2</v>
      </c>
      <c r="L258" t="s">
        <v>166</v>
      </c>
      <c r="M258" t="s">
        <v>2</v>
      </c>
      <c r="N258" t="s">
        <v>2</v>
      </c>
      <c r="O258" t="s">
        <v>167</v>
      </c>
      <c r="P258" t="s">
        <v>2</v>
      </c>
      <c r="Q258" t="s">
        <v>2</v>
      </c>
      <c r="R258" t="s">
        <v>168</v>
      </c>
      <c r="S258" t="s">
        <v>2</v>
      </c>
    </row>
    <row r="259" spans="1:19" x14ac:dyDescent="0.2">
      <c r="A259" t="s">
        <v>0</v>
      </c>
      <c r="B259" t="s">
        <v>240</v>
      </c>
      <c r="C259" s="11">
        <v>1282</v>
      </c>
      <c r="D259" s="11"/>
      <c r="E259" s="11" t="str">
        <f>IF(VLOOKUP(Tab_ZCMT[[#This Row],[Paramètre]],Tab_Para_Datamet[],2,FALSE)=0,"N/A",VLOOKUP(Tab_ZCMT[[#This Row],[Paramètre]],Tab_Para_Datamet[],2,FALSE))</f>
        <v>N/A</v>
      </c>
      <c r="F259" t="str">
        <f>Tab_ZCMT[[#This Row],[Famille Essai]]&amp;Tab_ZCMT[[#This Row],[Paramètre]]</f>
        <v>MIC1282</v>
      </c>
      <c r="G259" s="8" t="b">
        <f>NOT(ISERROR(MATCH(Tab_ZCMT[[#This Row],[clefFamille_Para]],Tab_ZES_PARA_CND_V[ClefFamPara],0)))</f>
        <v>0</v>
      </c>
      <c r="H259" t="b">
        <f>NOT(ISERROR(MATCH(Tab_ZCMT[[#This Row],[Paramètre]],Tab_ParaT[Paramètre],0)))</f>
        <v>0</v>
      </c>
      <c r="K259" t="s">
        <v>2</v>
      </c>
      <c r="L259" t="s">
        <v>160</v>
      </c>
      <c r="M259" t="s">
        <v>2</v>
      </c>
      <c r="N259" t="s">
        <v>2</v>
      </c>
      <c r="O259" t="s">
        <v>161</v>
      </c>
      <c r="P259" t="s">
        <v>2</v>
      </c>
      <c r="Q259" t="s">
        <v>2</v>
      </c>
      <c r="R259" t="s">
        <v>162</v>
      </c>
      <c r="S259" t="s">
        <v>2</v>
      </c>
    </row>
    <row r="260" spans="1:19" x14ac:dyDescent="0.2">
      <c r="A260" t="s">
        <v>0</v>
      </c>
      <c r="B260" t="s">
        <v>240</v>
      </c>
      <c r="C260" s="11">
        <v>1993</v>
      </c>
      <c r="D260" s="11"/>
      <c r="E260" s="11" t="str">
        <f>IF(VLOOKUP(Tab_ZCMT[[#This Row],[Paramètre]],Tab_Para_Datamet[],2,FALSE)=0,"N/A",VLOOKUP(Tab_ZCMT[[#This Row],[Paramètre]],Tab_Para_Datamet[],2,FALSE))</f>
        <v>N/A</v>
      </c>
      <c r="F260" t="str">
        <f>Tab_ZCMT[[#This Row],[Famille Essai]]&amp;Tab_ZCMT[[#This Row],[Paramètre]]</f>
        <v>MIC1993</v>
      </c>
      <c r="G260" s="8" t="b">
        <f>NOT(ISERROR(MATCH(Tab_ZCMT[[#This Row],[clefFamille_Para]],Tab_ZES_PARA_CND_V[ClefFamPara],0)))</f>
        <v>0</v>
      </c>
      <c r="H260" t="b">
        <f>NOT(ISERROR(MATCH(Tab_ZCMT[[#This Row],[Paramètre]],Tab_ParaT[Paramètre],0)))</f>
        <v>0</v>
      </c>
      <c r="K260" t="s">
        <v>2</v>
      </c>
      <c r="L260" t="s">
        <v>169</v>
      </c>
      <c r="M260" t="s">
        <v>2</v>
      </c>
      <c r="N260" t="s">
        <v>2</v>
      </c>
      <c r="O260" t="s">
        <v>170</v>
      </c>
      <c r="P260" t="s">
        <v>2</v>
      </c>
      <c r="Q260" t="s">
        <v>2</v>
      </c>
      <c r="R260" t="s">
        <v>2</v>
      </c>
      <c r="S260" t="s">
        <v>2</v>
      </c>
    </row>
    <row r="261" spans="1:19" x14ac:dyDescent="0.2">
      <c r="A261" t="s">
        <v>0</v>
      </c>
      <c r="B261" t="s">
        <v>240</v>
      </c>
      <c r="C261" s="11">
        <v>1994</v>
      </c>
      <c r="D261" s="11"/>
      <c r="E261" s="11" t="str">
        <f>IF(VLOOKUP(Tab_ZCMT[[#This Row],[Paramètre]],Tab_Para_Datamet[],2,FALSE)=0,"N/A",VLOOKUP(Tab_ZCMT[[#This Row],[Paramètre]],Tab_Para_Datamet[],2,FALSE))</f>
        <v>N/A</v>
      </c>
      <c r="F261" t="str">
        <f>Tab_ZCMT[[#This Row],[Famille Essai]]&amp;Tab_ZCMT[[#This Row],[Paramètre]]</f>
        <v>MIC1994</v>
      </c>
      <c r="G261" s="8" t="b">
        <f>NOT(ISERROR(MATCH(Tab_ZCMT[[#This Row],[clefFamille_Para]],Tab_ZES_PARA_CND_V[ClefFamPara],0)))</f>
        <v>0</v>
      </c>
      <c r="H261" t="b">
        <f>NOT(ISERROR(MATCH(Tab_ZCMT[[#This Row],[Paramètre]],Tab_ParaT[Paramètre],0)))</f>
        <v>0</v>
      </c>
      <c r="K261" t="s">
        <v>2</v>
      </c>
      <c r="L261" t="s">
        <v>171</v>
      </c>
      <c r="M261" t="s">
        <v>2</v>
      </c>
      <c r="N261" t="s">
        <v>2</v>
      </c>
      <c r="O261" t="s">
        <v>172</v>
      </c>
      <c r="P261" t="s">
        <v>2</v>
      </c>
      <c r="Q261" t="s">
        <v>2</v>
      </c>
      <c r="R261" t="s">
        <v>2</v>
      </c>
      <c r="S261" t="s">
        <v>2</v>
      </c>
    </row>
    <row r="262" spans="1:19" x14ac:dyDescent="0.2">
      <c r="A262" t="s">
        <v>0</v>
      </c>
      <c r="B262" t="s">
        <v>308</v>
      </c>
      <c r="C262" s="11">
        <v>129</v>
      </c>
      <c r="D262" s="11"/>
      <c r="E262" s="11" t="str">
        <f>IF(VLOOKUP(Tab_ZCMT[[#This Row],[Paramètre]],Tab_Para_Datamet[],2,FALSE)=0,"N/A",VLOOKUP(Tab_ZCMT[[#This Row],[Paramètre]],Tab_Para_Datamet[],2,FALSE))</f>
        <v>N/A</v>
      </c>
      <c r="F262" t="str">
        <f>Tab_ZCMT[[#This Row],[Famille Essai]]&amp;Tab_ZCMT[[#This Row],[Paramètre]]</f>
        <v>STR129</v>
      </c>
      <c r="G262" s="8" t="b">
        <f>NOT(ISERROR(MATCH(Tab_ZCMT[[#This Row],[clefFamille_Para]],Tab_ZES_PARA_CND_V[ClefFamPara],0)))</f>
        <v>1</v>
      </c>
      <c r="H262" t="b">
        <f>NOT(ISERROR(MATCH(Tab_ZCMT[[#This Row],[Paramètre]],Tab_ParaT[Paramètre],0)))</f>
        <v>0</v>
      </c>
      <c r="K262" t="s">
        <v>2</v>
      </c>
      <c r="L262" t="s">
        <v>3</v>
      </c>
      <c r="M262" t="s">
        <v>2</v>
      </c>
      <c r="N262" t="s">
        <v>2</v>
      </c>
      <c r="O262" t="s">
        <v>3</v>
      </c>
      <c r="P262" t="s">
        <v>2</v>
      </c>
      <c r="Q262" t="s">
        <v>2</v>
      </c>
      <c r="R262" t="s">
        <v>3</v>
      </c>
      <c r="S262" t="s">
        <v>2</v>
      </c>
    </row>
    <row r="263" spans="1:19" x14ac:dyDescent="0.2">
      <c r="A263" t="s">
        <v>0</v>
      </c>
      <c r="B263" t="s">
        <v>308</v>
      </c>
      <c r="C263" s="11">
        <v>160</v>
      </c>
      <c r="D263" s="11"/>
      <c r="E263" s="11" t="str">
        <f>IF(VLOOKUP(Tab_ZCMT[[#This Row],[Paramètre]],Tab_Para_Datamet[],2,FALSE)=0,"N/A",VLOOKUP(Tab_ZCMT[[#This Row],[Paramètre]],Tab_Para_Datamet[],2,FALSE))</f>
        <v>N/A</v>
      </c>
      <c r="F263" t="str">
        <f>Tab_ZCMT[[#This Row],[Famille Essai]]&amp;Tab_ZCMT[[#This Row],[Paramètre]]</f>
        <v>STR160</v>
      </c>
      <c r="G263" s="8" t="b">
        <f>NOT(ISERROR(MATCH(Tab_ZCMT[[#This Row],[clefFamille_Para]],Tab_ZES_PARA_CND_V[ClefFamPara],0)))</f>
        <v>0</v>
      </c>
      <c r="H263" t="b">
        <f>NOT(ISERROR(MATCH(Tab_ZCMT[[#This Row],[Paramètre]],Tab_ParaT[Paramètre],0)))</f>
        <v>0</v>
      </c>
      <c r="K263" t="s">
        <v>2</v>
      </c>
      <c r="L263" t="s">
        <v>7</v>
      </c>
      <c r="M263" t="s">
        <v>2</v>
      </c>
      <c r="N263" t="s">
        <v>2</v>
      </c>
      <c r="O263" t="s">
        <v>8</v>
      </c>
      <c r="P263" t="s">
        <v>2</v>
      </c>
      <c r="Q263" t="s">
        <v>2</v>
      </c>
      <c r="R263" t="s">
        <v>9</v>
      </c>
      <c r="S263" t="s">
        <v>2</v>
      </c>
    </row>
    <row r="264" spans="1:19" x14ac:dyDescent="0.2">
      <c r="A264" t="s">
        <v>0</v>
      </c>
      <c r="B264" t="s">
        <v>308</v>
      </c>
      <c r="C264" s="11">
        <v>161</v>
      </c>
      <c r="D264" s="11"/>
      <c r="E264" s="11" t="str">
        <f>IF(VLOOKUP(Tab_ZCMT[[#This Row],[Paramètre]],Tab_Para_Datamet[],2,FALSE)=0,"N/A",VLOOKUP(Tab_ZCMT[[#This Row],[Paramètre]],Tab_Para_Datamet[],2,FALSE))</f>
        <v>N/A</v>
      </c>
      <c r="F264" t="str">
        <f>Tab_ZCMT[[#This Row],[Famille Essai]]&amp;Tab_ZCMT[[#This Row],[Paramètre]]</f>
        <v>STR161</v>
      </c>
      <c r="G264" s="8" t="b">
        <f>NOT(ISERROR(MATCH(Tab_ZCMT[[#This Row],[clefFamille_Para]],Tab_ZES_PARA_CND_V[ClefFamPara],0)))</f>
        <v>0</v>
      </c>
      <c r="H264" t="b">
        <f>NOT(ISERROR(MATCH(Tab_ZCMT[[#This Row],[Paramètre]],Tab_ParaT[Paramètre],0)))</f>
        <v>0</v>
      </c>
      <c r="K264" t="s">
        <v>2</v>
      </c>
      <c r="L264" t="s">
        <v>10</v>
      </c>
      <c r="M264" t="s">
        <v>2</v>
      </c>
      <c r="N264" t="s">
        <v>2</v>
      </c>
      <c r="O264" t="s">
        <v>11</v>
      </c>
      <c r="P264" t="s">
        <v>2</v>
      </c>
      <c r="Q264" t="s">
        <v>2</v>
      </c>
      <c r="R264" t="s">
        <v>12</v>
      </c>
      <c r="S264" t="s">
        <v>2</v>
      </c>
    </row>
    <row r="265" spans="1:19" x14ac:dyDescent="0.2">
      <c r="A265" t="s">
        <v>0</v>
      </c>
      <c r="B265" t="s">
        <v>308</v>
      </c>
      <c r="C265" s="11">
        <v>560</v>
      </c>
      <c r="D265" s="11"/>
      <c r="E265" s="11" t="str">
        <f>IF(VLOOKUP(Tab_ZCMT[[#This Row],[Paramètre]],Tab_Para_Datamet[],2,FALSE)=0,"N/A",VLOOKUP(Tab_ZCMT[[#This Row],[Paramètre]],Tab_Para_Datamet[],2,FALSE))</f>
        <v>Operateur</v>
      </c>
      <c r="F265" s="6" t="str">
        <f>Tab_ZCMT[[#This Row],[Famille Essai]]&amp;Tab_ZCMT[[#This Row],[Paramètre]]</f>
        <v>STR560</v>
      </c>
      <c r="G265" s="8" t="b">
        <f>NOT(ISERROR(MATCH(Tab_ZCMT[[#This Row],[clefFamille_Para]],Tab_ZES_PARA_CND_V[ClefFamPara],0)))</f>
        <v>0</v>
      </c>
      <c r="H265" s="6" t="b">
        <f>NOT(ISERROR(MATCH(Tab_ZCMT[[#This Row],[Paramètre]],Tab_ParaT[Paramètre],0)))</f>
        <v>1</v>
      </c>
      <c r="I265" s="6"/>
      <c r="J265" s="6"/>
      <c r="K265" t="s">
        <v>2</v>
      </c>
      <c r="L265" t="s">
        <v>96</v>
      </c>
      <c r="M265" t="s">
        <v>2</v>
      </c>
      <c r="N265" t="s">
        <v>2</v>
      </c>
      <c r="O265" t="s">
        <v>97</v>
      </c>
      <c r="P265" t="s">
        <v>2</v>
      </c>
      <c r="Q265" t="s">
        <v>2</v>
      </c>
      <c r="R265" t="s">
        <v>97</v>
      </c>
      <c r="S265" t="s">
        <v>2</v>
      </c>
    </row>
    <row r="266" spans="1:19" x14ac:dyDescent="0.2">
      <c r="A266" t="s">
        <v>0</v>
      </c>
      <c r="B266" t="s">
        <v>308</v>
      </c>
      <c r="C266" s="11">
        <v>561</v>
      </c>
      <c r="D266" s="11"/>
      <c r="E266" s="11" t="str">
        <f>IF(VLOOKUP(Tab_ZCMT[[#This Row],[Paramètre]],Tab_Para_Datamet[],2,FALSE)=0,"N/A",VLOOKUP(Tab_ZCMT[[#This Row],[Paramètre]],Tab_Para_Datamet[],2,FALSE))</f>
        <v>Date</v>
      </c>
      <c r="F266" t="str">
        <f>Tab_ZCMT[[#This Row],[Famille Essai]]&amp;Tab_ZCMT[[#This Row],[Paramètre]]</f>
        <v>STR561</v>
      </c>
      <c r="G266" s="8" t="b">
        <f>NOT(ISERROR(MATCH(Tab_ZCMT[[#This Row],[clefFamille_Para]],Tab_ZES_PARA_CND_V[ClefFamPara],0)))</f>
        <v>0</v>
      </c>
      <c r="H266" t="b">
        <f>NOT(ISERROR(MATCH(Tab_ZCMT[[#This Row],[Paramètre]],Tab_ParaT[Paramètre],0)))</f>
        <v>1</v>
      </c>
      <c r="K266" t="s">
        <v>2</v>
      </c>
      <c r="L266" t="s">
        <v>98</v>
      </c>
      <c r="M266" t="s">
        <v>2</v>
      </c>
      <c r="N266" t="s">
        <v>2</v>
      </c>
      <c r="O266" t="s">
        <v>98</v>
      </c>
      <c r="P266" t="s">
        <v>2</v>
      </c>
      <c r="Q266" t="s">
        <v>2</v>
      </c>
      <c r="R266" t="s">
        <v>99</v>
      </c>
      <c r="S266" t="s">
        <v>2</v>
      </c>
    </row>
    <row r="267" spans="1:19" x14ac:dyDescent="0.2">
      <c r="A267" t="s">
        <v>0</v>
      </c>
      <c r="B267" t="s">
        <v>308</v>
      </c>
      <c r="C267" s="11">
        <v>562</v>
      </c>
      <c r="D267" s="11"/>
      <c r="E267" s="11" t="str">
        <f>IF(VLOOKUP(Tab_ZCMT[[#This Row],[Paramètre]],Tab_Para_Datamet[],2,FALSE)=0,"N/A",VLOOKUP(Tab_ZCMT[[#This Row],[Paramètre]],Tab_Para_Datamet[],2,FALSE))</f>
        <v>N/A</v>
      </c>
      <c r="F267" t="str">
        <f>Tab_ZCMT[[#This Row],[Famille Essai]]&amp;Tab_ZCMT[[#This Row],[Paramètre]]</f>
        <v>STR562</v>
      </c>
      <c r="G267" s="8" t="b">
        <f>NOT(ISERROR(MATCH(Tab_ZCMT[[#This Row],[clefFamille_Para]],Tab_ZES_PARA_CND_V[ClefFamPara],0)))</f>
        <v>0</v>
      </c>
      <c r="H267" t="b">
        <f>NOT(ISERROR(MATCH(Tab_ZCMT[[#This Row],[Paramètre]],Tab_ParaT[Paramètre],0)))</f>
        <v>0</v>
      </c>
      <c r="K267" t="s">
        <v>2</v>
      </c>
      <c r="L267" t="s">
        <v>100</v>
      </c>
      <c r="M267" t="s">
        <v>2</v>
      </c>
      <c r="N267" t="s">
        <v>2</v>
      </c>
      <c r="O267" t="s">
        <v>101</v>
      </c>
      <c r="P267" t="s">
        <v>2</v>
      </c>
      <c r="Q267" t="s">
        <v>2</v>
      </c>
      <c r="R267" t="s">
        <v>101</v>
      </c>
      <c r="S267" t="s">
        <v>2</v>
      </c>
    </row>
    <row r="268" spans="1:19" x14ac:dyDescent="0.2">
      <c r="A268" t="s">
        <v>0</v>
      </c>
      <c r="B268" t="s">
        <v>308</v>
      </c>
      <c r="C268" s="11">
        <v>563</v>
      </c>
      <c r="D268" s="11"/>
      <c r="E268" s="11" t="str">
        <f>IF(VLOOKUP(Tab_ZCMT[[#This Row],[Paramètre]],Tab_Para_Datamet[],2,FALSE)=0,"N/A",VLOOKUP(Tab_ZCMT[[#This Row],[Paramètre]],Tab_Para_Datamet[],2,FALSE))</f>
        <v>N/A</v>
      </c>
      <c r="F268" t="str">
        <f>Tab_ZCMT[[#This Row],[Famille Essai]]&amp;Tab_ZCMT[[#This Row],[Paramètre]]</f>
        <v>STR563</v>
      </c>
      <c r="G268" s="8" t="b">
        <f>NOT(ISERROR(MATCH(Tab_ZCMT[[#This Row],[clefFamille_Para]],Tab_ZES_PARA_CND_V[ClefFamPara],0)))</f>
        <v>0</v>
      </c>
      <c r="H268" t="b">
        <f>NOT(ISERROR(MATCH(Tab_ZCMT[[#This Row],[Paramètre]],Tab_ParaT[Paramètre],0)))</f>
        <v>0</v>
      </c>
      <c r="K268" t="s">
        <v>2</v>
      </c>
      <c r="L268" t="s">
        <v>102</v>
      </c>
      <c r="M268" t="s">
        <v>2</v>
      </c>
      <c r="N268" t="s">
        <v>2</v>
      </c>
      <c r="O268" t="s">
        <v>102</v>
      </c>
      <c r="P268" t="s">
        <v>2</v>
      </c>
      <c r="Q268" t="s">
        <v>2</v>
      </c>
      <c r="R268" t="s">
        <v>103</v>
      </c>
      <c r="S268" t="s">
        <v>2</v>
      </c>
    </row>
    <row r="269" spans="1:19" x14ac:dyDescent="0.2">
      <c r="A269" t="s">
        <v>0</v>
      </c>
      <c r="B269" t="s">
        <v>308</v>
      </c>
      <c r="C269" s="11">
        <v>907</v>
      </c>
      <c r="D269" s="11"/>
      <c r="E269" s="11" t="str">
        <f>IF(VLOOKUP(Tab_ZCMT[[#This Row],[Paramètre]],Tab_Para_Datamet[],2,FALSE)=0,"N/A",VLOOKUP(Tab_ZCMT[[#This Row],[Paramètre]],Tab_Para_Datamet[],2,FALSE))</f>
        <v>N/A</v>
      </c>
      <c r="F269" t="str">
        <f>Tab_ZCMT[[#This Row],[Famille Essai]]&amp;Tab_ZCMT[[#This Row],[Paramètre]]</f>
        <v>STR907</v>
      </c>
      <c r="G269" s="8" t="b">
        <f>NOT(ISERROR(MATCH(Tab_ZCMT[[#This Row],[clefFamille_Para]],Tab_ZES_PARA_CND_V[ClefFamPara],0)))</f>
        <v>0</v>
      </c>
      <c r="H269" t="b">
        <f>NOT(ISERROR(MATCH(Tab_ZCMT[[#This Row],[Paramètre]],Tab_ParaT[Paramètre],0)))</f>
        <v>0</v>
      </c>
      <c r="K269" t="s">
        <v>2</v>
      </c>
      <c r="L269" t="s">
        <v>115</v>
      </c>
      <c r="M269" t="s">
        <v>2</v>
      </c>
      <c r="N269" t="s">
        <v>2</v>
      </c>
      <c r="O269" t="s">
        <v>116</v>
      </c>
      <c r="P269" t="s">
        <v>2</v>
      </c>
      <c r="Q269" t="s">
        <v>2</v>
      </c>
      <c r="R269" t="s">
        <v>117</v>
      </c>
      <c r="S269" t="s">
        <v>2</v>
      </c>
    </row>
    <row r="270" spans="1:19" x14ac:dyDescent="0.2">
      <c r="A270" t="s">
        <v>0</v>
      </c>
      <c r="B270" t="s">
        <v>308</v>
      </c>
      <c r="C270" s="11">
        <v>909</v>
      </c>
      <c r="D270" s="11"/>
      <c r="E270" s="11" t="str">
        <f>IF(VLOOKUP(Tab_ZCMT[[#This Row],[Paramètre]],Tab_Para_Datamet[],2,FALSE)=0,"N/A",VLOOKUP(Tab_ZCMT[[#This Row],[Paramètre]],Tab_Para_Datamet[],2,FALSE))</f>
        <v>N/A</v>
      </c>
      <c r="F270" t="str">
        <f>Tab_ZCMT[[#This Row],[Famille Essai]]&amp;Tab_ZCMT[[#This Row],[Paramètre]]</f>
        <v>STR909</v>
      </c>
      <c r="G270" s="8" t="b">
        <f>NOT(ISERROR(MATCH(Tab_ZCMT[[#This Row],[clefFamille_Para]],Tab_ZES_PARA_CND_V[ClefFamPara],0)))</f>
        <v>0</v>
      </c>
      <c r="H270" t="b">
        <f>NOT(ISERROR(MATCH(Tab_ZCMT[[#This Row],[Paramètre]],Tab_ParaT[Paramètre],0)))</f>
        <v>0</v>
      </c>
      <c r="K270" t="s">
        <v>118</v>
      </c>
      <c r="L270" t="s">
        <v>119</v>
      </c>
      <c r="M270" t="s">
        <v>2</v>
      </c>
      <c r="N270" t="s">
        <v>120</v>
      </c>
      <c r="O270" t="s">
        <v>121</v>
      </c>
      <c r="P270" t="s">
        <v>2</v>
      </c>
      <c r="Q270" t="s">
        <v>122</v>
      </c>
      <c r="R270" t="s">
        <v>123</v>
      </c>
      <c r="S270" t="s">
        <v>2</v>
      </c>
    </row>
    <row r="271" spans="1:19" x14ac:dyDescent="0.2">
      <c r="A271" t="s">
        <v>0</v>
      </c>
      <c r="B271" t="s">
        <v>308</v>
      </c>
      <c r="C271" s="11">
        <v>913</v>
      </c>
      <c r="D271" s="11"/>
      <c r="E271" s="11" t="str">
        <f>IF(VLOOKUP(Tab_ZCMT[[#This Row],[Paramètre]],Tab_Para_Datamet[],2,FALSE)=0,"N/A",VLOOKUP(Tab_ZCMT[[#This Row],[Paramètre]],Tab_Para_Datamet[],2,FALSE))</f>
        <v>N/A</v>
      </c>
      <c r="F271" t="str">
        <f>Tab_ZCMT[[#This Row],[Famille Essai]]&amp;Tab_ZCMT[[#This Row],[Paramètre]]</f>
        <v>STR913</v>
      </c>
      <c r="G271" s="8" t="b">
        <f>NOT(ISERROR(MATCH(Tab_ZCMT[[#This Row],[clefFamille_Para]],Tab_ZES_PARA_CND_V[ClefFamPara],0)))</f>
        <v>0</v>
      </c>
      <c r="H271" t="b">
        <f>NOT(ISERROR(MATCH(Tab_ZCMT[[#This Row],[Paramètre]],Tab_ParaT[Paramètre],0)))</f>
        <v>0</v>
      </c>
      <c r="K271" t="s">
        <v>2</v>
      </c>
      <c r="L271" t="s">
        <v>309</v>
      </c>
      <c r="M271" t="s">
        <v>2</v>
      </c>
      <c r="N271" t="s">
        <v>2</v>
      </c>
      <c r="O271" t="s">
        <v>309</v>
      </c>
      <c r="P271" t="s">
        <v>2</v>
      </c>
      <c r="Q271" t="s">
        <v>2</v>
      </c>
      <c r="R271" t="s">
        <v>309</v>
      </c>
      <c r="S271" t="s">
        <v>2</v>
      </c>
    </row>
    <row r="272" spans="1:19" x14ac:dyDescent="0.2">
      <c r="A272" t="s">
        <v>0</v>
      </c>
      <c r="B272" t="s">
        <v>308</v>
      </c>
      <c r="C272" s="11">
        <v>917</v>
      </c>
      <c r="D272" s="11"/>
      <c r="E272" s="11" t="str">
        <f>IF(VLOOKUP(Tab_ZCMT[[#This Row],[Paramètre]],Tab_Para_Datamet[],2,FALSE)=0,"N/A",VLOOKUP(Tab_ZCMT[[#This Row],[Paramètre]],Tab_Para_Datamet[],2,FALSE))</f>
        <v>N/A</v>
      </c>
      <c r="F272" t="str">
        <f>Tab_ZCMT[[#This Row],[Famille Essai]]&amp;Tab_ZCMT[[#This Row],[Paramètre]]</f>
        <v>STR917</v>
      </c>
      <c r="G272" s="8" t="b">
        <f>NOT(ISERROR(MATCH(Tab_ZCMT[[#This Row],[clefFamille_Para]],Tab_ZES_PARA_CND_V[ClefFamPara],0)))</f>
        <v>0</v>
      </c>
      <c r="H272" t="b">
        <f>NOT(ISERROR(MATCH(Tab_ZCMT[[#This Row],[Paramètre]],Tab_ParaT[Paramètre],0)))</f>
        <v>0</v>
      </c>
      <c r="K272" t="s">
        <v>2</v>
      </c>
      <c r="L272" t="s">
        <v>124</v>
      </c>
      <c r="M272" t="s">
        <v>2</v>
      </c>
      <c r="N272" t="s">
        <v>2</v>
      </c>
      <c r="O272" t="s">
        <v>125</v>
      </c>
      <c r="P272" t="s">
        <v>2</v>
      </c>
      <c r="Q272" t="s">
        <v>2</v>
      </c>
      <c r="R272" t="s">
        <v>126</v>
      </c>
      <c r="S272" t="s">
        <v>2</v>
      </c>
    </row>
    <row r="273" spans="1:19" x14ac:dyDescent="0.2">
      <c r="A273" t="s">
        <v>0</v>
      </c>
      <c r="B273" t="s">
        <v>308</v>
      </c>
      <c r="C273" s="11">
        <v>918</v>
      </c>
      <c r="D273" s="11"/>
      <c r="E273" s="11" t="str">
        <f>IF(VLOOKUP(Tab_ZCMT[[#This Row],[Paramètre]],Tab_Para_Datamet[],2,FALSE)=0,"N/A",VLOOKUP(Tab_ZCMT[[#This Row],[Paramètre]],Tab_Para_Datamet[],2,FALSE))</f>
        <v>N/A</v>
      </c>
      <c r="F273" t="str">
        <f>Tab_ZCMT[[#This Row],[Famille Essai]]&amp;Tab_ZCMT[[#This Row],[Paramètre]]</f>
        <v>STR918</v>
      </c>
      <c r="G273" s="8" t="b">
        <f>NOT(ISERROR(MATCH(Tab_ZCMT[[#This Row],[clefFamille_Para]],Tab_ZES_PARA_CND_V[ClefFamPara],0)))</f>
        <v>0</v>
      </c>
      <c r="H273" t="b">
        <f>NOT(ISERROR(MATCH(Tab_ZCMT[[#This Row],[Paramètre]],Tab_ParaT[Paramètre],0)))</f>
        <v>0</v>
      </c>
      <c r="K273" t="s">
        <v>2</v>
      </c>
      <c r="L273" t="s">
        <v>127</v>
      </c>
      <c r="M273" t="s">
        <v>2</v>
      </c>
      <c r="N273" t="s">
        <v>2</v>
      </c>
      <c r="O273" t="s">
        <v>128</v>
      </c>
      <c r="P273" t="s">
        <v>2</v>
      </c>
      <c r="Q273" t="s">
        <v>2</v>
      </c>
      <c r="R273" t="s">
        <v>129</v>
      </c>
      <c r="S273" t="s">
        <v>2</v>
      </c>
    </row>
    <row r="274" spans="1:19" x14ac:dyDescent="0.2">
      <c r="A274" t="s">
        <v>0</v>
      </c>
      <c r="B274" t="s">
        <v>308</v>
      </c>
      <c r="C274" s="11">
        <v>919</v>
      </c>
      <c r="D274" s="11"/>
      <c r="E274" s="11" t="str">
        <f>IF(VLOOKUP(Tab_ZCMT[[#This Row],[Paramètre]],Tab_Para_Datamet[],2,FALSE)=0,"N/A",VLOOKUP(Tab_ZCMT[[#This Row],[Paramètre]],Tab_Para_Datamet[],2,FALSE))</f>
        <v>N/A</v>
      </c>
      <c r="F274" t="str">
        <f>Tab_ZCMT[[#This Row],[Famille Essai]]&amp;Tab_ZCMT[[#This Row],[Paramètre]]</f>
        <v>STR919</v>
      </c>
      <c r="G274" s="8" t="b">
        <f>NOT(ISERROR(MATCH(Tab_ZCMT[[#This Row],[clefFamille_Para]],Tab_ZES_PARA_CND_V[ClefFamPara],0)))</f>
        <v>0</v>
      </c>
      <c r="H274" t="b">
        <f>NOT(ISERROR(MATCH(Tab_ZCMT[[#This Row],[Paramètre]],Tab_ParaT[Paramètre],0)))</f>
        <v>0</v>
      </c>
      <c r="K274" t="s">
        <v>2</v>
      </c>
      <c r="L274" t="s">
        <v>130</v>
      </c>
      <c r="M274" t="s">
        <v>2</v>
      </c>
      <c r="N274" t="s">
        <v>2</v>
      </c>
      <c r="O274" t="s">
        <v>131</v>
      </c>
      <c r="P274" t="s">
        <v>2</v>
      </c>
      <c r="Q274" t="s">
        <v>2</v>
      </c>
      <c r="R274" t="s">
        <v>132</v>
      </c>
      <c r="S274" t="s">
        <v>2</v>
      </c>
    </row>
    <row r="275" spans="1:19" x14ac:dyDescent="0.2">
      <c r="A275" t="s">
        <v>0</v>
      </c>
      <c r="B275" t="s">
        <v>308</v>
      </c>
      <c r="C275" s="11">
        <v>920</v>
      </c>
      <c r="D275" s="11"/>
      <c r="E275" s="11" t="str">
        <f>IF(VLOOKUP(Tab_ZCMT[[#This Row],[Paramètre]],Tab_Para_Datamet[],2,FALSE)=0,"N/A",VLOOKUP(Tab_ZCMT[[#This Row],[Paramètre]],Tab_Para_Datamet[],2,FALSE))</f>
        <v>N/A</v>
      </c>
      <c r="F275" t="str">
        <f>Tab_ZCMT[[#This Row],[Famille Essai]]&amp;Tab_ZCMT[[#This Row],[Paramètre]]</f>
        <v>STR920</v>
      </c>
      <c r="G275" s="8" t="b">
        <f>NOT(ISERROR(MATCH(Tab_ZCMT[[#This Row],[clefFamille_Para]],Tab_ZES_PARA_CND_V[ClefFamPara],0)))</f>
        <v>1</v>
      </c>
      <c r="H275" t="b">
        <f>NOT(ISERROR(MATCH(Tab_ZCMT[[#This Row],[Paramètre]],Tab_ParaT[Paramètre],0)))</f>
        <v>0</v>
      </c>
      <c r="K275" t="s">
        <v>2</v>
      </c>
      <c r="L275" t="s">
        <v>7</v>
      </c>
      <c r="M275" t="s">
        <v>2</v>
      </c>
      <c r="N275" t="s">
        <v>2</v>
      </c>
      <c r="O275" t="s">
        <v>8</v>
      </c>
      <c r="P275" t="s">
        <v>2</v>
      </c>
      <c r="Q275" t="s">
        <v>2</v>
      </c>
      <c r="R275" t="s">
        <v>9</v>
      </c>
      <c r="S275" t="s">
        <v>2</v>
      </c>
    </row>
    <row r="276" spans="1:19" x14ac:dyDescent="0.2">
      <c r="A276" t="s">
        <v>0</v>
      </c>
      <c r="B276" t="s">
        <v>308</v>
      </c>
      <c r="C276" s="11">
        <v>921</v>
      </c>
      <c r="D276" s="11"/>
      <c r="E276" s="11" t="str">
        <f>IF(VLOOKUP(Tab_ZCMT[[#This Row],[Paramètre]],Tab_Para_Datamet[],2,FALSE)=0,"N/A",VLOOKUP(Tab_ZCMT[[#This Row],[Paramètre]],Tab_Para_Datamet[],2,FALSE))</f>
        <v>N/A</v>
      </c>
      <c r="F276" t="str">
        <f>Tab_ZCMT[[#This Row],[Famille Essai]]&amp;Tab_ZCMT[[#This Row],[Paramètre]]</f>
        <v>STR921</v>
      </c>
      <c r="G276" s="8" t="b">
        <f>NOT(ISERROR(MATCH(Tab_ZCMT[[#This Row],[clefFamille_Para]],Tab_ZES_PARA_CND_V[ClefFamPara],0)))</f>
        <v>0</v>
      </c>
      <c r="H276" t="b">
        <f>NOT(ISERROR(MATCH(Tab_ZCMT[[#This Row],[Paramètre]],Tab_ParaT[Paramètre],0)))</f>
        <v>0</v>
      </c>
      <c r="K276" t="s">
        <v>133</v>
      </c>
      <c r="L276" t="s">
        <v>134</v>
      </c>
      <c r="M276" t="s">
        <v>2</v>
      </c>
      <c r="N276" t="s">
        <v>135</v>
      </c>
      <c r="O276" t="s">
        <v>136</v>
      </c>
      <c r="P276" t="s">
        <v>2</v>
      </c>
      <c r="Q276" t="s">
        <v>137</v>
      </c>
      <c r="R276" t="s">
        <v>138</v>
      </c>
      <c r="S276" t="s">
        <v>2</v>
      </c>
    </row>
    <row r="277" spans="1:19" x14ac:dyDescent="0.2">
      <c r="A277" t="s">
        <v>0</v>
      </c>
      <c r="B277" t="s">
        <v>308</v>
      </c>
      <c r="C277" s="11">
        <v>922</v>
      </c>
      <c r="D277" s="11"/>
      <c r="E277" s="11" t="str">
        <f>IF(VLOOKUP(Tab_ZCMT[[#This Row],[Paramètre]],Tab_Para_Datamet[],2,FALSE)=0,"N/A",VLOOKUP(Tab_ZCMT[[#This Row],[Paramètre]],Tab_Para_Datamet[],2,FALSE))</f>
        <v>N/A</v>
      </c>
      <c r="F277" t="str">
        <f>Tab_ZCMT[[#This Row],[Famille Essai]]&amp;Tab_ZCMT[[#This Row],[Paramètre]]</f>
        <v>STR922</v>
      </c>
      <c r="G277" s="8" t="b">
        <f>NOT(ISERROR(MATCH(Tab_ZCMT[[#This Row],[clefFamille_Para]],Tab_ZES_PARA_CND_V[ClefFamPara],0)))</f>
        <v>0</v>
      </c>
      <c r="H277" t="b">
        <f>NOT(ISERROR(MATCH(Tab_ZCMT[[#This Row],[Paramètre]],Tab_ParaT[Paramètre],0)))</f>
        <v>0</v>
      </c>
      <c r="K277" t="s">
        <v>133</v>
      </c>
      <c r="L277" t="s">
        <v>139</v>
      </c>
      <c r="M277" t="s">
        <v>2</v>
      </c>
      <c r="N277" t="s">
        <v>135</v>
      </c>
      <c r="O277" t="s">
        <v>140</v>
      </c>
      <c r="P277" t="s">
        <v>2</v>
      </c>
      <c r="Q277" t="s">
        <v>137</v>
      </c>
      <c r="R277" t="s">
        <v>141</v>
      </c>
      <c r="S277" t="s">
        <v>2</v>
      </c>
    </row>
    <row r="278" spans="1:19" x14ac:dyDescent="0.2">
      <c r="A278" t="s">
        <v>0</v>
      </c>
      <c r="B278" t="s">
        <v>308</v>
      </c>
      <c r="C278" s="11">
        <v>923</v>
      </c>
      <c r="D278" s="11"/>
      <c r="E278" s="11" t="str">
        <f>IF(VLOOKUP(Tab_ZCMT[[#This Row],[Paramètre]],Tab_Para_Datamet[],2,FALSE)=0,"N/A",VLOOKUP(Tab_ZCMT[[#This Row],[Paramètre]],Tab_Para_Datamet[],2,FALSE))</f>
        <v>N/A</v>
      </c>
      <c r="F278" t="str">
        <f>Tab_ZCMT[[#This Row],[Famille Essai]]&amp;Tab_ZCMT[[#This Row],[Paramètre]]</f>
        <v>STR923</v>
      </c>
      <c r="G278" s="8" t="b">
        <f>NOT(ISERROR(MATCH(Tab_ZCMT[[#This Row],[clefFamille_Para]],Tab_ZES_PARA_CND_V[ClefFamPara],0)))</f>
        <v>0</v>
      </c>
      <c r="H278" t="b">
        <f>NOT(ISERROR(MATCH(Tab_ZCMT[[#This Row],[Paramètre]],Tab_ParaT[Paramètre],0)))</f>
        <v>0</v>
      </c>
      <c r="K278" t="s">
        <v>133</v>
      </c>
      <c r="L278" t="s">
        <v>142</v>
      </c>
      <c r="M278" t="s">
        <v>2</v>
      </c>
      <c r="N278" t="s">
        <v>135</v>
      </c>
      <c r="O278" t="s">
        <v>143</v>
      </c>
      <c r="P278" t="s">
        <v>2</v>
      </c>
      <c r="Q278" t="s">
        <v>137</v>
      </c>
      <c r="R278" t="s">
        <v>144</v>
      </c>
      <c r="S278" t="s">
        <v>2</v>
      </c>
    </row>
    <row r="279" spans="1:19" x14ac:dyDescent="0.2">
      <c r="A279" t="s">
        <v>0</v>
      </c>
      <c r="B279" t="s">
        <v>308</v>
      </c>
      <c r="C279" s="11">
        <v>924</v>
      </c>
      <c r="D279" s="11"/>
      <c r="E279" s="11" t="str">
        <f>IF(VLOOKUP(Tab_ZCMT[[#This Row],[Paramètre]],Tab_Para_Datamet[],2,FALSE)=0,"N/A",VLOOKUP(Tab_ZCMT[[#This Row],[Paramètre]],Tab_Para_Datamet[],2,FALSE))</f>
        <v>N/A</v>
      </c>
      <c r="F279" t="str">
        <f>Tab_ZCMT[[#This Row],[Famille Essai]]&amp;Tab_ZCMT[[#This Row],[Paramètre]]</f>
        <v>STR924</v>
      </c>
      <c r="G279" s="8" t="b">
        <f>NOT(ISERROR(MATCH(Tab_ZCMT[[#This Row],[clefFamille_Para]],Tab_ZES_PARA_CND_V[ClefFamPara],0)))</f>
        <v>1</v>
      </c>
      <c r="H279" t="b">
        <f>NOT(ISERROR(MATCH(Tab_ZCMT[[#This Row],[Paramètre]],Tab_ParaT[Paramètre],0)))</f>
        <v>0</v>
      </c>
      <c r="K279" t="s">
        <v>145</v>
      </c>
      <c r="L279" t="s">
        <v>146</v>
      </c>
      <c r="M279" t="s">
        <v>2</v>
      </c>
      <c r="N279" t="s">
        <v>147</v>
      </c>
      <c r="O279" t="s">
        <v>148</v>
      </c>
      <c r="P279" t="s">
        <v>2</v>
      </c>
      <c r="Q279" t="s">
        <v>149</v>
      </c>
      <c r="R279" t="s">
        <v>150</v>
      </c>
      <c r="S279" t="s">
        <v>2</v>
      </c>
    </row>
    <row r="280" spans="1:19" x14ac:dyDescent="0.2">
      <c r="A280" t="s">
        <v>0</v>
      </c>
      <c r="B280" t="s">
        <v>308</v>
      </c>
      <c r="C280" s="11">
        <v>930</v>
      </c>
      <c r="D280" s="11"/>
      <c r="E280" s="11" t="str">
        <f>IF(VLOOKUP(Tab_ZCMT[[#This Row],[Paramètre]],Tab_Para_Datamet[],2,FALSE)=0,"N/A",VLOOKUP(Tab_ZCMT[[#This Row],[Paramètre]],Tab_Para_Datamet[],2,FALSE))</f>
        <v>N/A</v>
      </c>
      <c r="F280" t="str">
        <f>Tab_ZCMT[[#This Row],[Famille Essai]]&amp;Tab_ZCMT[[#This Row],[Paramètre]]</f>
        <v>STR930</v>
      </c>
      <c r="G280" s="8" t="b">
        <f>NOT(ISERROR(MATCH(Tab_ZCMT[[#This Row],[clefFamille_Para]],Tab_ZES_PARA_CND_V[ClefFamPara],0)))</f>
        <v>0</v>
      </c>
      <c r="H280" t="b">
        <f>NOT(ISERROR(MATCH(Tab_ZCMT[[#This Row],[Paramètre]],Tab_ParaT[Paramètre],0)))</f>
        <v>0</v>
      </c>
      <c r="K280" t="s">
        <v>2</v>
      </c>
      <c r="L280" t="s">
        <v>151</v>
      </c>
      <c r="M280" t="s">
        <v>2</v>
      </c>
      <c r="N280" t="s">
        <v>2</v>
      </c>
      <c r="O280" t="s">
        <v>152</v>
      </c>
      <c r="P280" t="s">
        <v>2</v>
      </c>
      <c r="Q280" t="s">
        <v>2</v>
      </c>
      <c r="R280" t="s">
        <v>153</v>
      </c>
      <c r="S280" t="s">
        <v>2</v>
      </c>
    </row>
    <row r="281" spans="1:19" x14ac:dyDescent="0.2">
      <c r="A281" t="s">
        <v>0</v>
      </c>
      <c r="B281" t="s">
        <v>308</v>
      </c>
      <c r="C281" s="11">
        <v>933</v>
      </c>
      <c r="D281" s="11"/>
      <c r="E281" s="11" t="str">
        <f>IF(VLOOKUP(Tab_ZCMT[[#This Row],[Paramètre]],Tab_Para_Datamet[],2,FALSE)=0,"N/A",VLOOKUP(Tab_ZCMT[[#This Row],[Paramètre]],Tab_Para_Datamet[],2,FALSE))</f>
        <v>N/A</v>
      </c>
      <c r="F281" t="str">
        <f>Tab_ZCMT[[#This Row],[Famille Essai]]&amp;Tab_ZCMT[[#This Row],[Paramètre]]</f>
        <v>STR933</v>
      </c>
      <c r="G281" s="8" t="b">
        <f>NOT(ISERROR(MATCH(Tab_ZCMT[[#This Row],[clefFamille_Para]],Tab_ZES_PARA_CND_V[ClefFamPara],0)))</f>
        <v>0</v>
      </c>
      <c r="H281" t="b">
        <f>NOT(ISERROR(MATCH(Tab_ZCMT[[#This Row],[Paramètre]],Tab_ParaT[Paramètre],0)))</f>
        <v>0</v>
      </c>
      <c r="K281" t="s">
        <v>2</v>
      </c>
      <c r="L281" t="s">
        <v>154</v>
      </c>
      <c r="M281" t="s">
        <v>2</v>
      </c>
      <c r="N281" t="s">
        <v>2</v>
      </c>
      <c r="O281" t="s">
        <v>155</v>
      </c>
      <c r="P281" t="s">
        <v>2</v>
      </c>
      <c r="Q281" t="s">
        <v>2</v>
      </c>
      <c r="R281" t="s">
        <v>156</v>
      </c>
      <c r="S281" t="s">
        <v>2</v>
      </c>
    </row>
    <row r="282" spans="1:19" x14ac:dyDescent="0.2">
      <c r="A282" t="s">
        <v>0</v>
      </c>
      <c r="B282" t="s">
        <v>308</v>
      </c>
      <c r="C282" s="11">
        <v>934</v>
      </c>
      <c r="D282" s="11"/>
      <c r="E282" s="11" t="str">
        <f>IF(VLOOKUP(Tab_ZCMT[[#This Row],[Paramètre]],Tab_Para_Datamet[],2,FALSE)=0,"N/A",VLOOKUP(Tab_ZCMT[[#This Row],[Paramètre]],Tab_Para_Datamet[],2,FALSE))</f>
        <v>N/A</v>
      </c>
      <c r="F282" t="str">
        <f>Tab_ZCMT[[#This Row],[Famille Essai]]&amp;Tab_ZCMT[[#This Row],[Paramètre]]</f>
        <v>STR934</v>
      </c>
      <c r="G282" s="8" t="b">
        <f>NOT(ISERROR(MATCH(Tab_ZCMT[[#This Row],[clefFamille_Para]],Tab_ZES_PARA_CND_V[ClefFamPara],0)))</f>
        <v>1</v>
      </c>
      <c r="H282" t="b">
        <f>NOT(ISERROR(MATCH(Tab_ZCMT[[#This Row],[Paramètre]],Tab_ParaT[Paramètre],0)))</f>
        <v>0</v>
      </c>
      <c r="K282" t="s">
        <v>2</v>
      </c>
      <c r="L282" t="s">
        <v>157</v>
      </c>
      <c r="M282" t="s">
        <v>2</v>
      </c>
      <c r="N282" t="s">
        <v>2</v>
      </c>
      <c r="O282" t="s">
        <v>158</v>
      </c>
      <c r="P282" t="s">
        <v>2</v>
      </c>
      <c r="Q282" t="s">
        <v>2</v>
      </c>
      <c r="R282" t="s">
        <v>159</v>
      </c>
      <c r="S282" t="s">
        <v>2</v>
      </c>
    </row>
    <row r="283" spans="1:19" x14ac:dyDescent="0.2">
      <c r="A283" t="s">
        <v>0</v>
      </c>
      <c r="B283" t="s">
        <v>308</v>
      </c>
      <c r="C283" s="11">
        <v>935</v>
      </c>
      <c r="D283" s="11"/>
      <c r="E283" s="11" t="str">
        <f>IF(VLOOKUP(Tab_ZCMT[[#This Row],[Paramètre]],Tab_Para_Datamet[],2,FALSE)=0,"N/A",VLOOKUP(Tab_ZCMT[[#This Row],[Paramètre]],Tab_Para_Datamet[],2,FALSE))</f>
        <v>N/A</v>
      </c>
      <c r="F283" t="str">
        <f>Tab_ZCMT[[#This Row],[Famille Essai]]&amp;Tab_ZCMT[[#This Row],[Paramètre]]</f>
        <v>STR935</v>
      </c>
      <c r="G283" s="8" t="b">
        <f>NOT(ISERROR(MATCH(Tab_ZCMT[[#This Row],[clefFamille_Para]],Tab_ZES_PARA_CND_V[ClefFamPara],0)))</f>
        <v>0</v>
      </c>
      <c r="H283" t="b">
        <f>NOT(ISERROR(MATCH(Tab_ZCMT[[#This Row],[Paramètre]],Tab_ParaT[Paramètre],0)))</f>
        <v>0</v>
      </c>
      <c r="K283" t="s">
        <v>2</v>
      </c>
      <c r="L283" t="s">
        <v>160</v>
      </c>
      <c r="M283" t="s">
        <v>2</v>
      </c>
      <c r="N283" t="s">
        <v>2</v>
      </c>
      <c r="O283" t="s">
        <v>161</v>
      </c>
      <c r="P283" t="s">
        <v>2</v>
      </c>
      <c r="Q283" t="s">
        <v>2</v>
      </c>
      <c r="R283" t="s">
        <v>162</v>
      </c>
      <c r="S283" t="s">
        <v>2</v>
      </c>
    </row>
    <row r="284" spans="1:19" x14ac:dyDescent="0.2">
      <c r="A284" t="s">
        <v>0</v>
      </c>
      <c r="B284" t="s">
        <v>308</v>
      </c>
      <c r="C284" s="11">
        <v>936</v>
      </c>
      <c r="D284" s="11"/>
      <c r="E284" s="11" t="str">
        <f>IF(VLOOKUP(Tab_ZCMT[[#This Row],[Paramètre]],Tab_Para_Datamet[],2,FALSE)=0,"N/A",VLOOKUP(Tab_ZCMT[[#This Row],[Paramètre]],Tab_Para_Datamet[],2,FALSE))</f>
        <v>N/A</v>
      </c>
      <c r="F284" t="str">
        <f>Tab_ZCMT[[#This Row],[Famille Essai]]&amp;Tab_ZCMT[[#This Row],[Paramètre]]</f>
        <v>STR936</v>
      </c>
      <c r="G284" s="8" t="b">
        <f>NOT(ISERROR(MATCH(Tab_ZCMT[[#This Row],[clefFamille_Para]],Tab_ZES_PARA_CND_V[ClefFamPara],0)))</f>
        <v>1</v>
      </c>
      <c r="H284" t="b">
        <f>NOT(ISERROR(MATCH(Tab_ZCMT[[#This Row],[Paramètre]],Tab_ParaT[Paramètre],0)))</f>
        <v>0</v>
      </c>
      <c r="K284" t="s">
        <v>2</v>
      </c>
      <c r="L284" t="s">
        <v>163</v>
      </c>
      <c r="M284" t="s">
        <v>2</v>
      </c>
      <c r="N284" t="s">
        <v>2</v>
      </c>
      <c r="O284" t="s">
        <v>163</v>
      </c>
      <c r="P284" t="s">
        <v>2</v>
      </c>
      <c r="Q284" t="s">
        <v>2</v>
      </c>
      <c r="R284" t="s">
        <v>163</v>
      </c>
      <c r="S284" t="s">
        <v>2</v>
      </c>
    </row>
    <row r="285" spans="1:19" x14ac:dyDescent="0.2">
      <c r="A285" t="s">
        <v>0</v>
      </c>
      <c r="B285" t="s">
        <v>308</v>
      </c>
      <c r="C285" s="11">
        <v>994</v>
      </c>
      <c r="D285" s="11"/>
      <c r="E285" s="11" t="str">
        <f>IF(VLOOKUP(Tab_ZCMT[[#This Row],[Paramètre]],Tab_Para_Datamet[],2,FALSE)=0,"N/A",VLOOKUP(Tab_ZCMT[[#This Row],[Paramètre]],Tab_Para_Datamet[],2,FALSE))</f>
        <v>N/A</v>
      </c>
      <c r="F285" t="str">
        <f>Tab_ZCMT[[#This Row],[Famille Essai]]&amp;Tab_ZCMT[[#This Row],[Paramètre]]</f>
        <v>STR994</v>
      </c>
      <c r="G285" s="8" t="b">
        <f>NOT(ISERROR(MATCH(Tab_ZCMT[[#This Row],[clefFamille_Para]],Tab_ZES_PARA_CND_V[ClefFamPara],0)))</f>
        <v>0</v>
      </c>
      <c r="H285" t="b">
        <f>NOT(ISERROR(MATCH(Tab_ZCMT[[#This Row],[Paramètre]],Tab_ParaT[Paramètre],0)))</f>
        <v>0</v>
      </c>
      <c r="K285" t="s">
        <v>2</v>
      </c>
      <c r="L285" t="s">
        <v>160</v>
      </c>
      <c r="M285" t="s">
        <v>2</v>
      </c>
      <c r="N285" t="s">
        <v>2</v>
      </c>
      <c r="O285" t="s">
        <v>161</v>
      </c>
      <c r="P285" t="s">
        <v>2</v>
      </c>
      <c r="Q285" t="s">
        <v>2</v>
      </c>
      <c r="R285" t="s">
        <v>162</v>
      </c>
      <c r="S285" t="s">
        <v>2</v>
      </c>
    </row>
    <row r="286" spans="1:19" x14ac:dyDescent="0.2">
      <c r="A286" t="s">
        <v>0</v>
      </c>
      <c r="B286" t="s">
        <v>308</v>
      </c>
      <c r="C286" s="11">
        <v>995</v>
      </c>
      <c r="D286" s="11"/>
      <c r="E286" s="11" t="str">
        <f>IF(VLOOKUP(Tab_ZCMT[[#This Row],[Paramètre]],Tab_Para_Datamet[],2,FALSE)=0,"N/A",VLOOKUP(Tab_ZCMT[[#This Row],[Paramètre]],Tab_Para_Datamet[],2,FALSE))</f>
        <v>N/A</v>
      </c>
      <c r="F286" t="str">
        <f>Tab_ZCMT[[#This Row],[Famille Essai]]&amp;Tab_ZCMT[[#This Row],[Paramètre]]</f>
        <v>STR995</v>
      </c>
      <c r="G286" s="8" t="b">
        <f>NOT(ISERROR(MATCH(Tab_ZCMT[[#This Row],[clefFamille_Para]],Tab_ZES_PARA_CND_V[ClefFamPara],0)))</f>
        <v>1</v>
      </c>
      <c r="H286" t="b">
        <f>NOT(ISERROR(MATCH(Tab_ZCMT[[#This Row],[Paramètre]],Tab_ParaT[Paramètre],0)))</f>
        <v>0</v>
      </c>
      <c r="K286" t="s">
        <v>2</v>
      </c>
      <c r="L286" t="s">
        <v>163</v>
      </c>
      <c r="M286" t="s">
        <v>2</v>
      </c>
      <c r="N286" t="s">
        <v>2</v>
      </c>
      <c r="O286" t="s">
        <v>164</v>
      </c>
      <c r="P286" t="s">
        <v>2</v>
      </c>
      <c r="Q286" t="s">
        <v>2</v>
      </c>
      <c r="R286" t="s">
        <v>165</v>
      </c>
      <c r="S286" t="s">
        <v>2</v>
      </c>
    </row>
    <row r="287" spans="1:19" x14ac:dyDescent="0.2">
      <c r="A287" t="s">
        <v>0</v>
      </c>
      <c r="B287" t="s">
        <v>308</v>
      </c>
      <c r="C287" s="11">
        <v>999</v>
      </c>
      <c r="D287" s="11"/>
      <c r="E287" s="11" t="str">
        <f>IF(VLOOKUP(Tab_ZCMT[[#This Row],[Paramètre]],Tab_Para_Datamet[],2,FALSE)=0,"N/A",VLOOKUP(Tab_ZCMT[[#This Row],[Paramètre]],Tab_Para_Datamet[],2,FALSE))</f>
        <v>N/A</v>
      </c>
      <c r="F287" t="str">
        <f>Tab_ZCMT[[#This Row],[Famille Essai]]&amp;Tab_ZCMT[[#This Row],[Paramètre]]</f>
        <v>STR999</v>
      </c>
      <c r="G287" s="8" t="b">
        <f>NOT(ISERROR(MATCH(Tab_ZCMT[[#This Row],[clefFamille_Para]],Tab_ZES_PARA_CND_V[ClefFamPara],0)))</f>
        <v>1</v>
      </c>
      <c r="H287" t="b">
        <f>NOT(ISERROR(MATCH(Tab_ZCMT[[#This Row],[Paramètre]],Tab_ParaT[Paramètre],0)))</f>
        <v>0</v>
      </c>
      <c r="K287" t="s">
        <v>2</v>
      </c>
      <c r="L287" t="s">
        <v>166</v>
      </c>
      <c r="M287" t="s">
        <v>2</v>
      </c>
      <c r="N287" t="s">
        <v>2</v>
      </c>
      <c r="O287" t="s">
        <v>167</v>
      </c>
      <c r="P287" t="s">
        <v>2</v>
      </c>
      <c r="Q287" t="s">
        <v>2</v>
      </c>
      <c r="R287" t="s">
        <v>168</v>
      </c>
      <c r="S287" t="s">
        <v>2</v>
      </c>
    </row>
    <row r="288" spans="1:19" x14ac:dyDescent="0.2">
      <c r="A288" t="s">
        <v>0</v>
      </c>
      <c r="B288" t="s">
        <v>308</v>
      </c>
      <c r="C288" s="11">
        <v>1282</v>
      </c>
      <c r="D288" s="11"/>
      <c r="E288" s="11" t="str">
        <f>IF(VLOOKUP(Tab_ZCMT[[#This Row],[Paramètre]],Tab_Para_Datamet[],2,FALSE)=0,"N/A",VLOOKUP(Tab_ZCMT[[#This Row],[Paramètre]],Tab_Para_Datamet[],2,FALSE))</f>
        <v>N/A</v>
      </c>
      <c r="F288" t="str">
        <f>Tab_ZCMT[[#This Row],[Famille Essai]]&amp;Tab_ZCMT[[#This Row],[Paramètre]]</f>
        <v>STR1282</v>
      </c>
      <c r="G288" s="8" t="b">
        <f>NOT(ISERROR(MATCH(Tab_ZCMT[[#This Row],[clefFamille_Para]],Tab_ZES_PARA_CND_V[ClefFamPara],0)))</f>
        <v>0</v>
      </c>
      <c r="H288" t="b">
        <f>NOT(ISERROR(MATCH(Tab_ZCMT[[#This Row],[Paramètre]],Tab_ParaT[Paramètre],0)))</f>
        <v>0</v>
      </c>
      <c r="K288" t="s">
        <v>2</v>
      </c>
      <c r="L288" t="s">
        <v>160</v>
      </c>
      <c r="M288" t="s">
        <v>2</v>
      </c>
      <c r="N288" t="s">
        <v>2</v>
      </c>
      <c r="O288" t="s">
        <v>161</v>
      </c>
      <c r="P288" t="s">
        <v>2</v>
      </c>
      <c r="Q288" t="s">
        <v>2</v>
      </c>
      <c r="R288" t="s">
        <v>162</v>
      </c>
      <c r="S288" t="s">
        <v>2</v>
      </c>
    </row>
    <row r="289" spans="1:19" x14ac:dyDescent="0.2">
      <c r="A289" t="s">
        <v>0</v>
      </c>
      <c r="B289" t="s">
        <v>308</v>
      </c>
      <c r="C289" s="11">
        <v>1993</v>
      </c>
      <c r="D289" s="11"/>
      <c r="E289" s="11" t="str">
        <f>IF(VLOOKUP(Tab_ZCMT[[#This Row],[Paramètre]],Tab_Para_Datamet[],2,FALSE)=0,"N/A",VLOOKUP(Tab_ZCMT[[#This Row],[Paramètre]],Tab_Para_Datamet[],2,FALSE))</f>
        <v>N/A</v>
      </c>
      <c r="F289" t="str">
        <f>Tab_ZCMT[[#This Row],[Famille Essai]]&amp;Tab_ZCMT[[#This Row],[Paramètre]]</f>
        <v>STR1993</v>
      </c>
      <c r="G289" s="8" t="b">
        <f>NOT(ISERROR(MATCH(Tab_ZCMT[[#This Row],[clefFamille_Para]],Tab_ZES_PARA_CND_V[ClefFamPara],0)))</f>
        <v>0</v>
      </c>
      <c r="H289" t="b">
        <f>NOT(ISERROR(MATCH(Tab_ZCMT[[#This Row],[Paramètre]],Tab_ParaT[Paramètre],0)))</f>
        <v>0</v>
      </c>
      <c r="K289" t="s">
        <v>2</v>
      </c>
      <c r="L289" t="s">
        <v>169</v>
      </c>
      <c r="M289" t="s">
        <v>2</v>
      </c>
      <c r="N289" t="s">
        <v>2</v>
      </c>
      <c r="O289" t="s">
        <v>170</v>
      </c>
      <c r="P289" t="s">
        <v>2</v>
      </c>
      <c r="Q289" t="s">
        <v>2</v>
      </c>
      <c r="R289" t="s">
        <v>2</v>
      </c>
      <c r="S289" t="s">
        <v>2</v>
      </c>
    </row>
    <row r="290" spans="1:19" x14ac:dyDescent="0.2">
      <c r="A290" t="s">
        <v>0</v>
      </c>
      <c r="B290" t="s">
        <v>308</v>
      </c>
      <c r="C290" s="11">
        <v>1994</v>
      </c>
      <c r="D290" s="11"/>
      <c r="E290" s="11" t="str">
        <f>IF(VLOOKUP(Tab_ZCMT[[#This Row],[Paramètre]],Tab_Para_Datamet[],2,FALSE)=0,"N/A",VLOOKUP(Tab_ZCMT[[#This Row],[Paramètre]],Tab_Para_Datamet[],2,FALSE))</f>
        <v>N/A</v>
      </c>
      <c r="F290" s="6" t="str">
        <f>Tab_ZCMT[[#This Row],[Famille Essai]]&amp;Tab_ZCMT[[#This Row],[Paramètre]]</f>
        <v>STR1994</v>
      </c>
      <c r="G290" s="8" t="b">
        <f>NOT(ISERROR(MATCH(Tab_ZCMT[[#This Row],[clefFamille_Para]],Tab_ZES_PARA_CND_V[ClefFamPara],0)))</f>
        <v>0</v>
      </c>
      <c r="H290" s="6" t="b">
        <f>NOT(ISERROR(MATCH(Tab_ZCMT[[#This Row],[Paramètre]],Tab_ParaT[Paramètre],0)))</f>
        <v>0</v>
      </c>
      <c r="I290" s="6"/>
      <c r="J290" s="6"/>
      <c r="K290" t="s">
        <v>2</v>
      </c>
      <c r="L290" t="s">
        <v>171</v>
      </c>
      <c r="M290" t="s">
        <v>2</v>
      </c>
      <c r="N290" t="s">
        <v>2</v>
      </c>
      <c r="O290" t="s">
        <v>172</v>
      </c>
      <c r="P290" t="s">
        <v>2</v>
      </c>
      <c r="Q290" t="s">
        <v>2</v>
      </c>
      <c r="R290" t="s">
        <v>2</v>
      </c>
      <c r="S290" t="s">
        <v>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C884-1F45-4DBB-B553-2EC324CDD14A}">
  <dimension ref="A1:F954"/>
  <sheetViews>
    <sheetView workbookViewId="0">
      <selection activeCell="D340" sqref="D340"/>
    </sheetView>
  </sheetViews>
  <sheetFormatPr baseColWidth="10" defaultColWidth="8.7109375" defaultRowHeight="12.75" x14ac:dyDescent="0.2"/>
  <cols>
    <col min="1" max="1" width="15.140625" customWidth="1"/>
    <col min="2" max="2" width="12.7109375" customWidth="1"/>
    <col min="3" max="3" width="33.140625" customWidth="1"/>
    <col min="4" max="4" width="32" bestFit="1" customWidth="1"/>
    <col min="5" max="5" width="41.42578125" customWidth="1"/>
    <col min="6" max="6" width="15" customWidth="1"/>
  </cols>
  <sheetData>
    <row r="1" spans="1:6" x14ac:dyDescent="0.2">
      <c r="A1" s="2" t="s">
        <v>311</v>
      </c>
      <c r="B1" s="1" t="s">
        <v>312</v>
      </c>
      <c r="C1" s="2" t="s">
        <v>352</v>
      </c>
      <c r="D1" s="1" t="s">
        <v>351</v>
      </c>
      <c r="E1" s="2" t="s">
        <v>350</v>
      </c>
      <c r="F1" t="s">
        <v>636</v>
      </c>
    </row>
    <row r="2" spans="1:6" hidden="1" x14ac:dyDescent="0.2">
      <c r="A2" t="s">
        <v>1</v>
      </c>
      <c r="B2" s="11">
        <v>129</v>
      </c>
      <c r="C2" s="11">
        <v>3</v>
      </c>
      <c r="D2" t="s">
        <v>353</v>
      </c>
      <c r="E2" t="s">
        <v>322</v>
      </c>
      <c r="F2" t="str">
        <f>Tab_ZES_PARA_CND_V[[#This Row],[Famille Essai]]&amp;Tab_ZES_PARA_CND_V[[#This Row],[Paramètre]]</f>
        <v>FRC129</v>
      </c>
    </row>
    <row r="3" spans="1:6" hidden="1" x14ac:dyDescent="0.2">
      <c r="A3" t="s">
        <v>1</v>
      </c>
      <c r="B3" s="11">
        <v>161</v>
      </c>
      <c r="C3" s="11">
        <v>1</v>
      </c>
      <c r="D3" t="s">
        <v>325</v>
      </c>
      <c r="E3" t="s">
        <v>322</v>
      </c>
      <c r="F3" t="str">
        <f>Tab_ZES_PARA_CND_V[[#This Row],[Famille Essai]]&amp;Tab_ZES_PARA_CND_V[[#This Row],[Paramètre]]</f>
        <v>FRC161</v>
      </c>
    </row>
    <row r="4" spans="1:6" hidden="1" x14ac:dyDescent="0.2">
      <c r="A4" t="s">
        <v>1</v>
      </c>
      <c r="B4" s="11">
        <v>161</v>
      </c>
      <c r="C4" s="11">
        <v>2</v>
      </c>
      <c r="D4" t="s">
        <v>354</v>
      </c>
      <c r="E4" t="s">
        <v>322</v>
      </c>
      <c r="F4" t="str">
        <f>Tab_ZES_PARA_CND_V[[#This Row],[Famille Essai]]&amp;Tab_ZES_PARA_CND_V[[#This Row],[Paramètre]]</f>
        <v>FRC161</v>
      </c>
    </row>
    <row r="5" spans="1:6" hidden="1" x14ac:dyDescent="0.2">
      <c r="A5" t="s">
        <v>1</v>
      </c>
      <c r="B5" s="11">
        <v>164</v>
      </c>
      <c r="C5" s="11">
        <v>1</v>
      </c>
      <c r="D5" t="s">
        <v>324</v>
      </c>
      <c r="E5" t="s">
        <v>322</v>
      </c>
      <c r="F5" t="str">
        <f>Tab_ZES_PARA_CND_V[[#This Row],[Famille Essai]]&amp;Tab_ZES_PARA_CND_V[[#This Row],[Paramètre]]</f>
        <v>FRC164</v>
      </c>
    </row>
    <row r="6" spans="1:6" hidden="1" x14ac:dyDescent="0.2">
      <c r="A6" t="s">
        <v>1</v>
      </c>
      <c r="B6" s="11">
        <v>164</v>
      </c>
      <c r="C6" s="11">
        <v>2</v>
      </c>
      <c r="D6" t="s">
        <v>323</v>
      </c>
      <c r="E6" t="s">
        <v>322</v>
      </c>
      <c r="F6" t="str">
        <f>Tab_ZES_PARA_CND_V[[#This Row],[Famille Essai]]&amp;Tab_ZES_PARA_CND_V[[#This Row],[Paramètre]]</f>
        <v>FRC164</v>
      </c>
    </row>
    <row r="7" spans="1:6" hidden="1" x14ac:dyDescent="0.2">
      <c r="A7" t="s">
        <v>1</v>
      </c>
      <c r="B7" s="11">
        <v>166</v>
      </c>
      <c r="C7" s="11">
        <v>1</v>
      </c>
      <c r="D7" t="s">
        <v>333</v>
      </c>
      <c r="E7" t="s">
        <v>322</v>
      </c>
      <c r="F7" t="str">
        <f>Tab_ZES_PARA_CND_V[[#This Row],[Famille Essai]]&amp;Tab_ZES_PARA_CND_V[[#This Row],[Paramètre]]</f>
        <v>FRC166</v>
      </c>
    </row>
    <row r="8" spans="1:6" hidden="1" x14ac:dyDescent="0.2">
      <c r="A8" t="s">
        <v>1</v>
      </c>
      <c r="B8" s="11">
        <v>166</v>
      </c>
      <c r="C8" s="11">
        <v>2</v>
      </c>
      <c r="D8" t="s">
        <v>332</v>
      </c>
      <c r="E8" t="s">
        <v>322</v>
      </c>
      <c r="F8" t="str">
        <f>Tab_ZES_PARA_CND_V[[#This Row],[Famille Essai]]&amp;Tab_ZES_PARA_CND_V[[#This Row],[Paramètre]]</f>
        <v>FRC166</v>
      </c>
    </row>
    <row r="9" spans="1:6" hidden="1" x14ac:dyDescent="0.2">
      <c r="A9" t="s">
        <v>1</v>
      </c>
      <c r="B9" s="11">
        <v>166</v>
      </c>
      <c r="C9" s="11">
        <v>3</v>
      </c>
      <c r="D9" t="s">
        <v>331</v>
      </c>
      <c r="E9" t="s">
        <v>322</v>
      </c>
      <c r="F9" t="str">
        <f>Tab_ZES_PARA_CND_V[[#This Row],[Famille Essai]]&amp;Tab_ZES_PARA_CND_V[[#This Row],[Paramètre]]</f>
        <v>FRC166</v>
      </c>
    </row>
    <row r="10" spans="1:6" hidden="1" x14ac:dyDescent="0.2">
      <c r="A10" t="s">
        <v>1</v>
      </c>
      <c r="B10" s="11">
        <v>166</v>
      </c>
      <c r="C10" s="11">
        <v>4</v>
      </c>
      <c r="D10" t="s">
        <v>330</v>
      </c>
      <c r="E10" t="s">
        <v>322</v>
      </c>
      <c r="F10" t="str">
        <f>Tab_ZES_PARA_CND_V[[#This Row],[Famille Essai]]&amp;Tab_ZES_PARA_CND_V[[#This Row],[Paramètre]]</f>
        <v>FRC166</v>
      </c>
    </row>
    <row r="11" spans="1:6" hidden="1" x14ac:dyDescent="0.2">
      <c r="A11" t="s">
        <v>1</v>
      </c>
      <c r="B11" s="11">
        <v>166</v>
      </c>
      <c r="C11" s="11">
        <v>5</v>
      </c>
      <c r="D11" t="s">
        <v>326</v>
      </c>
      <c r="E11" t="s">
        <v>322</v>
      </c>
      <c r="F11" t="str">
        <f>Tab_ZES_PARA_CND_V[[#This Row],[Famille Essai]]&amp;Tab_ZES_PARA_CND_V[[#This Row],[Paramètre]]</f>
        <v>FRC166</v>
      </c>
    </row>
    <row r="12" spans="1:6" hidden="1" x14ac:dyDescent="0.2">
      <c r="A12" t="s">
        <v>1</v>
      </c>
      <c r="B12" s="11">
        <v>166</v>
      </c>
      <c r="C12" s="11">
        <v>6</v>
      </c>
      <c r="D12" t="s">
        <v>329</v>
      </c>
      <c r="E12" t="s">
        <v>322</v>
      </c>
      <c r="F12" t="str">
        <f>Tab_ZES_PARA_CND_V[[#This Row],[Famille Essai]]&amp;Tab_ZES_PARA_CND_V[[#This Row],[Paramètre]]</f>
        <v>FRC166</v>
      </c>
    </row>
    <row r="13" spans="1:6" hidden="1" x14ac:dyDescent="0.2">
      <c r="A13" t="s">
        <v>1</v>
      </c>
      <c r="B13" s="11">
        <v>166</v>
      </c>
      <c r="C13" s="11">
        <v>7</v>
      </c>
      <c r="D13" t="s">
        <v>328</v>
      </c>
      <c r="E13" t="s">
        <v>322</v>
      </c>
      <c r="F13" t="str">
        <f>Tab_ZES_PARA_CND_V[[#This Row],[Famille Essai]]&amp;Tab_ZES_PARA_CND_V[[#This Row],[Paramètre]]</f>
        <v>FRC166</v>
      </c>
    </row>
    <row r="14" spans="1:6" hidden="1" x14ac:dyDescent="0.2">
      <c r="A14" t="s">
        <v>1</v>
      </c>
      <c r="B14" s="11">
        <v>166</v>
      </c>
      <c r="C14" s="11">
        <v>8</v>
      </c>
      <c r="D14" t="s">
        <v>327</v>
      </c>
      <c r="E14" t="s">
        <v>322</v>
      </c>
      <c r="F14" t="str">
        <f>Tab_ZES_PARA_CND_V[[#This Row],[Famille Essai]]&amp;Tab_ZES_PARA_CND_V[[#This Row],[Paramètre]]</f>
        <v>FRC166</v>
      </c>
    </row>
    <row r="15" spans="1:6" hidden="1" x14ac:dyDescent="0.2">
      <c r="A15" t="s">
        <v>1</v>
      </c>
      <c r="B15" s="11">
        <v>166</v>
      </c>
      <c r="C15" s="11">
        <v>9</v>
      </c>
      <c r="D15" t="s">
        <v>326</v>
      </c>
      <c r="E15" t="s">
        <v>322</v>
      </c>
      <c r="F15" t="str">
        <f>Tab_ZES_PARA_CND_V[[#This Row],[Famille Essai]]&amp;Tab_ZES_PARA_CND_V[[#This Row],[Paramètre]]</f>
        <v>FRC166</v>
      </c>
    </row>
    <row r="16" spans="1:6" hidden="1" x14ac:dyDescent="0.2">
      <c r="A16" t="s">
        <v>1</v>
      </c>
      <c r="B16" s="11">
        <v>168</v>
      </c>
      <c r="C16" s="11">
        <v>1</v>
      </c>
      <c r="D16" t="s">
        <v>333</v>
      </c>
      <c r="E16" t="s">
        <v>322</v>
      </c>
      <c r="F16" t="str">
        <f>Tab_ZES_PARA_CND_V[[#This Row],[Famille Essai]]&amp;Tab_ZES_PARA_CND_V[[#This Row],[Paramètre]]</f>
        <v>FRC168</v>
      </c>
    </row>
    <row r="17" spans="1:6" hidden="1" x14ac:dyDescent="0.2">
      <c r="A17" t="s">
        <v>1</v>
      </c>
      <c r="B17" s="11">
        <v>168</v>
      </c>
      <c r="C17" s="11">
        <v>2</v>
      </c>
      <c r="D17" t="s">
        <v>332</v>
      </c>
      <c r="E17" t="s">
        <v>322</v>
      </c>
      <c r="F17" t="str">
        <f>Tab_ZES_PARA_CND_V[[#This Row],[Famille Essai]]&amp;Tab_ZES_PARA_CND_V[[#This Row],[Paramètre]]</f>
        <v>FRC168</v>
      </c>
    </row>
    <row r="18" spans="1:6" hidden="1" x14ac:dyDescent="0.2">
      <c r="A18" t="s">
        <v>1</v>
      </c>
      <c r="B18" s="11">
        <v>168</v>
      </c>
      <c r="C18" s="11">
        <v>3</v>
      </c>
      <c r="D18" t="s">
        <v>331</v>
      </c>
      <c r="E18" t="s">
        <v>322</v>
      </c>
      <c r="F18" t="str">
        <f>Tab_ZES_PARA_CND_V[[#This Row],[Famille Essai]]&amp;Tab_ZES_PARA_CND_V[[#This Row],[Paramètre]]</f>
        <v>FRC168</v>
      </c>
    </row>
    <row r="19" spans="1:6" hidden="1" x14ac:dyDescent="0.2">
      <c r="A19" t="s">
        <v>1</v>
      </c>
      <c r="B19" s="11">
        <v>168</v>
      </c>
      <c r="C19" s="11">
        <v>4</v>
      </c>
      <c r="D19" t="s">
        <v>330</v>
      </c>
      <c r="E19" t="s">
        <v>322</v>
      </c>
      <c r="F19" t="str">
        <f>Tab_ZES_PARA_CND_V[[#This Row],[Famille Essai]]&amp;Tab_ZES_PARA_CND_V[[#This Row],[Paramètre]]</f>
        <v>FRC168</v>
      </c>
    </row>
    <row r="20" spans="1:6" hidden="1" x14ac:dyDescent="0.2">
      <c r="A20" t="s">
        <v>1</v>
      </c>
      <c r="B20" s="11">
        <v>168</v>
      </c>
      <c r="C20" s="11">
        <v>5</v>
      </c>
      <c r="D20" t="s">
        <v>326</v>
      </c>
      <c r="E20" t="s">
        <v>322</v>
      </c>
      <c r="F20" t="str">
        <f>Tab_ZES_PARA_CND_V[[#This Row],[Famille Essai]]&amp;Tab_ZES_PARA_CND_V[[#This Row],[Paramètre]]</f>
        <v>FRC168</v>
      </c>
    </row>
    <row r="21" spans="1:6" hidden="1" x14ac:dyDescent="0.2">
      <c r="A21" t="s">
        <v>1</v>
      </c>
      <c r="B21" s="11">
        <v>168</v>
      </c>
      <c r="C21" s="11">
        <v>6</v>
      </c>
      <c r="D21" t="s">
        <v>329</v>
      </c>
      <c r="E21" t="s">
        <v>322</v>
      </c>
      <c r="F21" t="str">
        <f>Tab_ZES_PARA_CND_V[[#This Row],[Famille Essai]]&amp;Tab_ZES_PARA_CND_V[[#This Row],[Paramètre]]</f>
        <v>FRC168</v>
      </c>
    </row>
    <row r="22" spans="1:6" hidden="1" x14ac:dyDescent="0.2">
      <c r="A22" t="s">
        <v>1</v>
      </c>
      <c r="B22" s="11">
        <v>168</v>
      </c>
      <c r="C22" s="11">
        <v>7</v>
      </c>
      <c r="D22" t="s">
        <v>328</v>
      </c>
      <c r="E22" t="s">
        <v>322</v>
      </c>
      <c r="F22" t="str">
        <f>Tab_ZES_PARA_CND_V[[#This Row],[Famille Essai]]&amp;Tab_ZES_PARA_CND_V[[#This Row],[Paramètre]]</f>
        <v>FRC168</v>
      </c>
    </row>
    <row r="23" spans="1:6" hidden="1" x14ac:dyDescent="0.2">
      <c r="A23" t="s">
        <v>1</v>
      </c>
      <c r="B23" s="11">
        <v>168</v>
      </c>
      <c r="C23" s="11">
        <v>8</v>
      </c>
      <c r="D23" t="s">
        <v>327</v>
      </c>
      <c r="E23" t="s">
        <v>322</v>
      </c>
      <c r="F23" t="str">
        <f>Tab_ZES_PARA_CND_V[[#This Row],[Famille Essai]]&amp;Tab_ZES_PARA_CND_V[[#This Row],[Paramètre]]</f>
        <v>FRC168</v>
      </c>
    </row>
    <row r="24" spans="1:6" hidden="1" x14ac:dyDescent="0.2">
      <c r="A24" t="s">
        <v>1</v>
      </c>
      <c r="B24" s="11">
        <v>168</v>
      </c>
      <c r="C24" s="11">
        <v>9</v>
      </c>
      <c r="D24" t="s">
        <v>326</v>
      </c>
      <c r="E24" t="s">
        <v>322</v>
      </c>
      <c r="F24" t="str">
        <f>Tab_ZES_PARA_CND_V[[#This Row],[Famille Essai]]&amp;Tab_ZES_PARA_CND_V[[#This Row],[Paramètre]]</f>
        <v>FRC168</v>
      </c>
    </row>
    <row r="25" spans="1:6" hidden="1" x14ac:dyDescent="0.2">
      <c r="A25" t="s">
        <v>1</v>
      </c>
      <c r="B25" s="11">
        <v>170</v>
      </c>
      <c r="C25" s="11">
        <v>1</v>
      </c>
      <c r="D25" t="s">
        <v>333</v>
      </c>
      <c r="E25" t="s">
        <v>322</v>
      </c>
      <c r="F25" t="str">
        <f>Tab_ZES_PARA_CND_V[[#This Row],[Famille Essai]]&amp;Tab_ZES_PARA_CND_V[[#This Row],[Paramètre]]</f>
        <v>FRC170</v>
      </c>
    </row>
    <row r="26" spans="1:6" hidden="1" x14ac:dyDescent="0.2">
      <c r="A26" t="s">
        <v>1</v>
      </c>
      <c r="B26" s="11">
        <v>170</v>
      </c>
      <c r="C26" s="11">
        <v>2</v>
      </c>
      <c r="D26" t="s">
        <v>332</v>
      </c>
      <c r="E26" t="s">
        <v>322</v>
      </c>
      <c r="F26" t="str">
        <f>Tab_ZES_PARA_CND_V[[#This Row],[Famille Essai]]&amp;Tab_ZES_PARA_CND_V[[#This Row],[Paramètre]]</f>
        <v>FRC170</v>
      </c>
    </row>
    <row r="27" spans="1:6" hidden="1" x14ac:dyDescent="0.2">
      <c r="A27" t="s">
        <v>1</v>
      </c>
      <c r="B27" s="11">
        <v>170</v>
      </c>
      <c r="C27" s="11">
        <v>3</v>
      </c>
      <c r="D27" t="s">
        <v>331</v>
      </c>
      <c r="E27" t="s">
        <v>322</v>
      </c>
      <c r="F27" t="str">
        <f>Tab_ZES_PARA_CND_V[[#This Row],[Famille Essai]]&amp;Tab_ZES_PARA_CND_V[[#This Row],[Paramètre]]</f>
        <v>FRC170</v>
      </c>
    </row>
    <row r="28" spans="1:6" hidden="1" x14ac:dyDescent="0.2">
      <c r="A28" t="s">
        <v>1</v>
      </c>
      <c r="B28" s="11">
        <v>170</v>
      </c>
      <c r="C28" s="11">
        <v>4</v>
      </c>
      <c r="D28" t="s">
        <v>330</v>
      </c>
      <c r="E28" t="s">
        <v>322</v>
      </c>
      <c r="F28" t="str">
        <f>Tab_ZES_PARA_CND_V[[#This Row],[Famille Essai]]&amp;Tab_ZES_PARA_CND_V[[#This Row],[Paramètre]]</f>
        <v>FRC170</v>
      </c>
    </row>
    <row r="29" spans="1:6" hidden="1" x14ac:dyDescent="0.2">
      <c r="A29" t="s">
        <v>1</v>
      </c>
      <c r="B29" s="11">
        <v>170</v>
      </c>
      <c r="C29" s="11">
        <v>5</v>
      </c>
      <c r="D29" t="s">
        <v>326</v>
      </c>
      <c r="E29" t="s">
        <v>322</v>
      </c>
      <c r="F29" t="str">
        <f>Tab_ZES_PARA_CND_V[[#This Row],[Famille Essai]]&amp;Tab_ZES_PARA_CND_V[[#This Row],[Paramètre]]</f>
        <v>FRC170</v>
      </c>
    </row>
    <row r="30" spans="1:6" hidden="1" x14ac:dyDescent="0.2">
      <c r="A30" t="s">
        <v>1</v>
      </c>
      <c r="B30" s="11">
        <v>170</v>
      </c>
      <c r="C30" s="11">
        <v>6</v>
      </c>
      <c r="D30" t="s">
        <v>329</v>
      </c>
      <c r="E30" t="s">
        <v>322</v>
      </c>
      <c r="F30" t="str">
        <f>Tab_ZES_PARA_CND_V[[#This Row],[Famille Essai]]&amp;Tab_ZES_PARA_CND_V[[#This Row],[Paramètre]]</f>
        <v>FRC170</v>
      </c>
    </row>
    <row r="31" spans="1:6" hidden="1" x14ac:dyDescent="0.2">
      <c r="A31" t="s">
        <v>1</v>
      </c>
      <c r="B31" s="11">
        <v>170</v>
      </c>
      <c r="C31" s="11">
        <v>7</v>
      </c>
      <c r="D31" t="s">
        <v>328</v>
      </c>
      <c r="E31" t="s">
        <v>322</v>
      </c>
      <c r="F31" t="str">
        <f>Tab_ZES_PARA_CND_V[[#This Row],[Famille Essai]]&amp;Tab_ZES_PARA_CND_V[[#This Row],[Paramètre]]</f>
        <v>FRC170</v>
      </c>
    </row>
    <row r="32" spans="1:6" hidden="1" x14ac:dyDescent="0.2">
      <c r="A32" t="s">
        <v>1</v>
      </c>
      <c r="B32" s="11">
        <v>170</v>
      </c>
      <c r="C32" s="11">
        <v>8</v>
      </c>
      <c r="D32" t="s">
        <v>327</v>
      </c>
      <c r="E32" t="s">
        <v>322</v>
      </c>
      <c r="F32" t="str">
        <f>Tab_ZES_PARA_CND_V[[#This Row],[Famille Essai]]&amp;Tab_ZES_PARA_CND_V[[#This Row],[Paramètre]]</f>
        <v>FRC170</v>
      </c>
    </row>
    <row r="33" spans="1:6" hidden="1" x14ac:dyDescent="0.2">
      <c r="A33" t="s">
        <v>1</v>
      </c>
      <c r="B33" s="11">
        <v>170</v>
      </c>
      <c r="C33" s="11">
        <v>9</v>
      </c>
      <c r="D33" t="s">
        <v>326</v>
      </c>
      <c r="E33" t="s">
        <v>322</v>
      </c>
      <c r="F33" t="str">
        <f>Tab_ZES_PARA_CND_V[[#This Row],[Famille Essai]]&amp;Tab_ZES_PARA_CND_V[[#This Row],[Paramètre]]</f>
        <v>FRC170</v>
      </c>
    </row>
    <row r="34" spans="1:6" hidden="1" x14ac:dyDescent="0.2">
      <c r="A34" t="s">
        <v>1</v>
      </c>
      <c r="B34" s="11">
        <v>172</v>
      </c>
      <c r="C34" s="11">
        <v>1</v>
      </c>
      <c r="D34" t="s">
        <v>333</v>
      </c>
      <c r="E34" t="s">
        <v>322</v>
      </c>
      <c r="F34" t="str">
        <f>Tab_ZES_PARA_CND_V[[#This Row],[Famille Essai]]&amp;Tab_ZES_PARA_CND_V[[#This Row],[Paramètre]]</f>
        <v>FRC172</v>
      </c>
    </row>
    <row r="35" spans="1:6" hidden="1" x14ac:dyDescent="0.2">
      <c r="A35" t="s">
        <v>1</v>
      </c>
      <c r="B35" s="11">
        <v>172</v>
      </c>
      <c r="C35" s="11">
        <v>2</v>
      </c>
      <c r="D35" t="s">
        <v>332</v>
      </c>
      <c r="E35" t="s">
        <v>322</v>
      </c>
      <c r="F35" t="str">
        <f>Tab_ZES_PARA_CND_V[[#This Row],[Famille Essai]]&amp;Tab_ZES_PARA_CND_V[[#This Row],[Paramètre]]</f>
        <v>FRC172</v>
      </c>
    </row>
    <row r="36" spans="1:6" hidden="1" x14ac:dyDescent="0.2">
      <c r="A36" t="s">
        <v>1</v>
      </c>
      <c r="B36" s="11">
        <v>172</v>
      </c>
      <c r="C36" s="11">
        <v>3</v>
      </c>
      <c r="D36" t="s">
        <v>331</v>
      </c>
      <c r="E36" t="s">
        <v>322</v>
      </c>
      <c r="F36" t="str">
        <f>Tab_ZES_PARA_CND_V[[#This Row],[Famille Essai]]&amp;Tab_ZES_PARA_CND_V[[#This Row],[Paramètre]]</f>
        <v>FRC172</v>
      </c>
    </row>
    <row r="37" spans="1:6" hidden="1" x14ac:dyDescent="0.2">
      <c r="A37" t="s">
        <v>1</v>
      </c>
      <c r="B37" s="11">
        <v>172</v>
      </c>
      <c r="C37" s="11">
        <v>4</v>
      </c>
      <c r="D37" t="s">
        <v>330</v>
      </c>
      <c r="E37" t="s">
        <v>322</v>
      </c>
      <c r="F37" t="str">
        <f>Tab_ZES_PARA_CND_V[[#This Row],[Famille Essai]]&amp;Tab_ZES_PARA_CND_V[[#This Row],[Paramètre]]</f>
        <v>FRC172</v>
      </c>
    </row>
    <row r="38" spans="1:6" hidden="1" x14ac:dyDescent="0.2">
      <c r="A38" t="s">
        <v>1</v>
      </c>
      <c r="B38" s="11">
        <v>172</v>
      </c>
      <c r="C38" s="11">
        <v>5</v>
      </c>
      <c r="D38" t="s">
        <v>326</v>
      </c>
      <c r="E38" t="s">
        <v>322</v>
      </c>
      <c r="F38" t="str">
        <f>Tab_ZES_PARA_CND_V[[#This Row],[Famille Essai]]&amp;Tab_ZES_PARA_CND_V[[#This Row],[Paramètre]]</f>
        <v>FRC172</v>
      </c>
    </row>
    <row r="39" spans="1:6" hidden="1" x14ac:dyDescent="0.2">
      <c r="A39" t="s">
        <v>1</v>
      </c>
      <c r="B39" s="11">
        <v>172</v>
      </c>
      <c r="C39" s="11">
        <v>6</v>
      </c>
      <c r="D39" t="s">
        <v>329</v>
      </c>
      <c r="E39" t="s">
        <v>322</v>
      </c>
      <c r="F39" t="str">
        <f>Tab_ZES_PARA_CND_V[[#This Row],[Famille Essai]]&amp;Tab_ZES_PARA_CND_V[[#This Row],[Paramètre]]</f>
        <v>FRC172</v>
      </c>
    </row>
    <row r="40" spans="1:6" hidden="1" x14ac:dyDescent="0.2">
      <c r="A40" t="s">
        <v>1</v>
      </c>
      <c r="B40" s="11">
        <v>172</v>
      </c>
      <c r="C40" s="11">
        <v>7</v>
      </c>
      <c r="D40" t="s">
        <v>328</v>
      </c>
      <c r="E40" t="s">
        <v>322</v>
      </c>
      <c r="F40" t="str">
        <f>Tab_ZES_PARA_CND_V[[#This Row],[Famille Essai]]&amp;Tab_ZES_PARA_CND_V[[#This Row],[Paramètre]]</f>
        <v>FRC172</v>
      </c>
    </row>
    <row r="41" spans="1:6" hidden="1" x14ac:dyDescent="0.2">
      <c r="A41" t="s">
        <v>1</v>
      </c>
      <c r="B41" s="11">
        <v>172</v>
      </c>
      <c r="C41" s="11">
        <v>8</v>
      </c>
      <c r="D41" t="s">
        <v>327</v>
      </c>
      <c r="E41" t="s">
        <v>322</v>
      </c>
      <c r="F41" t="str">
        <f>Tab_ZES_PARA_CND_V[[#This Row],[Famille Essai]]&amp;Tab_ZES_PARA_CND_V[[#This Row],[Paramètre]]</f>
        <v>FRC172</v>
      </c>
    </row>
    <row r="42" spans="1:6" hidden="1" x14ac:dyDescent="0.2">
      <c r="A42" t="s">
        <v>1</v>
      </c>
      <c r="B42" s="11">
        <v>172</v>
      </c>
      <c r="C42" s="11">
        <v>9</v>
      </c>
      <c r="D42" t="s">
        <v>326</v>
      </c>
      <c r="E42" t="s">
        <v>322</v>
      </c>
      <c r="F42" t="str">
        <f>Tab_ZES_PARA_CND_V[[#This Row],[Famille Essai]]&amp;Tab_ZES_PARA_CND_V[[#This Row],[Paramètre]]</f>
        <v>FRC172</v>
      </c>
    </row>
    <row r="43" spans="1:6" hidden="1" x14ac:dyDescent="0.2">
      <c r="A43" t="s">
        <v>1</v>
      </c>
      <c r="B43" s="11">
        <v>174</v>
      </c>
      <c r="C43" s="11">
        <v>1</v>
      </c>
      <c r="D43" t="s">
        <v>333</v>
      </c>
      <c r="E43" t="s">
        <v>322</v>
      </c>
      <c r="F43" t="str">
        <f>Tab_ZES_PARA_CND_V[[#This Row],[Famille Essai]]&amp;Tab_ZES_PARA_CND_V[[#This Row],[Paramètre]]</f>
        <v>FRC174</v>
      </c>
    </row>
    <row r="44" spans="1:6" hidden="1" x14ac:dyDescent="0.2">
      <c r="A44" t="s">
        <v>1</v>
      </c>
      <c r="B44" s="11">
        <v>174</v>
      </c>
      <c r="C44" s="11">
        <v>2</v>
      </c>
      <c r="D44" t="s">
        <v>332</v>
      </c>
      <c r="E44" t="s">
        <v>322</v>
      </c>
      <c r="F44" t="str">
        <f>Tab_ZES_PARA_CND_V[[#This Row],[Famille Essai]]&amp;Tab_ZES_PARA_CND_V[[#This Row],[Paramètre]]</f>
        <v>FRC174</v>
      </c>
    </row>
    <row r="45" spans="1:6" hidden="1" x14ac:dyDescent="0.2">
      <c r="A45" t="s">
        <v>1</v>
      </c>
      <c r="B45" s="11">
        <v>174</v>
      </c>
      <c r="C45" s="11">
        <v>3</v>
      </c>
      <c r="D45" t="s">
        <v>331</v>
      </c>
      <c r="E45" t="s">
        <v>322</v>
      </c>
      <c r="F45" t="str">
        <f>Tab_ZES_PARA_CND_V[[#This Row],[Famille Essai]]&amp;Tab_ZES_PARA_CND_V[[#This Row],[Paramètre]]</f>
        <v>FRC174</v>
      </c>
    </row>
    <row r="46" spans="1:6" hidden="1" x14ac:dyDescent="0.2">
      <c r="A46" t="s">
        <v>1</v>
      </c>
      <c r="B46" s="11">
        <v>174</v>
      </c>
      <c r="C46" s="11">
        <v>4</v>
      </c>
      <c r="D46" t="s">
        <v>330</v>
      </c>
      <c r="E46" t="s">
        <v>322</v>
      </c>
      <c r="F46" t="str">
        <f>Tab_ZES_PARA_CND_V[[#This Row],[Famille Essai]]&amp;Tab_ZES_PARA_CND_V[[#This Row],[Paramètre]]</f>
        <v>FRC174</v>
      </c>
    </row>
    <row r="47" spans="1:6" hidden="1" x14ac:dyDescent="0.2">
      <c r="A47" t="s">
        <v>1</v>
      </c>
      <c r="B47" s="11">
        <v>174</v>
      </c>
      <c r="C47" s="11">
        <v>5</v>
      </c>
      <c r="D47" t="s">
        <v>326</v>
      </c>
      <c r="E47" t="s">
        <v>322</v>
      </c>
      <c r="F47" t="str">
        <f>Tab_ZES_PARA_CND_V[[#This Row],[Famille Essai]]&amp;Tab_ZES_PARA_CND_V[[#This Row],[Paramètre]]</f>
        <v>FRC174</v>
      </c>
    </row>
    <row r="48" spans="1:6" hidden="1" x14ac:dyDescent="0.2">
      <c r="A48" t="s">
        <v>1</v>
      </c>
      <c r="B48" s="11">
        <v>174</v>
      </c>
      <c r="C48" s="11">
        <v>6</v>
      </c>
      <c r="D48" t="s">
        <v>329</v>
      </c>
      <c r="E48" t="s">
        <v>322</v>
      </c>
      <c r="F48" t="str">
        <f>Tab_ZES_PARA_CND_V[[#This Row],[Famille Essai]]&amp;Tab_ZES_PARA_CND_V[[#This Row],[Paramètre]]</f>
        <v>FRC174</v>
      </c>
    </row>
    <row r="49" spans="1:6" hidden="1" x14ac:dyDescent="0.2">
      <c r="A49" t="s">
        <v>1</v>
      </c>
      <c r="B49" s="11">
        <v>174</v>
      </c>
      <c r="C49" s="11">
        <v>7</v>
      </c>
      <c r="D49" t="s">
        <v>328</v>
      </c>
      <c r="E49" t="s">
        <v>322</v>
      </c>
      <c r="F49" t="str">
        <f>Tab_ZES_PARA_CND_V[[#This Row],[Famille Essai]]&amp;Tab_ZES_PARA_CND_V[[#This Row],[Paramètre]]</f>
        <v>FRC174</v>
      </c>
    </row>
    <row r="50" spans="1:6" hidden="1" x14ac:dyDescent="0.2">
      <c r="A50" t="s">
        <v>1</v>
      </c>
      <c r="B50" s="11">
        <v>174</v>
      </c>
      <c r="C50" s="11">
        <v>8</v>
      </c>
      <c r="D50" t="s">
        <v>327</v>
      </c>
      <c r="E50" t="s">
        <v>322</v>
      </c>
      <c r="F50" t="str">
        <f>Tab_ZES_PARA_CND_V[[#This Row],[Famille Essai]]&amp;Tab_ZES_PARA_CND_V[[#This Row],[Paramètre]]</f>
        <v>FRC174</v>
      </c>
    </row>
    <row r="51" spans="1:6" hidden="1" x14ac:dyDescent="0.2">
      <c r="A51" t="s">
        <v>1</v>
      </c>
      <c r="B51" s="11">
        <v>174</v>
      </c>
      <c r="C51" s="11">
        <v>9</v>
      </c>
      <c r="D51" t="s">
        <v>326</v>
      </c>
      <c r="E51" t="s">
        <v>322</v>
      </c>
      <c r="F51" t="str">
        <f>Tab_ZES_PARA_CND_V[[#This Row],[Famille Essai]]&amp;Tab_ZES_PARA_CND_V[[#This Row],[Paramètre]]</f>
        <v>FRC174</v>
      </c>
    </row>
    <row r="52" spans="1:6" hidden="1" x14ac:dyDescent="0.2">
      <c r="A52" t="s">
        <v>1</v>
      </c>
      <c r="B52" s="11">
        <v>175</v>
      </c>
      <c r="C52" s="11">
        <v>1</v>
      </c>
      <c r="D52" t="s">
        <v>338</v>
      </c>
      <c r="E52" t="s">
        <v>322</v>
      </c>
      <c r="F52" t="str">
        <f>Tab_ZES_PARA_CND_V[[#This Row],[Famille Essai]]&amp;Tab_ZES_PARA_CND_V[[#This Row],[Paramètre]]</f>
        <v>FRC175</v>
      </c>
    </row>
    <row r="53" spans="1:6" hidden="1" x14ac:dyDescent="0.2">
      <c r="A53" t="s">
        <v>1</v>
      </c>
      <c r="B53" s="11">
        <v>175</v>
      </c>
      <c r="C53" s="11">
        <v>2</v>
      </c>
      <c r="D53" t="s">
        <v>337</v>
      </c>
      <c r="E53" t="s">
        <v>322</v>
      </c>
      <c r="F53" t="str">
        <f>Tab_ZES_PARA_CND_V[[#This Row],[Famille Essai]]&amp;Tab_ZES_PARA_CND_V[[#This Row],[Paramètre]]</f>
        <v>FRC175</v>
      </c>
    </row>
    <row r="54" spans="1:6" hidden="1" x14ac:dyDescent="0.2">
      <c r="A54" t="s">
        <v>1</v>
      </c>
      <c r="B54" s="11">
        <v>175</v>
      </c>
      <c r="C54" s="11">
        <v>3</v>
      </c>
      <c r="D54" t="s">
        <v>336</v>
      </c>
      <c r="E54" t="s">
        <v>322</v>
      </c>
      <c r="F54" t="str">
        <f>Tab_ZES_PARA_CND_V[[#This Row],[Famille Essai]]&amp;Tab_ZES_PARA_CND_V[[#This Row],[Paramètre]]</f>
        <v>FRC175</v>
      </c>
    </row>
    <row r="55" spans="1:6" hidden="1" x14ac:dyDescent="0.2">
      <c r="A55" t="s">
        <v>1</v>
      </c>
      <c r="B55" s="11">
        <v>175</v>
      </c>
      <c r="C55" s="11">
        <v>4</v>
      </c>
      <c r="D55" t="s">
        <v>335</v>
      </c>
      <c r="E55" t="s">
        <v>322</v>
      </c>
      <c r="F55" t="str">
        <f>Tab_ZES_PARA_CND_V[[#This Row],[Famille Essai]]&amp;Tab_ZES_PARA_CND_V[[#This Row],[Paramètre]]</f>
        <v>FRC175</v>
      </c>
    </row>
    <row r="56" spans="1:6" hidden="1" x14ac:dyDescent="0.2">
      <c r="A56" t="s">
        <v>1</v>
      </c>
      <c r="B56" s="11">
        <v>175</v>
      </c>
      <c r="C56" s="11">
        <v>5</v>
      </c>
      <c r="D56" t="s">
        <v>334</v>
      </c>
      <c r="E56" t="s">
        <v>322</v>
      </c>
      <c r="F56" t="str">
        <f>Tab_ZES_PARA_CND_V[[#This Row],[Famille Essai]]&amp;Tab_ZES_PARA_CND_V[[#This Row],[Paramètre]]</f>
        <v>FRC175</v>
      </c>
    </row>
    <row r="57" spans="1:6" hidden="1" x14ac:dyDescent="0.2">
      <c r="A57" t="s">
        <v>1</v>
      </c>
      <c r="B57" s="11">
        <v>176</v>
      </c>
      <c r="C57" s="11">
        <v>1</v>
      </c>
      <c r="D57" t="s">
        <v>338</v>
      </c>
      <c r="E57" t="s">
        <v>322</v>
      </c>
      <c r="F57" t="str">
        <f>Tab_ZES_PARA_CND_V[[#This Row],[Famille Essai]]&amp;Tab_ZES_PARA_CND_V[[#This Row],[Paramètre]]</f>
        <v>FRC176</v>
      </c>
    </row>
    <row r="58" spans="1:6" hidden="1" x14ac:dyDescent="0.2">
      <c r="A58" t="s">
        <v>1</v>
      </c>
      <c r="B58" s="11">
        <v>176</v>
      </c>
      <c r="C58" s="11">
        <v>2</v>
      </c>
      <c r="D58" t="s">
        <v>337</v>
      </c>
      <c r="E58" t="s">
        <v>322</v>
      </c>
      <c r="F58" t="str">
        <f>Tab_ZES_PARA_CND_V[[#This Row],[Famille Essai]]&amp;Tab_ZES_PARA_CND_V[[#This Row],[Paramètre]]</f>
        <v>FRC176</v>
      </c>
    </row>
    <row r="59" spans="1:6" hidden="1" x14ac:dyDescent="0.2">
      <c r="A59" t="s">
        <v>1</v>
      </c>
      <c r="B59" s="11">
        <v>176</v>
      </c>
      <c r="C59" s="11">
        <v>3</v>
      </c>
      <c r="D59" t="s">
        <v>336</v>
      </c>
      <c r="E59" t="s">
        <v>322</v>
      </c>
      <c r="F59" t="str">
        <f>Tab_ZES_PARA_CND_V[[#This Row],[Famille Essai]]&amp;Tab_ZES_PARA_CND_V[[#This Row],[Paramètre]]</f>
        <v>FRC176</v>
      </c>
    </row>
    <row r="60" spans="1:6" hidden="1" x14ac:dyDescent="0.2">
      <c r="A60" t="s">
        <v>1</v>
      </c>
      <c r="B60" s="11">
        <v>176</v>
      </c>
      <c r="C60" s="11">
        <v>4</v>
      </c>
      <c r="D60" t="s">
        <v>335</v>
      </c>
      <c r="E60" t="s">
        <v>322</v>
      </c>
      <c r="F60" t="str">
        <f>Tab_ZES_PARA_CND_V[[#This Row],[Famille Essai]]&amp;Tab_ZES_PARA_CND_V[[#This Row],[Paramètre]]</f>
        <v>FRC176</v>
      </c>
    </row>
    <row r="61" spans="1:6" hidden="1" x14ac:dyDescent="0.2">
      <c r="A61" t="s">
        <v>1</v>
      </c>
      <c r="B61" s="11">
        <v>176</v>
      </c>
      <c r="C61" s="11">
        <v>5</v>
      </c>
      <c r="D61" t="s">
        <v>334</v>
      </c>
      <c r="E61" t="s">
        <v>322</v>
      </c>
      <c r="F61" t="str">
        <f>Tab_ZES_PARA_CND_V[[#This Row],[Famille Essai]]&amp;Tab_ZES_PARA_CND_V[[#This Row],[Paramètre]]</f>
        <v>FRC176</v>
      </c>
    </row>
    <row r="62" spans="1:6" hidden="1" x14ac:dyDescent="0.2">
      <c r="A62" t="s">
        <v>1</v>
      </c>
      <c r="B62" s="11">
        <v>177</v>
      </c>
      <c r="C62" s="11">
        <v>1</v>
      </c>
      <c r="D62" t="s">
        <v>338</v>
      </c>
      <c r="E62" t="s">
        <v>322</v>
      </c>
      <c r="F62" t="str">
        <f>Tab_ZES_PARA_CND_V[[#This Row],[Famille Essai]]&amp;Tab_ZES_PARA_CND_V[[#This Row],[Paramètre]]</f>
        <v>FRC177</v>
      </c>
    </row>
    <row r="63" spans="1:6" hidden="1" x14ac:dyDescent="0.2">
      <c r="A63" t="s">
        <v>1</v>
      </c>
      <c r="B63" s="11">
        <v>177</v>
      </c>
      <c r="C63" s="11">
        <v>2</v>
      </c>
      <c r="D63" t="s">
        <v>337</v>
      </c>
      <c r="E63" t="s">
        <v>322</v>
      </c>
      <c r="F63" t="str">
        <f>Tab_ZES_PARA_CND_V[[#This Row],[Famille Essai]]&amp;Tab_ZES_PARA_CND_V[[#This Row],[Paramètre]]</f>
        <v>FRC177</v>
      </c>
    </row>
    <row r="64" spans="1:6" hidden="1" x14ac:dyDescent="0.2">
      <c r="A64" t="s">
        <v>1</v>
      </c>
      <c r="B64" s="11">
        <v>177</v>
      </c>
      <c r="C64" s="11">
        <v>3</v>
      </c>
      <c r="D64" t="s">
        <v>336</v>
      </c>
      <c r="E64" t="s">
        <v>322</v>
      </c>
      <c r="F64" t="str">
        <f>Tab_ZES_PARA_CND_V[[#This Row],[Famille Essai]]&amp;Tab_ZES_PARA_CND_V[[#This Row],[Paramètre]]</f>
        <v>FRC177</v>
      </c>
    </row>
    <row r="65" spans="1:6" hidden="1" x14ac:dyDescent="0.2">
      <c r="A65" t="s">
        <v>1</v>
      </c>
      <c r="B65" s="11">
        <v>177</v>
      </c>
      <c r="C65" s="11">
        <v>4</v>
      </c>
      <c r="D65" t="s">
        <v>335</v>
      </c>
      <c r="E65" t="s">
        <v>322</v>
      </c>
      <c r="F65" t="str">
        <f>Tab_ZES_PARA_CND_V[[#This Row],[Famille Essai]]&amp;Tab_ZES_PARA_CND_V[[#This Row],[Paramètre]]</f>
        <v>FRC177</v>
      </c>
    </row>
    <row r="66" spans="1:6" hidden="1" x14ac:dyDescent="0.2">
      <c r="A66" t="s">
        <v>1</v>
      </c>
      <c r="B66" s="11">
        <v>177</v>
      </c>
      <c r="C66" s="11">
        <v>5</v>
      </c>
      <c r="D66" t="s">
        <v>334</v>
      </c>
      <c r="E66" t="s">
        <v>322</v>
      </c>
      <c r="F66" t="str">
        <f>Tab_ZES_PARA_CND_V[[#This Row],[Famille Essai]]&amp;Tab_ZES_PARA_CND_V[[#This Row],[Paramètre]]</f>
        <v>FRC177</v>
      </c>
    </row>
    <row r="67" spans="1:6" hidden="1" x14ac:dyDescent="0.2">
      <c r="A67" t="s">
        <v>1</v>
      </c>
      <c r="B67" s="11">
        <v>178</v>
      </c>
      <c r="C67" s="11">
        <v>1</v>
      </c>
      <c r="D67" t="s">
        <v>338</v>
      </c>
      <c r="E67" t="s">
        <v>322</v>
      </c>
      <c r="F67" t="str">
        <f>Tab_ZES_PARA_CND_V[[#This Row],[Famille Essai]]&amp;Tab_ZES_PARA_CND_V[[#This Row],[Paramètre]]</f>
        <v>FRC178</v>
      </c>
    </row>
    <row r="68" spans="1:6" hidden="1" x14ac:dyDescent="0.2">
      <c r="A68" t="s">
        <v>1</v>
      </c>
      <c r="B68" s="11">
        <v>178</v>
      </c>
      <c r="C68" s="11">
        <v>2</v>
      </c>
      <c r="D68" t="s">
        <v>337</v>
      </c>
      <c r="E68" t="s">
        <v>322</v>
      </c>
      <c r="F68" t="str">
        <f>Tab_ZES_PARA_CND_V[[#This Row],[Famille Essai]]&amp;Tab_ZES_PARA_CND_V[[#This Row],[Paramètre]]</f>
        <v>FRC178</v>
      </c>
    </row>
    <row r="69" spans="1:6" hidden="1" x14ac:dyDescent="0.2">
      <c r="A69" t="s">
        <v>1</v>
      </c>
      <c r="B69" s="11">
        <v>178</v>
      </c>
      <c r="C69" s="11">
        <v>3</v>
      </c>
      <c r="D69" t="s">
        <v>336</v>
      </c>
      <c r="E69" t="s">
        <v>322</v>
      </c>
      <c r="F69" t="str">
        <f>Tab_ZES_PARA_CND_V[[#This Row],[Famille Essai]]&amp;Tab_ZES_PARA_CND_V[[#This Row],[Paramètre]]</f>
        <v>FRC178</v>
      </c>
    </row>
    <row r="70" spans="1:6" hidden="1" x14ac:dyDescent="0.2">
      <c r="A70" t="s">
        <v>1</v>
      </c>
      <c r="B70" s="11">
        <v>178</v>
      </c>
      <c r="C70" s="11">
        <v>4</v>
      </c>
      <c r="D70" t="s">
        <v>335</v>
      </c>
      <c r="E70" t="s">
        <v>322</v>
      </c>
      <c r="F70" t="str">
        <f>Tab_ZES_PARA_CND_V[[#This Row],[Famille Essai]]&amp;Tab_ZES_PARA_CND_V[[#This Row],[Paramètre]]</f>
        <v>FRC178</v>
      </c>
    </row>
    <row r="71" spans="1:6" hidden="1" x14ac:dyDescent="0.2">
      <c r="A71" t="s">
        <v>1</v>
      </c>
      <c r="B71" s="11">
        <v>178</v>
      </c>
      <c r="C71" s="11">
        <v>5</v>
      </c>
      <c r="D71" t="s">
        <v>334</v>
      </c>
      <c r="E71" t="s">
        <v>322</v>
      </c>
      <c r="F71" t="str">
        <f>Tab_ZES_PARA_CND_V[[#This Row],[Famille Essai]]&amp;Tab_ZES_PARA_CND_V[[#This Row],[Paramètre]]</f>
        <v>FRC178</v>
      </c>
    </row>
    <row r="72" spans="1:6" hidden="1" x14ac:dyDescent="0.2">
      <c r="A72" t="s">
        <v>1</v>
      </c>
      <c r="B72" s="11">
        <v>179</v>
      </c>
      <c r="C72" s="11">
        <v>1</v>
      </c>
      <c r="D72" t="s">
        <v>338</v>
      </c>
      <c r="E72" t="s">
        <v>322</v>
      </c>
      <c r="F72" t="str">
        <f>Tab_ZES_PARA_CND_V[[#This Row],[Famille Essai]]&amp;Tab_ZES_PARA_CND_V[[#This Row],[Paramètre]]</f>
        <v>FRC179</v>
      </c>
    </row>
    <row r="73" spans="1:6" hidden="1" x14ac:dyDescent="0.2">
      <c r="A73" t="s">
        <v>1</v>
      </c>
      <c r="B73" s="11">
        <v>179</v>
      </c>
      <c r="C73" s="11">
        <v>2</v>
      </c>
      <c r="D73" t="s">
        <v>337</v>
      </c>
      <c r="E73" t="s">
        <v>322</v>
      </c>
      <c r="F73" t="str">
        <f>Tab_ZES_PARA_CND_V[[#This Row],[Famille Essai]]&amp;Tab_ZES_PARA_CND_V[[#This Row],[Paramètre]]</f>
        <v>FRC179</v>
      </c>
    </row>
    <row r="74" spans="1:6" hidden="1" x14ac:dyDescent="0.2">
      <c r="A74" t="s">
        <v>1</v>
      </c>
      <c r="B74" s="11">
        <v>179</v>
      </c>
      <c r="C74" s="11">
        <v>3</v>
      </c>
      <c r="D74" t="s">
        <v>336</v>
      </c>
      <c r="E74" t="s">
        <v>322</v>
      </c>
      <c r="F74" t="str">
        <f>Tab_ZES_PARA_CND_V[[#This Row],[Famille Essai]]&amp;Tab_ZES_PARA_CND_V[[#This Row],[Paramètre]]</f>
        <v>FRC179</v>
      </c>
    </row>
    <row r="75" spans="1:6" hidden="1" x14ac:dyDescent="0.2">
      <c r="A75" t="s">
        <v>1</v>
      </c>
      <c r="B75" s="11">
        <v>179</v>
      </c>
      <c r="C75" s="11">
        <v>4</v>
      </c>
      <c r="D75" t="s">
        <v>335</v>
      </c>
      <c r="E75" t="s">
        <v>322</v>
      </c>
      <c r="F75" t="str">
        <f>Tab_ZES_PARA_CND_V[[#This Row],[Famille Essai]]&amp;Tab_ZES_PARA_CND_V[[#This Row],[Paramètre]]</f>
        <v>FRC179</v>
      </c>
    </row>
    <row r="76" spans="1:6" hidden="1" x14ac:dyDescent="0.2">
      <c r="A76" t="s">
        <v>1</v>
      </c>
      <c r="B76" s="11">
        <v>179</v>
      </c>
      <c r="C76" s="11">
        <v>5</v>
      </c>
      <c r="D76" t="s">
        <v>334</v>
      </c>
      <c r="E76" t="s">
        <v>322</v>
      </c>
      <c r="F76" t="str">
        <f>Tab_ZES_PARA_CND_V[[#This Row],[Famille Essai]]&amp;Tab_ZES_PARA_CND_V[[#This Row],[Paramètre]]</f>
        <v>FRC179</v>
      </c>
    </row>
    <row r="77" spans="1:6" hidden="1" x14ac:dyDescent="0.2">
      <c r="A77" t="s">
        <v>1</v>
      </c>
      <c r="B77" s="11">
        <v>180</v>
      </c>
      <c r="C77" s="11">
        <v>1</v>
      </c>
      <c r="D77" t="s">
        <v>338</v>
      </c>
      <c r="E77" t="s">
        <v>322</v>
      </c>
      <c r="F77" t="str">
        <f>Tab_ZES_PARA_CND_V[[#This Row],[Famille Essai]]&amp;Tab_ZES_PARA_CND_V[[#This Row],[Paramètre]]</f>
        <v>FRC180</v>
      </c>
    </row>
    <row r="78" spans="1:6" hidden="1" x14ac:dyDescent="0.2">
      <c r="A78" t="s">
        <v>1</v>
      </c>
      <c r="B78" s="11">
        <v>180</v>
      </c>
      <c r="C78" s="11">
        <v>2</v>
      </c>
      <c r="D78" t="s">
        <v>337</v>
      </c>
      <c r="E78" t="s">
        <v>322</v>
      </c>
      <c r="F78" t="str">
        <f>Tab_ZES_PARA_CND_V[[#This Row],[Famille Essai]]&amp;Tab_ZES_PARA_CND_V[[#This Row],[Paramètre]]</f>
        <v>FRC180</v>
      </c>
    </row>
    <row r="79" spans="1:6" hidden="1" x14ac:dyDescent="0.2">
      <c r="A79" t="s">
        <v>1</v>
      </c>
      <c r="B79" s="11">
        <v>180</v>
      </c>
      <c r="C79" s="11">
        <v>3</v>
      </c>
      <c r="D79" t="s">
        <v>336</v>
      </c>
      <c r="E79" t="s">
        <v>322</v>
      </c>
      <c r="F79" t="str">
        <f>Tab_ZES_PARA_CND_V[[#This Row],[Famille Essai]]&amp;Tab_ZES_PARA_CND_V[[#This Row],[Paramètre]]</f>
        <v>FRC180</v>
      </c>
    </row>
    <row r="80" spans="1:6" hidden="1" x14ac:dyDescent="0.2">
      <c r="A80" t="s">
        <v>1</v>
      </c>
      <c r="B80" s="11">
        <v>180</v>
      </c>
      <c r="C80" s="11">
        <v>4</v>
      </c>
      <c r="D80" t="s">
        <v>335</v>
      </c>
      <c r="E80" t="s">
        <v>322</v>
      </c>
      <c r="F80" t="str">
        <f>Tab_ZES_PARA_CND_V[[#This Row],[Famille Essai]]&amp;Tab_ZES_PARA_CND_V[[#This Row],[Paramètre]]</f>
        <v>FRC180</v>
      </c>
    </row>
    <row r="81" spans="1:6" hidden="1" x14ac:dyDescent="0.2">
      <c r="A81" t="s">
        <v>1</v>
      </c>
      <c r="B81" s="11">
        <v>180</v>
      </c>
      <c r="C81" s="11">
        <v>5</v>
      </c>
      <c r="D81" t="s">
        <v>334</v>
      </c>
      <c r="E81" t="s">
        <v>322</v>
      </c>
      <c r="F81" t="str">
        <f>Tab_ZES_PARA_CND_V[[#This Row],[Famille Essai]]&amp;Tab_ZES_PARA_CND_V[[#This Row],[Paramètre]]</f>
        <v>FRC180</v>
      </c>
    </row>
    <row r="82" spans="1:6" hidden="1" x14ac:dyDescent="0.2">
      <c r="A82" t="s">
        <v>1</v>
      </c>
      <c r="B82" s="11">
        <v>181</v>
      </c>
      <c r="C82" s="11">
        <v>1</v>
      </c>
      <c r="D82" t="s">
        <v>338</v>
      </c>
      <c r="E82" t="s">
        <v>322</v>
      </c>
      <c r="F82" t="str">
        <f>Tab_ZES_PARA_CND_V[[#This Row],[Famille Essai]]&amp;Tab_ZES_PARA_CND_V[[#This Row],[Paramètre]]</f>
        <v>FRC181</v>
      </c>
    </row>
    <row r="83" spans="1:6" hidden="1" x14ac:dyDescent="0.2">
      <c r="A83" t="s">
        <v>1</v>
      </c>
      <c r="B83" s="11">
        <v>181</v>
      </c>
      <c r="C83" s="11">
        <v>2</v>
      </c>
      <c r="D83" t="s">
        <v>337</v>
      </c>
      <c r="E83" t="s">
        <v>322</v>
      </c>
      <c r="F83" t="str">
        <f>Tab_ZES_PARA_CND_V[[#This Row],[Famille Essai]]&amp;Tab_ZES_PARA_CND_V[[#This Row],[Paramètre]]</f>
        <v>FRC181</v>
      </c>
    </row>
    <row r="84" spans="1:6" hidden="1" x14ac:dyDescent="0.2">
      <c r="A84" t="s">
        <v>1</v>
      </c>
      <c r="B84" s="11">
        <v>181</v>
      </c>
      <c r="C84" s="11">
        <v>3</v>
      </c>
      <c r="D84" t="s">
        <v>336</v>
      </c>
      <c r="E84" t="s">
        <v>322</v>
      </c>
      <c r="F84" t="str">
        <f>Tab_ZES_PARA_CND_V[[#This Row],[Famille Essai]]&amp;Tab_ZES_PARA_CND_V[[#This Row],[Paramètre]]</f>
        <v>FRC181</v>
      </c>
    </row>
    <row r="85" spans="1:6" hidden="1" x14ac:dyDescent="0.2">
      <c r="A85" t="s">
        <v>1</v>
      </c>
      <c r="B85" s="11">
        <v>181</v>
      </c>
      <c r="C85" s="11">
        <v>4</v>
      </c>
      <c r="D85" t="s">
        <v>335</v>
      </c>
      <c r="E85" t="s">
        <v>322</v>
      </c>
      <c r="F85" t="str">
        <f>Tab_ZES_PARA_CND_V[[#This Row],[Famille Essai]]&amp;Tab_ZES_PARA_CND_V[[#This Row],[Paramètre]]</f>
        <v>FRC181</v>
      </c>
    </row>
    <row r="86" spans="1:6" hidden="1" x14ac:dyDescent="0.2">
      <c r="A86" t="s">
        <v>1</v>
      </c>
      <c r="B86" s="11">
        <v>181</v>
      </c>
      <c r="C86" s="11">
        <v>5</v>
      </c>
      <c r="D86" t="s">
        <v>334</v>
      </c>
      <c r="E86" t="s">
        <v>322</v>
      </c>
      <c r="F86" t="str">
        <f>Tab_ZES_PARA_CND_V[[#This Row],[Famille Essai]]&amp;Tab_ZES_PARA_CND_V[[#This Row],[Paramètre]]</f>
        <v>FRC181</v>
      </c>
    </row>
    <row r="87" spans="1:6" hidden="1" x14ac:dyDescent="0.2">
      <c r="A87" t="s">
        <v>1</v>
      </c>
      <c r="B87" s="11">
        <v>182</v>
      </c>
      <c r="C87" s="11">
        <v>1</v>
      </c>
      <c r="D87" t="s">
        <v>338</v>
      </c>
      <c r="E87" t="s">
        <v>322</v>
      </c>
      <c r="F87" t="str">
        <f>Tab_ZES_PARA_CND_V[[#This Row],[Famille Essai]]&amp;Tab_ZES_PARA_CND_V[[#This Row],[Paramètre]]</f>
        <v>FRC182</v>
      </c>
    </row>
    <row r="88" spans="1:6" hidden="1" x14ac:dyDescent="0.2">
      <c r="A88" t="s">
        <v>1</v>
      </c>
      <c r="B88" s="11">
        <v>182</v>
      </c>
      <c r="C88" s="11">
        <v>2</v>
      </c>
      <c r="D88" t="s">
        <v>337</v>
      </c>
      <c r="E88" t="s">
        <v>322</v>
      </c>
      <c r="F88" t="str">
        <f>Tab_ZES_PARA_CND_V[[#This Row],[Famille Essai]]&amp;Tab_ZES_PARA_CND_V[[#This Row],[Paramètre]]</f>
        <v>FRC182</v>
      </c>
    </row>
    <row r="89" spans="1:6" hidden="1" x14ac:dyDescent="0.2">
      <c r="A89" t="s">
        <v>1</v>
      </c>
      <c r="B89" s="11">
        <v>182</v>
      </c>
      <c r="C89" s="11">
        <v>3</v>
      </c>
      <c r="D89" t="s">
        <v>336</v>
      </c>
      <c r="E89" t="s">
        <v>322</v>
      </c>
      <c r="F89" t="str">
        <f>Tab_ZES_PARA_CND_V[[#This Row],[Famille Essai]]&amp;Tab_ZES_PARA_CND_V[[#This Row],[Paramètre]]</f>
        <v>FRC182</v>
      </c>
    </row>
    <row r="90" spans="1:6" hidden="1" x14ac:dyDescent="0.2">
      <c r="A90" t="s">
        <v>1</v>
      </c>
      <c r="B90" s="11">
        <v>182</v>
      </c>
      <c r="C90" s="11">
        <v>4</v>
      </c>
      <c r="D90" t="s">
        <v>335</v>
      </c>
      <c r="E90" t="s">
        <v>322</v>
      </c>
      <c r="F90" t="str">
        <f>Tab_ZES_PARA_CND_V[[#This Row],[Famille Essai]]&amp;Tab_ZES_PARA_CND_V[[#This Row],[Paramètre]]</f>
        <v>FRC182</v>
      </c>
    </row>
    <row r="91" spans="1:6" hidden="1" x14ac:dyDescent="0.2">
      <c r="A91" t="s">
        <v>1</v>
      </c>
      <c r="B91" s="11">
        <v>182</v>
      </c>
      <c r="C91" s="11">
        <v>5</v>
      </c>
      <c r="D91" t="s">
        <v>334</v>
      </c>
      <c r="E91" t="s">
        <v>322</v>
      </c>
      <c r="F91" t="str">
        <f>Tab_ZES_PARA_CND_V[[#This Row],[Famille Essai]]&amp;Tab_ZES_PARA_CND_V[[#This Row],[Paramètre]]</f>
        <v>FRC182</v>
      </c>
    </row>
    <row r="92" spans="1:6" hidden="1" x14ac:dyDescent="0.2">
      <c r="A92" t="s">
        <v>1</v>
      </c>
      <c r="B92" s="11">
        <v>183</v>
      </c>
      <c r="C92" s="11">
        <v>1</v>
      </c>
      <c r="D92" t="s">
        <v>338</v>
      </c>
      <c r="E92" t="s">
        <v>322</v>
      </c>
      <c r="F92" t="str">
        <f>Tab_ZES_PARA_CND_V[[#This Row],[Famille Essai]]&amp;Tab_ZES_PARA_CND_V[[#This Row],[Paramètre]]</f>
        <v>FRC183</v>
      </c>
    </row>
    <row r="93" spans="1:6" hidden="1" x14ac:dyDescent="0.2">
      <c r="A93" t="s">
        <v>1</v>
      </c>
      <c r="B93" s="11">
        <v>183</v>
      </c>
      <c r="C93" s="11">
        <v>2</v>
      </c>
      <c r="D93" t="s">
        <v>337</v>
      </c>
      <c r="E93" t="s">
        <v>322</v>
      </c>
      <c r="F93" t="str">
        <f>Tab_ZES_PARA_CND_V[[#This Row],[Famille Essai]]&amp;Tab_ZES_PARA_CND_V[[#This Row],[Paramètre]]</f>
        <v>FRC183</v>
      </c>
    </row>
    <row r="94" spans="1:6" hidden="1" x14ac:dyDescent="0.2">
      <c r="A94" t="s">
        <v>1</v>
      </c>
      <c r="B94" s="11">
        <v>183</v>
      </c>
      <c r="C94" s="11">
        <v>3</v>
      </c>
      <c r="D94" t="s">
        <v>336</v>
      </c>
      <c r="E94" t="s">
        <v>322</v>
      </c>
      <c r="F94" t="str">
        <f>Tab_ZES_PARA_CND_V[[#This Row],[Famille Essai]]&amp;Tab_ZES_PARA_CND_V[[#This Row],[Paramètre]]</f>
        <v>FRC183</v>
      </c>
    </row>
    <row r="95" spans="1:6" hidden="1" x14ac:dyDescent="0.2">
      <c r="A95" t="s">
        <v>1</v>
      </c>
      <c r="B95" s="11">
        <v>183</v>
      </c>
      <c r="C95" s="11">
        <v>4</v>
      </c>
      <c r="D95" t="s">
        <v>335</v>
      </c>
      <c r="E95" t="s">
        <v>322</v>
      </c>
      <c r="F95" t="str">
        <f>Tab_ZES_PARA_CND_V[[#This Row],[Famille Essai]]&amp;Tab_ZES_PARA_CND_V[[#This Row],[Paramètre]]</f>
        <v>FRC183</v>
      </c>
    </row>
    <row r="96" spans="1:6" hidden="1" x14ac:dyDescent="0.2">
      <c r="A96" t="s">
        <v>1</v>
      </c>
      <c r="B96" s="11">
        <v>183</v>
      </c>
      <c r="C96" s="11">
        <v>5</v>
      </c>
      <c r="D96" t="s">
        <v>334</v>
      </c>
      <c r="E96" t="s">
        <v>322</v>
      </c>
      <c r="F96" t="str">
        <f>Tab_ZES_PARA_CND_V[[#This Row],[Famille Essai]]&amp;Tab_ZES_PARA_CND_V[[#This Row],[Paramètre]]</f>
        <v>FRC183</v>
      </c>
    </row>
    <row r="97" spans="1:6" hidden="1" x14ac:dyDescent="0.2">
      <c r="A97" t="s">
        <v>1</v>
      </c>
      <c r="B97" s="11">
        <v>467</v>
      </c>
      <c r="C97" s="11">
        <v>1</v>
      </c>
      <c r="D97" t="s">
        <v>349</v>
      </c>
      <c r="E97" t="s">
        <v>322</v>
      </c>
      <c r="F97" t="str">
        <f>Tab_ZES_PARA_CND_V[[#This Row],[Famille Essai]]&amp;Tab_ZES_PARA_CND_V[[#This Row],[Paramètre]]</f>
        <v>FRC467</v>
      </c>
    </row>
    <row r="98" spans="1:6" hidden="1" x14ac:dyDescent="0.2">
      <c r="A98" t="s">
        <v>1</v>
      </c>
      <c r="B98" s="11">
        <v>467</v>
      </c>
      <c r="C98" s="11">
        <v>2</v>
      </c>
      <c r="D98" t="s">
        <v>348</v>
      </c>
      <c r="E98" t="s">
        <v>322</v>
      </c>
      <c r="F98" t="str">
        <f>Tab_ZES_PARA_CND_V[[#This Row],[Famille Essai]]&amp;Tab_ZES_PARA_CND_V[[#This Row],[Paramètre]]</f>
        <v>FRC467</v>
      </c>
    </row>
    <row r="99" spans="1:6" hidden="1" x14ac:dyDescent="0.2">
      <c r="A99" t="s">
        <v>1</v>
      </c>
      <c r="B99" s="11">
        <v>467</v>
      </c>
      <c r="C99" s="11">
        <v>3</v>
      </c>
      <c r="D99" t="s">
        <v>347</v>
      </c>
      <c r="E99" t="s">
        <v>322</v>
      </c>
      <c r="F99" t="str">
        <f>Tab_ZES_PARA_CND_V[[#This Row],[Famille Essai]]&amp;Tab_ZES_PARA_CND_V[[#This Row],[Paramètre]]</f>
        <v>FRC467</v>
      </c>
    </row>
    <row r="100" spans="1:6" hidden="1" x14ac:dyDescent="0.2">
      <c r="A100" t="s">
        <v>1</v>
      </c>
      <c r="B100" s="11">
        <v>467</v>
      </c>
      <c r="C100" s="11">
        <v>4</v>
      </c>
      <c r="D100" t="s">
        <v>346</v>
      </c>
      <c r="E100" t="s">
        <v>322</v>
      </c>
      <c r="F100" t="str">
        <f>Tab_ZES_PARA_CND_V[[#This Row],[Famille Essai]]&amp;Tab_ZES_PARA_CND_V[[#This Row],[Paramètre]]</f>
        <v>FRC467</v>
      </c>
    </row>
    <row r="101" spans="1:6" hidden="1" x14ac:dyDescent="0.2">
      <c r="A101" t="s">
        <v>1</v>
      </c>
      <c r="B101" s="11">
        <v>479</v>
      </c>
      <c r="C101" s="11">
        <v>1</v>
      </c>
      <c r="D101" t="s">
        <v>345</v>
      </c>
      <c r="E101" t="s">
        <v>322</v>
      </c>
      <c r="F101" t="str">
        <f>Tab_ZES_PARA_CND_V[[#This Row],[Famille Essai]]&amp;Tab_ZES_PARA_CND_V[[#This Row],[Paramètre]]</f>
        <v>FRC479</v>
      </c>
    </row>
    <row r="102" spans="1:6" hidden="1" x14ac:dyDescent="0.2">
      <c r="A102" t="s">
        <v>1</v>
      </c>
      <c r="B102" s="11">
        <v>479</v>
      </c>
      <c r="C102" s="11">
        <v>2</v>
      </c>
      <c r="D102" t="s">
        <v>344</v>
      </c>
      <c r="E102" t="s">
        <v>322</v>
      </c>
      <c r="F102" t="str">
        <f>Tab_ZES_PARA_CND_V[[#This Row],[Famille Essai]]&amp;Tab_ZES_PARA_CND_V[[#This Row],[Paramètre]]</f>
        <v>FRC479</v>
      </c>
    </row>
    <row r="103" spans="1:6" hidden="1" x14ac:dyDescent="0.2">
      <c r="A103" t="s">
        <v>1</v>
      </c>
      <c r="B103" s="11">
        <v>479</v>
      </c>
      <c r="C103" s="11">
        <v>3</v>
      </c>
      <c r="D103" t="s">
        <v>343</v>
      </c>
      <c r="E103" t="s">
        <v>322</v>
      </c>
      <c r="F103" t="str">
        <f>Tab_ZES_PARA_CND_V[[#This Row],[Famille Essai]]&amp;Tab_ZES_PARA_CND_V[[#This Row],[Paramètre]]</f>
        <v>FRC479</v>
      </c>
    </row>
    <row r="104" spans="1:6" hidden="1" x14ac:dyDescent="0.2">
      <c r="A104" t="s">
        <v>1</v>
      </c>
      <c r="B104" s="11">
        <v>479</v>
      </c>
      <c r="C104" s="11">
        <v>4</v>
      </c>
      <c r="D104" t="s">
        <v>342</v>
      </c>
      <c r="E104" t="s">
        <v>322</v>
      </c>
      <c r="F104" t="str">
        <f>Tab_ZES_PARA_CND_V[[#This Row],[Famille Essai]]&amp;Tab_ZES_PARA_CND_V[[#This Row],[Paramètre]]</f>
        <v>FRC479</v>
      </c>
    </row>
    <row r="105" spans="1:6" hidden="1" x14ac:dyDescent="0.2">
      <c r="A105" t="s">
        <v>1</v>
      </c>
      <c r="B105" s="11">
        <v>920</v>
      </c>
      <c r="C105" s="11">
        <v>1</v>
      </c>
      <c r="D105" t="s">
        <v>355</v>
      </c>
      <c r="E105" t="s">
        <v>322</v>
      </c>
      <c r="F105" t="str">
        <f>Tab_ZES_PARA_CND_V[[#This Row],[Famille Essai]]&amp;Tab_ZES_PARA_CND_V[[#This Row],[Paramètre]]</f>
        <v>FRC920</v>
      </c>
    </row>
    <row r="106" spans="1:6" hidden="1" x14ac:dyDescent="0.2">
      <c r="A106" t="s">
        <v>1</v>
      </c>
      <c r="B106" s="11">
        <v>920</v>
      </c>
      <c r="C106" s="11">
        <v>2</v>
      </c>
      <c r="D106" t="s">
        <v>356</v>
      </c>
      <c r="E106" t="s">
        <v>322</v>
      </c>
      <c r="F106" t="str">
        <f>Tab_ZES_PARA_CND_V[[#This Row],[Famille Essai]]&amp;Tab_ZES_PARA_CND_V[[#This Row],[Paramètre]]</f>
        <v>FRC920</v>
      </c>
    </row>
    <row r="107" spans="1:6" hidden="1" x14ac:dyDescent="0.2">
      <c r="A107" t="s">
        <v>1</v>
      </c>
      <c r="B107" s="11">
        <v>920</v>
      </c>
      <c r="C107" s="11">
        <v>3</v>
      </c>
      <c r="D107" t="s">
        <v>357</v>
      </c>
      <c r="E107" t="s">
        <v>322</v>
      </c>
      <c r="F107" t="str">
        <f>Tab_ZES_PARA_CND_V[[#This Row],[Famille Essai]]&amp;Tab_ZES_PARA_CND_V[[#This Row],[Paramètre]]</f>
        <v>FRC920</v>
      </c>
    </row>
    <row r="108" spans="1:6" hidden="1" x14ac:dyDescent="0.2">
      <c r="A108" t="s">
        <v>1</v>
      </c>
      <c r="B108" s="11">
        <v>920</v>
      </c>
      <c r="C108" s="11">
        <v>4</v>
      </c>
      <c r="D108" t="s">
        <v>358</v>
      </c>
      <c r="E108" t="s">
        <v>322</v>
      </c>
      <c r="F108" t="str">
        <f>Tab_ZES_PARA_CND_V[[#This Row],[Famille Essai]]&amp;Tab_ZES_PARA_CND_V[[#This Row],[Paramètre]]</f>
        <v>FRC920</v>
      </c>
    </row>
    <row r="109" spans="1:6" hidden="1" x14ac:dyDescent="0.2">
      <c r="A109" t="s">
        <v>1</v>
      </c>
      <c r="B109" s="11">
        <v>920</v>
      </c>
      <c r="C109" s="11">
        <v>5</v>
      </c>
      <c r="D109" t="s">
        <v>359</v>
      </c>
      <c r="E109" t="s">
        <v>322</v>
      </c>
      <c r="F109" t="str">
        <f>Tab_ZES_PARA_CND_V[[#This Row],[Famille Essai]]&amp;Tab_ZES_PARA_CND_V[[#This Row],[Paramètre]]</f>
        <v>FRC920</v>
      </c>
    </row>
    <row r="110" spans="1:6" hidden="1" x14ac:dyDescent="0.2">
      <c r="A110" t="s">
        <v>1</v>
      </c>
      <c r="B110" s="11">
        <v>920</v>
      </c>
      <c r="C110" s="11">
        <v>6</v>
      </c>
      <c r="D110" t="s">
        <v>360</v>
      </c>
      <c r="F110" t="str">
        <f>Tab_ZES_PARA_CND_V[[#This Row],[Famille Essai]]&amp;Tab_ZES_PARA_CND_V[[#This Row],[Paramètre]]</f>
        <v>FRC920</v>
      </c>
    </row>
    <row r="111" spans="1:6" hidden="1" x14ac:dyDescent="0.2">
      <c r="A111" t="s">
        <v>1</v>
      </c>
      <c r="B111" s="11">
        <v>920</v>
      </c>
      <c r="C111" s="11">
        <v>7</v>
      </c>
      <c r="D111" t="s">
        <v>361</v>
      </c>
      <c r="E111" t="s">
        <v>322</v>
      </c>
      <c r="F111" t="str">
        <f>Tab_ZES_PARA_CND_V[[#This Row],[Famille Essai]]&amp;Tab_ZES_PARA_CND_V[[#This Row],[Paramètre]]</f>
        <v>FRC920</v>
      </c>
    </row>
    <row r="112" spans="1:6" hidden="1" x14ac:dyDescent="0.2">
      <c r="A112" t="s">
        <v>1</v>
      </c>
      <c r="B112" s="11">
        <v>920</v>
      </c>
      <c r="C112" s="11">
        <v>8</v>
      </c>
      <c r="D112" t="s">
        <v>362</v>
      </c>
      <c r="E112" t="s">
        <v>322</v>
      </c>
      <c r="F112" t="str">
        <f>Tab_ZES_PARA_CND_V[[#This Row],[Famille Essai]]&amp;Tab_ZES_PARA_CND_V[[#This Row],[Paramètre]]</f>
        <v>FRC920</v>
      </c>
    </row>
    <row r="113" spans="1:6" hidden="1" x14ac:dyDescent="0.2">
      <c r="A113" t="s">
        <v>1</v>
      </c>
      <c r="B113" s="11">
        <v>920</v>
      </c>
      <c r="C113" s="11">
        <v>9</v>
      </c>
      <c r="D113" t="s">
        <v>363</v>
      </c>
      <c r="E113" t="s">
        <v>322</v>
      </c>
      <c r="F113" t="str">
        <f>Tab_ZES_PARA_CND_V[[#This Row],[Famille Essai]]&amp;Tab_ZES_PARA_CND_V[[#This Row],[Paramètre]]</f>
        <v>FRC920</v>
      </c>
    </row>
    <row r="114" spans="1:6" hidden="1" x14ac:dyDescent="0.2">
      <c r="A114" t="s">
        <v>1</v>
      </c>
      <c r="B114" s="11">
        <v>924</v>
      </c>
      <c r="C114" s="11">
        <v>1</v>
      </c>
      <c r="D114" t="s">
        <v>333</v>
      </c>
      <c r="E114" t="s">
        <v>322</v>
      </c>
      <c r="F114" t="str">
        <f>Tab_ZES_PARA_CND_V[[#This Row],[Famille Essai]]&amp;Tab_ZES_PARA_CND_V[[#This Row],[Paramètre]]</f>
        <v>FRC924</v>
      </c>
    </row>
    <row r="115" spans="1:6" hidden="1" x14ac:dyDescent="0.2">
      <c r="A115" t="s">
        <v>1</v>
      </c>
      <c r="B115" s="11">
        <v>924</v>
      </c>
      <c r="C115" s="11">
        <v>2</v>
      </c>
      <c r="D115" t="s">
        <v>332</v>
      </c>
      <c r="E115" t="s">
        <v>322</v>
      </c>
      <c r="F115" t="str">
        <f>Tab_ZES_PARA_CND_V[[#This Row],[Famille Essai]]&amp;Tab_ZES_PARA_CND_V[[#This Row],[Paramètre]]</f>
        <v>FRC924</v>
      </c>
    </row>
    <row r="116" spans="1:6" hidden="1" x14ac:dyDescent="0.2">
      <c r="A116" t="s">
        <v>1</v>
      </c>
      <c r="B116" s="11">
        <v>924</v>
      </c>
      <c r="C116" s="11">
        <v>3</v>
      </c>
      <c r="D116" t="s">
        <v>331</v>
      </c>
      <c r="E116" t="s">
        <v>322</v>
      </c>
      <c r="F116" t="str">
        <f>Tab_ZES_PARA_CND_V[[#This Row],[Famille Essai]]&amp;Tab_ZES_PARA_CND_V[[#This Row],[Paramètre]]</f>
        <v>FRC924</v>
      </c>
    </row>
    <row r="117" spans="1:6" hidden="1" x14ac:dyDescent="0.2">
      <c r="A117" t="s">
        <v>1</v>
      </c>
      <c r="B117" s="11">
        <v>924</v>
      </c>
      <c r="C117" s="11">
        <v>4</v>
      </c>
      <c r="D117" t="s">
        <v>330</v>
      </c>
      <c r="E117" t="s">
        <v>322</v>
      </c>
      <c r="F117" t="str">
        <f>Tab_ZES_PARA_CND_V[[#This Row],[Famille Essai]]&amp;Tab_ZES_PARA_CND_V[[#This Row],[Paramètre]]</f>
        <v>FRC924</v>
      </c>
    </row>
    <row r="118" spans="1:6" hidden="1" x14ac:dyDescent="0.2">
      <c r="A118" t="s">
        <v>1</v>
      </c>
      <c r="B118" s="11">
        <v>924</v>
      </c>
      <c r="C118" s="11">
        <v>5</v>
      </c>
      <c r="D118" t="s">
        <v>326</v>
      </c>
      <c r="E118" t="s">
        <v>322</v>
      </c>
      <c r="F118" t="str">
        <f>Tab_ZES_PARA_CND_V[[#This Row],[Famille Essai]]&amp;Tab_ZES_PARA_CND_V[[#This Row],[Paramètre]]</f>
        <v>FRC924</v>
      </c>
    </row>
    <row r="119" spans="1:6" hidden="1" x14ac:dyDescent="0.2">
      <c r="A119" t="s">
        <v>1</v>
      </c>
      <c r="B119" s="11">
        <v>924</v>
      </c>
      <c r="C119" s="11">
        <v>6</v>
      </c>
      <c r="D119" t="s">
        <v>329</v>
      </c>
      <c r="E119" t="s">
        <v>322</v>
      </c>
      <c r="F119" t="str">
        <f>Tab_ZES_PARA_CND_V[[#This Row],[Famille Essai]]&amp;Tab_ZES_PARA_CND_V[[#This Row],[Paramètre]]</f>
        <v>FRC924</v>
      </c>
    </row>
    <row r="120" spans="1:6" hidden="1" x14ac:dyDescent="0.2">
      <c r="A120" t="s">
        <v>1</v>
      </c>
      <c r="B120" s="11">
        <v>924</v>
      </c>
      <c r="C120" s="11">
        <v>7</v>
      </c>
      <c r="D120" t="s">
        <v>328</v>
      </c>
      <c r="E120" t="s">
        <v>322</v>
      </c>
      <c r="F120" t="str">
        <f>Tab_ZES_PARA_CND_V[[#This Row],[Famille Essai]]&amp;Tab_ZES_PARA_CND_V[[#This Row],[Paramètre]]</f>
        <v>FRC924</v>
      </c>
    </row>
    <row r="121" spans="1:6" hidden="1" x14ac:dyDescent="0.2">
      <c r="A121" t="s">
        <v>1</v>
      </c>
      <c r="B121" s="11">
        <v>924</v>
      </c>
      <c r="C121" s="11">
        <v>8</v>
      </c>
      <c r="D121" t="s">
        <v>327</v>
      </c>
      <c r="E121" t="s">
        <v>322</v>
      </c>
      <c r="F121" t="str">
        <f>Tab_ZES_PARA_CND_V[[#This Row],[Famille Essai]]&amp;Tab_ZES_PARA_CND_V[[#This Row],[Paramètre]]</f>
        <v>FRC924</v>
      </c>
    </row>
    <row r="122" spans="1:6" hidden="1" x14ac:dyDescent="0.2">
      <c r="A122" t="s">
        <v>1</v>
      </c>
      <c r="B122" s="11">
        <v>924</v>
      </c>
      <c r="C122" s="11">
        <v>9</v>
      </c>
      <c r="D122" t="s">
        <v>326</v>
      </c>
      <c r="E122" t="s">
        <v>322</v>
      </c>
      <c r="F122" t="str">
        <f>Tab_ZES_PARA_CND_V[[#This Row],[Famille Essai]]&amp;Tab_ZES_PARA_CND_V[[#This Row],[Paramètre]]</f>
        <v>FRC924</v>
      </c>
    </row>
    <row r="123" spans="1:6" hidden="1" x14ac:dyDescent="0.2">
      <c r="A123" t="s">
        <v>1</v>
      </c>
      <c r="B123" s="11">
        <v>930</v>
      </c>
      <c r="C123" s="11">
        <v>1</v>
      </c>
      <c r="D123" t="s">
        <v>333</v>
      </c>
      <c r="E123" t="s">
        <v>322</v>
      </c>
      <c r="F123" t="str">
        <f>Tab_ZES_PARA_CND_V[[#This Row],[Famille Essai]]&amp;Tab_ZES_PARA_CND_V[[#This Row],[Paramètre]]</f>
        <v>FRC930</v>
      </c>
    </row>
    <row r="124" spans="1:6" hidden="1" x14ac:dyDescent="0.2">
      <c r="A124" t="s">
        <v>1</v>
      </c>
      <c r="B124" s="11">
        <v>930</v>
      </c>
      <c r="C124" s="11">
        <v>2</v>
      </c>
      <c r="D124" t="s">
        <v>332</v>
      </c>
      <c r="E124" t="s">
        <v>322</v>
      </c>
      <c r="F124" t="str">
        <f>Tab_ZES_PARA_CND_V[[#This Row],[Famille Essai]]&amp;Tab_ZES_PARA_CND_V[[#This Row],[Paramètre]]</f>
        <v>FRC930</v>
      </c>
    </row>
    <row r="125" spans="1:6" hidden="1" x14ac:dyDescent="0.2">
      <c r="A125" t="s">
        <v>1</v>
      </c>
      <c r="B125" s="11">
        <v>930</v>
      </c>
      <c r="C125" s="11">
        <v>3</v>
      </c>
      <c r="D125" t="s">
        <v>331</v>
      </c>
      <c r="E125" t="s">
        <v>322</v>
      </c>
      <c r="F125" t="str">
        <f>Tab_ZES_PARA_CND_V[[#This Row],[Famille Essai]]&amp;Tab_ZES_PARA_CND_V[[#This Row],[Paramètre]]</f>
        <v>FRC930</v>
      </c>
    </row>
    <row r="126" spans="1:6" hidden="1" x14ac:dyDescent="0.2">
      <c r="A126" t="s">
        <v>1</v>
      </c>
      <c r="B126" s="11">
        <v>930</v>
      </c>
      <c r="C126" s="11">
        <v>4</v>
      </c>
      <c r="D126" t="s">
        <v>330</v>
      </c>
      <c r="E126" t="s">
        <v>322</v>
      </c>
      <c r="F126" t="str">
        <f>Tab_ZES_PARA_CND_V[[#This Row],[Famille Essai]]&amp;Tab_ZES_PARA_CND_V[[#This Row],[Paramètre]]</f>
        <v>FRC930</v>
      </c>
    </row>
    <row r="127" spans="1:6" hidden="1" x14ac:dyDescent="0.2">
      <c r="A127" t="s">
        <v>1</v>
      </c>
      <c r="B127" s="11">
        <v>930</v>
      </c>
      <c r="C127" s="11">
        <v>5</v>
      </c>
      <c r="D127" t="s">
        <v>326</v>
      </c>
      <c r="E127" t="s">
        <v>322</v>
      </c>
      <c r="F127" t="str">
        <f>Tab_ZES_PARA_CND_V[[#This Row],[Famille Essai]]&amp;Tab_ZES_PARA_CND_V[[#This Row],[Paramètre]]</f>
        <v>FRC930</v>
      </c>
    </row>
    <row r="128" spans="1:6" hidden="1" x14ac:dyDescent="0.2">
      <c r="A128" t="s">
        <v>1</v>
      </c>
      <c r="B128" s="11">
        <v>930</v>
      </c>
      <c r="C128" s="11">
        <v>6</v>
      </c>
      <c r="D128" t="s">
        <v>329</v>
      </c>
      <c r="E128" t="s">
        <v>322</v>
      </c>
      <c r="F128" t="str">
        <f>Tab_ZES_PARA_CND_V[[#This Row],[Famille Essai]]&amp;Tab_ZES_PARA_CND_V[[#This Row],[Paramètre]]</f>
        <v>FRC930</v>
      </c>
    </row>
    <row r="129" spans="1:6" hidden="1" x14ac:dyDescent="0.2">
      <c r="A129" t="s">
        <v>1</v>
      </c>
      <c r="B129" s="11">
        <v>930</v>
      </c>
      <c r="C129" s="11">
        <v>7</v>
      </c>
      <c r="D129" t="s">
        <v>328</v>
      </c>
      <c r="E129" t="s">
        <v>322</v>
      </c>
      <c r="F129" t="str">
        <f>Tab_ZES_PARA_CND_V[[#This Row],[Famille Essai]]&amp;Tab_ZES_PARA_CND_V[[#This Row],[Paramètre]]</f>
        <v>FRC930</v>
      </c>
    </row>
    <row r="130" spans="1:6" hidden="1" x14ac:dyDescent="0.2">
      <c r="A130" t="s">
        <v>1</v>
      </c>
      <c r="B130" s="11">
        <v>930</v>
      </c>
      <c r="C130" s="11">
        <v>8</v>
      </c>
      <c r="D130" t="s">
        <v>327</v>
      </c>
      <c r="E130" t="s">
        <v>322</v>
      </c>
      <c r="F130" t="str">
        <f>Tab_ZES_PARA_CND_V[[#This Row],[Famille Essai]]&amp;Tab_ZES_PARA_CND_V[[#This Row],[Paramètre]]</f>
        <v>FRC930</v>
      </c>
    </row>
    <row r="131" spans="1:6" hidden="1" x14ac:dyDescent="0.2">
      <c r="A131" t="s">
        <v>1</v>
      </c>
      <c r="B131" s="11">
        <v>930</v>
      </c>
      <c r="C131" s="11">
        <v>9</v>
      </c>
      <c r="D131" t="s">
        <v>326</v>
      </c>
      <c r="E131" t="s">
        <v>322</v>
      </c>
      <c r="F131" t="str">
        <f>Tab_ZES_PARA_CND_V[[#This Row],[Famille Essai]]&amp;Tab_ZES_PARA_CND_V[[#This Row],[Paramètre]]</f>
        <v>FRC930</v>
      </c>
    </row>
    <row r="132" spans="1:6" hidden="1" x14ac:dyDescent="0.2">
      <c r="A132" t="s">
        <v>1</v>
      </c>
      <c r="B132" s="11">
        <v>933</v>
      </c>
      <c r="C132" s="11">
        <v>1</v>
      </c>
      <c r="D132" t="s">
        <v>333</v>
      </c>
      <c r="E132" t="s">
        <v>322</v>
      </c>
      <c r="F132" t="str">
        <f>Tab_ZES_PARA_CND_V[[#This Row],[Famille Essai]]&amp;Tab_ZES_PARA_CND_V[[#This Row],[Paramètre]]</f>
        <v>FRC933</v>
      </c>
    </row>
    <row r="133" spans="1:6" hidden="1" x14ac:dyDescent="0.2">
      <c r="A133" t="s">
        <v>1</v>
      </c>
      <c r="B133" s="11">
        <v>933</v>
      </c>
      <c r="C133" s="11">
        <v>2</v>
      </c>
      <c r="D133" t="s">
        <v>332</v>
      </c>
      <c r="E133" t="s">
        <v>322</v>
      </c>
      <c r="F133" t="str">
        <f>Tab_ZES_PARA_CND_V[[#This Row],[Famille Essai]]&amp;Tab_ZES_PARA_CND_V[[#This Row],[Paramètre]]</f>
        <v>FRC933</v>
      </c>
    </row>
    <row r="134" spans="1:6" hidden="1" x14ac:dyDescent="0.2">
      <c r="A134" t="s">
        <v>1</v>
      </c>
      <c r="B134" s="11">
        <v>933</v>
      </c>
      <c r="C134" s="11">
        <v>3</v>
      </c>
      <c r="D134" t="s">
        <v>331</v>
      </c>
      <c r="E134" t="s">
        <v>322</v>
      </c>
      <c r="F134" t="str">
        <f>Tab_ZES_PARA_CND_V[[#This Row],[Famille Essai]]&amp;Tab_ZES_PARA_CND_V[[#This Row],[Paramètre]]</f>
        <v>FRC933</v>
      </c>
    </row>
    <row r="135" spans="1:6" hidden="1" x14ac:dyDescent="0.2">
      <c r="A135" t="s">
        <v>1</v>
      </c>
      <c r="B135" s="11">
        <v>933</v>
      </c>
      <c r="C135" s="11">
        <v>4</v>
      </c>
      <c r="D135" t="s">
        <v>330</v>
      </c>
      <c r="E135" t="s">
        <v>322</v>
      </c>
      <c r="F135" t="str">
        <f>Tab_ZES_PARA_CND_V[[#This Row],[Famille Essai]]&amp;Tab_ZES_PARA_CND_V[[#This Row],[Paramètre]]</f>
        <v>FRC933</v>
      </c>
    </row>
    <row r="136" spans="1:6" hidden="1" x14ac:dyDescent="0.2">
      <c r="A136" t="s">
        <v>1</v>
      </c>
      <c r="B136" s="11">
        <v>933</v>
      </c>
      <c r="C136" s="11">
        <v>5</v>
      </c>
      <c r="D136" t="s">
        <v>326</v>
      </c>
      <c r="E136" t="s">
        <v>322</v>
      </c>
      <c r="F136" t="str">
        <f>Tab_ZES_PARA_CND_V[[#This Row],[Famille Essai]]&amp;Tab_ZES_PARA_CND_V[[#This Row],[Paramètre]]</f>
        <v>FRC933</v>
      </c>
    </row>
    <row r="137" spans="1:6" hidden="1" x14ac:dyDescent="0.2">
      <c r="A137" t="s">
        <v>1</v>
      </c>
      <c r="B137" s="11">
        <v>933</v>
      </c>
      <c r="C137" s="11">
        <v>6</v>
      </c>
      <c r="D137" t="s">
        <v>329</v>
      </c>
      <c r="E137" t="s">
        <v>322</v>
      </c>
      <c r="F137" t="str">
        <f>Tab_ZES_PARA_CND_V[[#This Row],[Famille Essai]]&amp;Tab_ZES_PARA_CND_V[[#This Row],[Paramètre]]</f>
        <v>FRC933</v>
      </c>
    </row>
    <row r="138" spans="1:6" hidden="1" x14ac:dyDescent="0.2">
      <c r="A138" t="s">
        <v>1</v>
      </c>
      <c r="B138" s="11">
        <v>933</v>
      </c>
      <c r="C138" s="11">
        <v>7</v>
      </c>
      <c r="D138" t="s">
        <v>328</v>
      </c>
      <c r="E138" t="s">
        <v>322</v>
      </c>
      <c r="F138" t="str">
        <f>Tab_ZES_PARA_CND_V[[#This Row],[Famille Essai]]&amp;Tab_ZES_PARA_CND_V[[#This Row],[Paramètre]]</f>
        <v>FRC933</v>
      </c>
    </row>
    <row r="139" spans="1:6" hidden="1" x14ac:dyDescent="0.2">
      <c r="A139" t="s">
        <v>1</v>
      </c>
      <c r="B139" s="11">
        <v>933</v>
      </c>
      <c r="C139" s="11">
        <v>8</v>
      </c>
      <c r="D139" t="s">
        <v>327</v>
      </c>
      <c r="E139" t="s">
        <v>322</v>
      </c>
      <c r="F139" t="str">
        <f>Tab_ZES_PARA_CND_V[[#This Row],[Famille Essai]]&amp;Tab_ZES_PARA_CND_V[[#This Row],[Paramètre]]</f>
        <v>FRC933</v>
      </c>
    </row>
    <row r="140" spans="1:6" hidden="1" x14ac:dyDescent="0.2">
      <c r="A140" t="s">
        <v>1</v>
      </c>
      <c r="B140" s="11">
        <v>933</v>
      </c>
      <c r="C140" s="11">
        <v>9</v>
      </c>
      <c r="D140" t="s">
        <v>326</v>
      </c>
      <c r="E140" t="s">
        <v>322</v>
      </c>
      <c r="F140" t="str">
        <f>Tab_ZES_PARA_CND_V[[#This Row],[Famille Essai]]&amp;Tab_ZES_PARA_CND_V[[#This Row],[Paramètre]]</f>
        <v>FRC933</v>
      </c>
    </row>
    <row r="141" spans="1:6" hidden="1" x14ac:dyDescent="0.2">
      <c r="A141" t="s">
        <v>1</v>
      </c>
      <c r="B141" s="11">
        <v>934</v>
      </c>
      <c r="C141" s="11">
        <v>1</v>
      </c>
      <c r="D141" t="s">
        <v>333</v>
      </c>
      <c r="E141" t="s">
        <v>322</v>
      </c>
      <c r="F141" t="str">
        <f>Tab_ZES_PARA_CND_V[[#This Row],[Famille Essai]]&amp;Tab_ZES_PARA_CND_V[[#This Row],[Paramètre]]</f>
        <v>FRC934</v>
      </c>
    </row>
    <row r="142" spans="1:6" hidden="1" x14ac:dyDescent="0.2">
      <c r="A142" t="s">
        <v>1</v>
      </c>
      <c r="B142" s="11">
        <v>934</v>
      </c>
      <c r="C142" s="11">
        <v>2</v>
      </c>
      <c r="D142" t="s">
        <v>332</v>
      </c>
      <c r="E142" t="s">
        <v>322</v>
      </c>
      <c r="F142" t="str">
        <f>Tab_ZES_PARA_CND_V[[#This Row],[Famille Essai]]&amp;Tab_ZES_PARA_CND_V[[#This Row],[Paramètre]]</f>
        <v>FRC934</v>
      </c>
    </row>
    <row r="143" spans="1:6" hidden="1" x14ac:dyDescent="0.2">
      <c r="A143" t="s">
        <v>1</v>
      </c>
      <c r="B143" s="11">
        <v>934</v>
      </c>
      <c r="C143" s="11">
        <v>3</v>
      </c>
      <c r="D143" t="s">
        <v>331</v>
      </c>
      <c r="E143" t="s">
        <v>322</v>
      </c>
      <c r="F143" t="str">
        <f>Tab_ZES_PARA_CND_V[[#This Row],[Famille Essai]]&amp;Tab_ZES_PARA_CND_V[[#This Row],[Paramètre]]</f>
        <v>FRC934</v>
      </c>
    </row>
    <row r="144" spans="1:6" hidden="1" x14ac:dyDescent="0.2">
      <c r="A144" t="s">
        <v>1</v>
      </c>
      <c r="B144" s="11">
        <v>934</v>
      </c>
      <c r="C144" s="11">
        <v>4</v>
      </c>
      <c r="D144" t="s">
        <v>330</v>
      </c>
      <c r="E144" t="s">
        <v>322</v>
      </c>
      <c r="F144" t="str">
        <f>Tab_ZES_PARA_CND_V[[#This Row],[Famille Essai]]&amp;Tab_ZES_PARA_CND_V[[#This Row],[Paramètre]]</f>
        <v>FRC934</v>
      </c>
    </row>
    <row r="145" spans="1:6" hidden="1" x14ac:dyDescent="0.2">
      <c r="A145" t="s">
        <v>1</v>
      </c>
      <c r="B145" s="11">
        <v>934</v>
      </c>
      <c r="C145" s="11">
        <v>5</v>
      </c>
      <c r="D145" t="s">
        <v>326</v>
      </c>
      <c r="E145" t="s">
        <v>322</v>
      </c>
      <c r="F145" t="str">
        <f>Tab_ZES_PARA_CND_V[[#This Row],[Famille Essai]]&amp;Tab_ZES_PARA_CND_V[[#This Row],[Paramètre]]</f>
        <v>FRC934</v>
      </c>
    </row>
    <row r="146" spans="1:6" hidden="1" x14ac:dyDescent="0.2">
      <c r="A146" t="s">
        <v>1</v>
      </c>
      <c r="B146" s="11">
        <v>934</v>
      </c>
      <c r="C146" s="11">
        <v>6</v>
      </c>
      <c r="D146" t="s">
        <v>329</v>
      </c>
      <c r="E146" t="s">
        <v>322</v>
      </c>
      <c r="F146" t="str">
        <f>Tab_ZES_PARA_CND_V[[#This Row],[Famille Essai]]&amp;Tab_ZES_PARA_CND_V[[#This Row],[Paramètre]]</f>
        <v>FRC934</v>
      </c>
    </row>
    <row r="147" spans="1:6" hidden="1" x14ac:dyDescent="0.2">
      <c r="A147" t="s">
        <v>1</v>
      </c>
      <c r="B147" s="11">
        <v>934</v>
      </c>
      <c r="C147" s="11">
        <v>7</v>
      </c>
      <c r="D147" t="s">
        <v>328</v>
      </c>
      <c r="E147" t="s">
        <v>322</v>
      </c>
      <c r="F147" t="str">
        <f>Tab_ZES_PARA_CND_V[[#This Row],[Famille Essai]]&amp;Tab_ZES_PARA_CND_V[[#This Row],[Paramètre]]</f>
        <v>FRC934</v>
      </c>
    </row>
    <row r="148" spans="1:6" hidden="1" x14ac:dyDescent="0.2">
      <c r="A148" t="s">
        <v>1</v>
      </c>
      <c r="B148" s="11">
        <v>934</v>
      </c>
      <c r="C148" s="11">
        <v>8</v>
      </c>
      <c r="D148" t="s">
        <v>327</v>
      </c>
      <c r="E148" t="s">
        <v>322</v>
      </c>
      <c r="F148" t="str">
        <f>Tab_ZES_PARA_CND_V[[#This Row],[Famille Essai]]&amp;Tab_ZES_PARA_CND_V[[#This Row],[Paramètre]]</f>
        <v>FRC934</v>
      </c>
    </row>
    <row r="149" spans="1:6" hidden="1" x14ac:dyDescent="0.2">
      <c r="A149" t="s">
        <v>1</v>
      </c>
      <c r="B149" s="11">
        <v>934</v>
      </c>
      <c r="C149" s="11">
        <v>9</v>
      </c>
      <c r="D149" t="s">
        <v>326</v>
      </c>
      <c r="E149" t="s">
        <v>322</v>
      </c>
      <c r="F149" t="str">
        <f>Tab_ZES_PARA_CND_V[[#This Row],[Famille Essai]]&amp;Tab_ZES_PARA_CND_V[[#This Row],[Paramètre]]</f>
        <v>FRC934</v>
      </c>
    </row>
    <row r="150" spans="1:6" hidden="1" x14ac:dyDescent="0.2">
      <c r="A150" t="s">
        <v>1</v>
      </c>
      <c r="B150" s="11">
        <v>936</v>
      </c>
      <c r="C150" s="11">
        <v>1</v>
      </c>
      <c r="D150" t="s">
        <v>364</v>
      </c>
      <c r="E150" t="s">
        <v>322</v>
      </c>
      <c r="F150" t="str">
        <f>Tab_ZES_PARA_CND_V[[#This Row],[Famille Essai]]&amp;Tab_ZES_PARA_CND_V[[#This Row],[Paramètre]]</f>
        <v>FRC936</v>
      </c>
    </row>
    <row r="151" spans="1:6" hidden="1" x14ac:dyDescent="0.2">
      <c r="A151" t="s">
        <v>1</v>
      </c>
      <c r="B151" s="11">
        <v>936</v>
      </c>
      <c r="C151" s="11">
        <v>2</v>
      </c>
      <c r="D151" t="s">
        <v>365</v>
      </c>
      <c r="E151" t="s">
        <v>322</v>
      </c>
      <c r="F151" t="str">
        <f>Tab_ZES_PARA_CND_V[[#This Row],[Famille Essai]]&amp;Tab_ZES_PARA_CND_V[[#This Row],[Paramètre]]</f>
        <v>FRC936</v>
      </c>
    </row>
    <row r="152" spans="1:6" hidden="1" x14ac:dyDescent="0.2">
      <c r="A152" t="s">
        <v>1</v>
      </c>
      <c r="B152" s="11">
        <v>936</v>
      </c>
      <c r="C152" s="11">
        <v>3</v>
      </c>
      <c r="D152" t="s">
        <v>366</v>
      </c>
      <c r="E152" t="s">
        <v>322</v>
      </c>
      <c r="F152" t="str">
        <f>Tab_ZES_PARA_CND_V[[#This Row],[Famille Essai]]&amp;Tab_ZES_PARA_CND_V[[#This Row],[Paramètre]]</f>
        <v>FRC936</v>
      </c>
    </row>
    <row r="153" spans="1:6" hidden="1" x14ac:dyDescent="0.2">
      <c r="A153" t="s">
        <v>1</v>
      </c>
      <c r="B153" s="11">
        <v>936</v>
      </c>
      <c r="C153" s="11">
        <v>4</v>
      </c>
      <c r="D153" t="s">
        <v>367</v>
      </c>
      <c r="E153" t="s">
        <v>322</v>
      </c>
      <c r="F153" t="str">
        <f>Tab_ZES_PARA_CND_V[[#This Row],[Famille Essai]]&amp;Tab_ZES_PARA_CND_V[[#This Row],[Paramètre]]</f>
        <v>FRC936</v>
      </c>
    </row>
    <row r="154" spans="1:6" hidden="1" x14ac:dyDescent="0.2">
      <c r="A154" t="s">
        <v>1</v>
      </c>
      <c r="B154" s="11">
        <v>936</v>
      </c>
      <c r="C154" s="11">
        <v>5</v>
      </c>
      <c r="D154" t="s">
        <v>368</v>
      </c>
      <c r="E154" t="s">
        <v>322</v>
      </c>
      <c r="F154" t="str">
        <f>Tab_ZES_PARA_CND_V[[#This Row],[Famille Essai]]&amp;Tab_ZES_PARA_CND_V[[#This Row],[Paramètre]]</f>
        <v>FRC936</v>
      </c>
    </row>
    <row r="155" spans="1:6" hidden="1" x14ac:dyDescent="0.2">
      <c r="A155" t="s">
        <v>1</v>
      </c>
      <c r="B155" s="11">
        <v>936</v>
      </c>
      <c r="C155" s="11">
        <v>6</v>
      </c>
      <c r="D155" t="s">
        <v>369</v>
      </c>
      <c r="E155" t="s">
        <v>322</v>
      </c>
      <c r="F155" t="str">
        <f>Tab_ZES_PARA_CND_V[[#This Row],[Famille Essai]]&amp;Tab_ZES_PARA_CND_V[[#This Row],[Paramètre]]</f>
        <v>FRC936</v>
      </c>
    </row>
    <row r="156" spans="1:6" hidden="1" x14ac:dyDescent="0.2">
      <c r="A156" t="s">
        <v>1</v>
      </c>
      <c r="B156" s="11">
        <v>936</v>
      </c>
      <c r="C156" s="11">
        <v>7</v>
      </c>
      <c r="D156" t="s">
        <v>370</v>
      </c>
      <c r="E156" t="s">
        <v>322</v>
      </c>
      <c r="F156" t="str">
        <f>Tab_ZES_PARA_CND_V[[#This Row],[Famille Essai]]&amp;Tab_ZES_PARA_CND_V[[#This Row],[Paramètre]]</f>
        <v>FRC936</v>
      </c>
    </row>
    <row r="157" spans="1:6" hidden="1" x14ac:dyDescent="0.2">
      <c r="A157" t="s">
        <v>1</v>
      </c>
      <c r="B157" s="11">
        <v>936</v>
      </c>
      <c r="C157" s="11">
        <v>8</v>
      </c>
      <c r="D157" t="s">
        <v>371</v>
      </c>
      <c r="E157" t="s">
        <v>322</v>
      </c>
      <c r="F157" t="str">
        <f>Tab_ZES_PARA_CND_V[[#This Row],[Famille Essai]]&amp;Tab_ZES_PARA_CND_V[[#This Row],[Paramètre]]</f>
        <v>FRC936</v>
      </c>
    </row>
    <row r="158" spans="1:6" hidden="1" x14ac:dyDescent="0.2">
      <c r="A158" t="s">
        <v>1</v>
      </c>
      <c r="B158" s="11">
        <v>936</v>
      </c>
      <c r="C158" s="11">
        <v>9</v>
      </c>
      <c r="D158" t="s">
        <v>372</v>
      </c>
      <c r="E158" t="s">
        <v>322</v>
      </c>
      <c r="F158" t="str">
        <f>Tab_ZES_PARA_CND_V[[#This Row],[Famille Essai]]&amp;Tab_ZES_PARA_CND_V[[#This Row],[Paramètre]]</f>
        <v>FRC936</v>
      </c>
    </row>
    <row r="159" spans="1:6" hidden="1" x14ac:dyDescent="0.2">
      <c r="A159" t="s">
        <v>1</v>
      </c>
      <c r="B159" s="11">
        <v>936</v>
      </c>
      <c r="C159" s="11">
        <v>10</v>
      </c>
      <c r="D159" t="s">
        <v>373</v>
      </c>
      <c r="E159" t="s">
        <v>322</v>
      </c>
      <c r="F159" t="str">
        <f>Tab_ZES_PARA_CND_V[[#This Row],[Famille Essai]]&amp;Tab_ZES_PARA_CND_V[[#This Row],[Paramètre]]</f>
        <v>FRC936</v>
      </c>
    </row>
    <row r="160" spans="1:6" hidden="1" x14ac:dyDescent="0.2">
      <c r="A160" t="s">
        <v>1</v>
      </c>
      <c r="B160" s="11">
        <v>936</v>
      </c>
      <c r="C160" s="11">
        <v>11</v>
      </c>
      <c r="D160" t="s">
        <v>374</v>
      </c>
      <c r="E160" t="s">
        <v>322</v>
      </c>
      <c r="F160" t="str">
        <f>Tab_ZES_PARA_CND_V[[#This Row],[Famille Essai]]&amp;Tab_ZES_PARA_CND_V[[#This Row],[Paramètre]]</f>
        <v>FRC936</v>
      </c>
    </row>
    <row r="161" spans="1:6" hidden="1" x14ac:dyDescent="0.2">
      <c r="A161" t="s">
        <v>1</v>
      </c>
      <c r="B161" s="11">
        <v>936</v>
      </c>
      <c r="C161" s="11">
        <v>12</v>
      </c>
      <c r="D161" t="s">
        <v>375</v>
      </c>
      <c r="E161" t="s">
        <v>322</v>
      </c>
      <c r="F161" t="str">
        <f>Tab_ZES_PARA_CND_V[[#This Row],[Famille Essai]]&amp;Tab_ZES_PARA_CND_V[[#This Row],[Paramètre]]</f>
        <v>FRC936</v>
      </c>
    </row>
    <row r="162" spans="1:6" hidden="1" x14ac:dyDescent="0.2">
      <c r="A162" t="s">
        <v>1</v>
      </c>
      <c r="B162" s="11">
        <v>936</v>
      </c>
      <c r="C162" s="11">
        <v>13</v>
      </c>
      <c r="D162" t="s">
        <v>376</v>
      </c>
      <c r="E162" t="s">
        <v>322</v>
      </c>
      <c r="F162" t="str">
        <f>Tab_ZES_PARA_CND_V[[#This Row],[Famille Essai]]&amp;Tab_ZES_PARA_CND_V[[#This Row],[Paramètre]]</f>
        <v>FRC936</v>
      </c>
    </row>
    <row r="163" spans="1:6" hidden="1" x14ac:dyDescent="0.2">
      <c r="A163" t="s">
        <v>1</v>
      </c>
      <c r="B163" s="11">
        <v>936</v>
      </c>
      <c r="C163" s="11">
        <v>14</v>
      </c>
      <c r="D163" t="s">
        <v>377</v>
      </c>
      <c r="E163" t="s">
        <v>322</v>
      </c>
      <c r="F163" t="str">
        <f>Tab_ZES_PARA_CND_V[[#This Row],[Famille Essai]]&amp;Tab_ZES_PARA_CND_V[[#This Row],[Paramètre]]</f>
        <v>FRC936</v>
      </c>
    </row>
    <row r="164" spans="1:6" hidden="1" x14ac:dyDescent="0.2">
      <c r="A164" t="s">
        <v>1</v>
      </c>
      <c r="B164" s="11">
        <v>936</v>
      </c>
      <c r="C164" s="11">
        <v>15</v>
      </c>
      <c r="D164" t="s">
        <v>378</v>
      </c>
      <c r="E164" t="s">
        <v>322</v>
      </c>
      <c r="F164" t="str">
        <f>Tab_ZES_PARA_CND_V[[#This Row],[Famille Essai]]&amp;Tab_ZES_PARA_CND_V[[#This Row],[Paramètre]]</f>
        <v>FRC936</v>
      </c>
    </row>
    <row r="165" spans="1:6" hidden="1" x14ac:dyDescent="0.2">
      <c r="A165" t="s">
        <v>1</v>
      </c>
      <c r="B165" s="11">
        <v>936</v>
      </c>
      <c r="C165" s="11">
        <v>16</v>
      </c>
      <c r="D165" t="s">
        <v>379</v>
      </c>
      <c r="E165" t="s">
        <v>322</v>
      </c>
      <c r="F165" t="str">
        <f>Tab_ZES_PARA_CND_V[[#This Row],[Famille Essai]]&amp;Tab_ZES_PARA_CND_V[[#This Row],[Paramètre]]</f>
        <v>FRC936</v>
      </c>
    </row>
    <row r="166" spans="1:6" hidden="1" x14ac:dyDescent="0.2">
      <c r="A166" t="s">
        <v>1</v>
      </c>
      <c r="B166" s="11">
        <v>936</v>
      </c>
      <c r="C166" s="11">
        <v>17</v>
      </c>
      <c r="D166" t="s">
        <v>380</v>
      </c>
      <c r="E166" t="s">
        <v>322</v>
      </c>
      <c r="F166" t="str">
        <f>Tab_ZES_PARA_CND_V[[#This Row],[Famille Essai]]&amp;Tab_ZES_PARA_CND_V[[#This Row],[Paramètre]]</f>
        <v>FRC936</v>
      </c>
    </row>
    <row r="167" spans="1:6" hidden="1" x14ac:dyDescent="0.2">
      <c r="A167" t="s">
        <v>1</v>
      </c>
      <c r="B167" s="11">
        <v>936</v>
      </c>
      <c r="C167" s="11">
        <v>18</v>
      </c>
      <c r="D167" t="s">
        <v>381</v>
      </c>
      <c r="E167" t="s">
        <v>322</v>
      </c>
      <c r="F167" t="str">
        <f>Tab_ZES_PARA_CND_V[[#This Row],[Famille Essai]]&amp;Tab_ZES_PARA_CND_V[[#This Row],[Paramètre]]</f>
        <v>FRC936</v>
      </c>
    </row>
    <row r="168" spans="1:6" hidden="1" x14ac:dyDescent="0.2">
      <c r="A168" t="s">
        <v>1</v>
      </c>
      <c r="B168" s="11">
        <v>936</v>
      </c>
      <c r="C168" s="11">
        <v>19</v>
      </c>
      <c r="D168" t="s">
        <v>382</v>
      </c>
      <c r="E168" t="s">
        <v>322</v>
      </c>
      <c r="F168" t="str">
        <f>Tab_ZES_PARA_CND_V[[#This Row],[Famille Essai]]&amp;Tab_ZES_PARA_CND_V[[#This Row],[Paramètre]]</f>
        <v>FRC936</v>
      </c>
    </row>
    <row r="169" spans="1:6" hidden="1" x14ac:dyDescent="0.2">
      <c r="A169" t="s">
        <v>1</v>
      </c>
      <c r="B169" s="11">
        <v>936</v>
      </c>
      <c r="C169" s="11">
        <v>20</v>
      </c>
      <c r="D169" t="s">
        <v>383</v>
      </c>
      <c r="E169" t="s">
        <v>322</v>
      </c>
      <c r="F169" t="str">
        <f>Tab_ZES_PARA_CND_V[[#This Row],[Famille Essai]]&amp;Tab_ZES_PARA_CND_V[[#This Row],[Paramètre]]</f>
        <v>FRC936</v>
      </c>
    </row>
    <row r="170" spans="1:6" hidden="1" x14ac:dyDescent="0.2">
      <c r="A170" t="s">
        <v>1</v>
      </c>
      <c r="B170" s="11">
        <v>936</v>
      </c>
      <c r="C170" s="11">
        <v>21</v>
      </c>
      <c r="D170" t="s">
        <v>384</v>
      </c>
      <c r="E170" t="s">
        <v>322</v>
      </c>
      <c r="F170" t="str">
        <f>Tab_ZES_PARA_CND_V[[#This Row],[Famille Essai]]&amp;Tab_ZES_PARA_CND_V[[#This Row],[Paramètre]]</f>
        <v>FRC936</v>
      </c>
    </row>
    <row r="171" spans="1:6" hidden="1" x14ac:dyDescent="0.2">
      <c r="A171" t="s">
        <v>1</v>
      </c>
      <c r="B171" s="11">
        <v>936</v>
      </c>
      <c r="C171" s="11">
        <v>22</v>
      </c>
      <c r="D171" t="s">
        <v>385</v>
      </c>
      <c r="E171" t="s">
        <v>322</v>
      </c>
      <c r="F171" t="str">
        <f>Tab_ZES_PARA_CND_V[[#This Row],[Famille Essai]]&amp;Tab_ZES_PARA_CND_V[[#This Row],[Paramètre]]</f>
        <v>FRC936</v>
      </c>
    </row>
    <row r="172" spans="1:6" hidden="1" x14ac:dyDescent="0.2">
      <c r="A172" t="s">
        <v>1</v>
      </c>
      <c r="B172" s="11">
        <v>936</v>
      </c>
      <c r="C172" s="11">
        <v>23</v>
      </c>
      <c r="D172" t="s">
        <v>386</v>
      </c>
      <c r="E172" t="s">
        <v>322</v>
      </c>
      <c r="F172" t="str">
        <f>Tab_ZES_PARA_CND_V[[#This Row],[Famille Essai]]&amp;Tab_ZES_PARA_CND_V[[#This Row],[Paramètre]]</f>
        <v>FRC936</v>
      </c>
    </row>
    <row r="173" spans="1:6" hidden="1" x14ac:dyDescent="0.2">
      <c r="A173" t="s">
        <v>1</v>
      </c>
      <c r="B173" s="11">
        <v>936</v>
      </c>
      <c r="C173" s="11">
        <v>24</v>
      </c>
      <c r="D173" t="s">
        <v>387</v>
      </c>
      <c r="E173" t="s">
        <v>322</v>
      </c>
      <c r="F173" t="str">
        <f>Tab_ZES_PARA_CND_V[[#This Row],[Famille Essai]]&amp;Tab_ZES_PARA_CND_V[[#This Row],[Paramètre]]</f>
        <v>FRC936</v>
      </c>
    </row>
    <row r="174" spans="1:6" hidden="1" x14ac:dyDescent="0.2">
      <c r="A174" t="s">
        <v>1</v>
      </c>
      <c r="B174" s="11">
        <v>936</v>
      </c>
      <c r="C174" s="11">
        <v>25</v>
      </c>
      <c r="D174" t="s">
        <v>355</v>
      </c>
      <c r="E174" t="s">
        <v>322</v>
      </c>
      <c r="F174" t="str">
        <f>Tab_ZES_PARA_CND_V[[#This Row],[Famille Essai]]&amp;Tab_ZES_PARA_CND_V[[#This Row],[Paramètre]]</f>
        <v>FRC936</v>
      </c>
    </row>
    <row r="175" spans="1:6" hidden="1" x14ac:dyDescent="0.2">
      <c r="A175" t="s">
        <v>1</v>
      </c>
      <c r="B175" s="11">
        <v>936</v>
      </c>
      <c r="C175" s="11">
        <v>26</v>
      </c>
      <c r="D175" t="s">
        <v>388</v>
      </c>
      <c r="E175" t="s">
        <v>322</v>
      </c>
      <c r="F175" t="str">
        <f>Tab_ZES_PARA_CND_V[[#This Row],[Famille Essai]]&amp;Tab_ZES_PARA_CND_V[[#This Row],[Paramètre]]</f>
        <v>FRC936</v>
      </c>
    </row>
    <row r="176" spans="1:6" hidden="1" x14ac:dyDescent="0.2">
      <c r="A176" t="s">
        <v>1</v>
      </c>
      <c r="B176" s="11">
        <v>936</v>
      </c>
      <c r="C176" s="11">
        <v>27</v>
      </c>
      <c r="D176" t="s">
        <v>389</v>
      </c>
      <c r="E176" t="s">
        <v>322</v>
      </c>
      <c r="F176" t="str">
        <f>Tab_ZES_PARA_CND_V[[#This Row],[Famille Essai]]&amp;Tab_ZES_PARA_CND_V[[#This Row],[Paramètre]]</f>
        <v>FRC936</v>
      </c>
    </row>
    <row r="177" spans="1:6" hidden="1" x14ac:dyDescent="0.2">
      <c r="A177" t="s">
        <v>1</v>
      </c>
      <c r="B177" s="11">
        <v>936</v>
      </c>
      <c r="C177" s="11">
        <v>28</v>
      </c>
      <c r="D177" t="s">
        <v>390</v>
      </c>
      <c r="E177" t="s">
        <v>322</v>
      </c>
      <c r="F177" t="str">
        <f>Tab_ZES_PARA_CND_V[[#This Row],[Famille Essai]]&amp;Tab_ZES_PARA_CND_V[[#This Row],[Paramètre]]</f>
        <v>FRC936</v>
      </c>
    </row>
    <row r="178" spans="1:6" hidden="1" x14ac:dyDescent="0.2">
      <c r="A178" t="s">
        <v>1</v>
      </c>
      <c r="B178" s="11">
        <v>936</v>
      </c>
      <c r="C178" s="11">
        <v>29</v>
      </c>
      <c r="D178" t="s">
        <v>391</v>
      </c>
      <c r="E178" t="s">
        <v>322</v>
      </c>
      <c r="F178" t="str">
        <f>Tab_ZES_PARA_CND_V[[#This Row],[Famille Essai]]&amp;Tab_ZES_PARA_CND_V[[#This Row],[Paramètre]]</f>
        <v>FRC936</v>
      </c>
    </row>
    <row r="179" spans="1:6" hidden="1" x14ac:dyDescent="0.2">
      <c r="A179" t="s">
        <v>1</v>
      </c>
      <c r="B179" s="11">
        <v>936</v>
      </c>
      <c r="C179" s="11">
        <v>30</v>
      </c>
      <c r="D179" t="s">
        <v>392</v>
      </c>
      <c r="E179" t="s">
        <v>322</v>
      </c>
      <c r="F179" t="str">
        <f>Tab_ZES_PARA_CND_V[[#This Row],[Famille Essai]]&amp;Tab_ZES_PARA_CND_V[[#This Row],[Paramètre]]</f>
        <v>FRC936</v>
      </c>
    </row>
    <row r="180" spans="1:6" hidden="1" x14ac:dyDescent="0.2">
      <c r="A180" t="s">
        <v>1</v>
      </c>
      <c r="B180" s="11">
        <v>936</v>
      </c>
      <c r="C180" s="11">
        <v>31</v>
      </c>
      <c r="D180" t="s">
        <v>393</v>
      </c>
      <c r="E180" t="s">
        <v>322</v>
      </c>
      <c r="F180" t="str">
        <f>Tab_ZES_PARA_CND_V[[#This Row],[Famille Essai]]&amp;Tab_ZES_PARA_CND_V[[#This Row],[Paramètre]]</f>
        <v>FRC936</v>
      </c>
    </row>
    <row r="181" spans="1:6" hidden="1" x14ac:dyDescent="0.2">
      <c r="A181" t="s">
        <v>1</v>
      </c>
      <c r="B181" s="11">
        <v>936</v>
      </c>
      <c r="C181" s="11">
        <v>32</v>
      </c>
      <c r="D181" t="s">
        <v>394</v>
      </c>
      <c r="E181" t="s">
        <v>322</v>
      </c>
      <c r="F181" t="str">
        <f>Tab_ZES_PARA_CND_V[[#This Row],[Famille Essai]]&amp;Tab_ZES_PARA_CND_V[[#This Row],[Paramètre]]</f>
        <v>FRC936</v>
      </c>
    </row>
    <row r="182" spans="1:6" hidden="1" x14ac:dyDescent="0.2">
      <c r="A182" t="s">
        <v>1</v>
      </c>
      <c r="B182" s="11">
        <v>936</v>
      </c>
      <c r="C182" s="11">
        <v>33</v>
      </c>
      <c r="D182" t="s">
        <v>395</v>
      </c>
      <c r="E182" t="s">
        <v>322</v>
      </c>
      <c r="F182" t="str">
        <f>Tab_ZES_PARA_CND_V[[#This Row],[Famille Essai]]&amp;Tab_ZES_PARA_CND_V[[#This Row],[Paramètre]]</f>
        <v>FRC936</v>
      </c>
    </row>
    <row r="183" spans="1:6" hidden="1" x14ac:dyDescent="0.2">
      <c r="A183" t="s">
        <v>1</v>
      </c>
      <c r="B183" s="11">
        <v>936</v>
      </c>
      <c r="C183" s="11">
        <v>34</v>
      </c>
      <c r="D183" t="s">
        <v>396</v>
      </c>
      <c r="E183" t="s">
        <v>322</v>
      </c>
      <c r="F183" t="str">
        <f>Tab_ZES_PARA_CND_V[[#This Row],[Famille Essai]]&amp;Tab_ZES_PARA_CND_V[[#This Row],[Paramètre]]</f>
        <v>FRC936</v>
      </c>
    </row>
    <row r="184" spans="1:6" hidden="1" x14ac:dyDescent="0.2">
      <c r="A184" t="s">
        <v>1</v>
      </c>
      <c r="B184" s="11">
        <v>995</v>
      </c>
      <c r="C184" s="11">
        <v>1</v>
      </c>
      <c r="D184" t="s">
        <v>397</v>
      </c>
      <c r="E184" t="s">
        <v>322</v>
      </c>
      <c r="F184" t="str">
        <f>Tab_ZES_PARA_CND_V[[#This Row],[Famille Essai]]&amp;Tab_ZES_PARA_CND_V[[#This Row],[Paramètre]]</f>
        <v>FRC995</v>
      </c>
    </row>
    <row r="185" spans="1:6" hidden="1" x14ac:dyDescent="0.2">
      <c r="A185" t="s">
        <v>1</v>
      </c>
      <c r="B185" s="11">
        <v>995</v>
      </c>
      <c r="C185" s="11">
        <v>2</v>
      </c>
      <c r="D185" t="s">
        <v>398</v>
      </c>
      <c r="E185" t="s">
        <v>322</v>
      </c>
      <c r="F185" t="str">
        <f>Tab_ZES_PARA_CND_V[[#This Row],[Famille Essai]]&amp;Tab_ZES_PARA_CND_V[[#This Row],[Paramètre]]</f>
        <v>FRC995</v>
      </c>
    </row>
    <row r="186" spans="1:6" hidden="1" x14ac:dyDescent="0.2">
      <c r="A186" t="s">
        <v>1</v>
      </c>
      <c r="B186" s="11">
        <v>995</v>
      </c>
      <c r="C186" s="11">
        <v>3</v>
      </c>
      <c r="D186" t="s">
        <v>399</v>
      </c>
      <c r="E186" t="s">
        <v>322</v>
      </c>
      <c r="F186" t="str">
        <f>Tab_ZES_PARA_CND_V[[#This Row],[Famille Essai]]&amp;Tab_ZES_PARA_CND_V[[#This Row],[Paramètre]]</f>
        <v>FRC995</v>
      </c>
    </row>
    <row r="187" spans="1:6" hidden="1" x14ac:dyDescent="0.2">
      <c r="A187" t="s">
        <v>1</v>
      </c>
      <c r="B187" s="11">
        <v>995</v>
      </c>
      <c r="C187" s="11">
        <v>4</v>
      </c>
      <c r="D187" t="s">
        <v>400</v>
      </c>
      <c r="E187" t="s">
        <v>322</v>
      </c>
      <c r="F187" t="str">
        <f>Tab_ZES_PARA_CND_V[[#This Row],[Famille Essai]]&amp;Tab_ZES_PARA_CND_V[[#This Row],[Paramètre]]</f>
        <v>FRC995</v>
      </c>
    </row>
    <row r="188" spans="1:6" hidden="1" x14ac:dyDescent="0.2">
      <c r="A188" t="s">
        <v>1</v>
      </c>
      <c r="B188" s="11">
        <v>995</v>
      </c>
      <c r="C188" s="11">
        <v>5</v>
      </c>
      <c r="D188" t="s">
        <v>401</v>
      </c>
      <c r="E188" t="s">
        <v>322</v>
      </c>
      <c r="F188" t="str">
        <f>Tab_ZES_PARA_CND_V[[#This Row],[Famille Essai]]&amp;Tab_ZES_PARA_CND_V[[#This Row],[Paramètre]]</f>
        <v>FRC995</v>
      </c>
    </row>
    <row r="189" spans="1:6" hidden="1" x14ac:dyDescent="0.2">
      <c r="A189" t="s">
        <v>1</v>
      </c>
      <c r="B189" s="11">
        <v>995</v>
      </c>
      <c r="C189" s="11">
        <v>6</v>
      </c>
      <c r="D189" t="s">
        <v>370</v>
      </c>
      <c r="E189" t="s">
        <v>322</v>
      </c>
      <c r="F189" t="str">
        <f>Tab_ZES_PARA_CND_V[[#This Row],[Famille Essai]]&amp;Tab_ZES_PARA_CND_V[[#This Row],[Paramètre]]</f>
        <v>FRC995</v>
      </c>
    </row>
    <row r="190" spans="1:6" hidden="1" x14ac:dyDescent="0.2">
      <c r="A190" t="s">
        <v>1</v>
      </c>
      <c r="B190" s="11">
        <v>995</v>
      </c>
      <c r="C190" s="11">
        <v>7</v>
      </c>
      <c r="D190" t="s">
        <v>402</v>
      </c>
      <c r="E190" t="s">
        <v>322</v>
      </c>
      <c r="F190" t="str">
        <f>Tab_ZES_PARA_CND_V[[#This Row],[Famille Essai]]&amp;Tab_ZES_PARA_CND_V[[#This Row],[Paramètre]]</f>
        <v>FRC995</v>
      </c>
    </row>
    <row r="191" spans="1:6" hidden="1" x14ac:dyDescent="0.2">
      <c r="A191" t="s">
        <v>1</v>
      </c>
      <c r="B191" s="11">
        <v>995</v>
      </c>
      <c r="C191" s="11">
        <v>8</v>
      </c>
      <c r="D191" t="s">
        <v>403</v>
      </c>
      <c r="E191" t="s">
        <v>322</v>
      </c>
      <c r="F191" t="str">
        <f>Tab_ZES_PARA_CND_V[[#This Row],[Famille Essai]]&amp;Tab_ZES_PARA_CND_V[[#This Row],[Paramètre]]</f>
        <v>FRC995</v>
      </c>
    </row>
    <row r="192" spans="1:6" hidden="1" x14ac:dyDescent="0.2">
      <c r="A192" t="s">
        <v>1</v>
      </c>
      <c r="B192" s="11">
        <v>995</v>
      </c>
      <c r="C192" s="11">
        <v>9</v>
      </c>
      <c r="D192" t="s">
        <v>382</v>
      </c>
      <c r="E192" t="s">
        <v>322</v>
      </c>
      <c r="F192" t="str">
        <f>Tab_ZES_PARA_CND_V[[#This Row],[Famille Essai]]&amp;Tab_ZES_PARA_CND_V[[#This Row],[Paramètre]]</f>
        <v>FRC995</v>
      </c>
    </row>
    <row r="193" spans="1:6" hidden="1" x14ac:dyDescent="0.2">
      <c r="A193" t="s">
        <v>1</v>
      </c>
      <c r="B193" s="11">
        <v>995</v>
      </c>
      <c r="C193" s="11">
        <v>10</v>
      </c>
      <c r="D193" t="s">
        <v>364</v>
      </c>
      <c r="E193" t="s">
        <v>322</v>
      </c>
      <c r="F193" t="str">
        <f>Tab_ZES_PARA_CND_V[[#This Row],[Famille Essai]]&amp;Tab_ZES_PARA_CND_V[[#This Row],[Paramètre]]</f>
        <v>FRC995</v>
      </c>
    </row>
    <row r="194" spans="1:6" hidden="1" x14ac:dyDescent="0.2">
      <c r="A194" t="s">
        <v>1</v>
      </c>
      <c r="B194" s="11">
        <v>995</v>
      </c>
      <c r="C194" s="11">
        <v>11</v>
      </c>
      <c r="D194" t="s">
        <v>404</v>
      </c>
      <c r="E194" t="s">
        <v>322</v>
      </c>
      <c r="F194" t="str">
        <f>Tab_ZES_PARA_CND_V[[#This Row],[Famille Essai]]&amp;Tab_ZES_PARA_CND_V[[#This Row],[Paramètre]]</f>
        <v>FRC995</v>
      </c>
    </row>
    <row r="195" spans="1:6" hidden="1" x14ac:dyDescent="0.2">
      <c r="A195" t="s">
        <v>1</v>
      </c>
      <c r="B195" s="11">
        <v>995</v>
      </c>
      <c r="C195" s="11">
        <v>12</v>
      </c>
      <c r="D195" t="s">
        <v>405</v>
      </c>
      <c r="E195" t="s">
        <v>322</v>
      </c>
      <c r="F195" t="str">
        <f>Tab_ZES_PARA_CND_V[[#This Row],[Famille Essai]]&amp;Tab_ZES_PARA_CND_V[[#This Row],[Paramètre]]</f>
        <v>FRC995</v>
      </c>
    </row>
    <row r="196" spans="1:6" hidden="1" x14ac:dyDescent="0.2">
      <c r="A196" t="s">
        <v>1</v>
      </c>
      <c r="B196" s="11">
        <v>995</v>
      </c>
      <c r="C196" s="11">
        <v>13</v>
      </c>
      <c r="D196" t="s">
        <v>406</v>
      </c>
      <c r="E196" t="s">
        <v>322</v>
      </c>
      <c r="F196" t="str">
        <f>Tab_ZES_PARA_CND_V[[#This Row],[Famille Essai]]&amp;Tab_ZES_PARA_CND_V[[#This Row],[Paramètre]]</f>
        <v>FRC995</v>
      </c>
    </row>
    <row r="197" spans="1:6" hidden="1" x14ac:dyDescent="0.2">
      <c r="A197" t="s">
        <v>1</v>
      </c>
      <c r="B197" s="11">
        <v>995</v>
      </c>
      <c r="C197" s="11">
        <v>14</v>
      </c>
      <c r="D197" t="s">
        <v>407</v>
      </c>
      <c r="E197" t="s">
        <v>322</v>
      </c>
      <c r="F197" t="str">
        <f>Tab_ZES_PARA_CND_V[[#This Row],[Famille Essai]]&amp;Tab_ZES_PARA_CND_V[[#This Row],[Paramètre]]</f>
        <v>FRC995</v>
      </c>
    </row>
    <row r="198" spans="1:6" hidden="1" x14ac:dyDescent="0.2">
      <c r="A198" t="s">
        <v>1</v>
      </c>
      <c r="B198" s="11">
        <v>995</v>
      </c>
      <c r="C198" s="11">
        <v>15</v>
      </c>
      <c r="D198" t="s">
        <v>408</v>
      </c>
      <c r="E198" t="s">
        <v>322</v>
      </c>
      <c r="F198" t="str">
        <f>Tab_ZES_PARA_CND_V[[#This Row],[Famille Essai]]&amp;Tab_ZES_PARA_CND_V[[#This Row],[Paramètre]]</f>
        <v>FRC995</v>
      </c>
    </row>
    <row r="199" spans="1:6" hidden="1" x14ac:dyDescent="0.2">
      <c r="A199" t="s">
        <v>1</v>
      </c>
      <c r="B199" s="11">
        <v>995</v>
      </c>
      <c r="C199" s="11">
        <v>16</v>
      </c>
      <c r="D199" t="s">
        <v>409</v>
      </c>
      <c r="E199" t="s">
        <v>322</v>
      </c>
      <c r="F199" t="str">
        <f>Tab_ZES_PARA_CND_V[[#This Row],[Famille Essai]]&amp;Tab_ZES_PARA_CND_V[[#This Row],[Paramètre]]</f>
        <v>FRC995</v>
      </c>
    </row>
    <row r="200" spans="1:6" hidden="1" x14ac:dyDescent="0.2">
      <c r="A200" t="s">
        <v>1</v>
      </c>
      <c r="B200" s="11">
        <v>995</v>
      </c>
      <c r="C200" s="11">
        <v>17</v>
      </c>
      <c r="D200" t="s">
        <v>410</v>
      </c>
      <c r="E200" t="s">
        <v>322</v>
      </c>
      <c r="F200" t="str">
        <f>Tab_ZES_PARA_CND_V[[#This Row],[Famille Essai]]&amp;Tab_ZES_PARA_CND_V[[#This Row],[Paramètre]]</f>
        <v>FRC995</v>
      </c>
    </row>
    <row r="201" spans="1:6" hidden="1" x14ac:dyDescent="0.2">
      <c r="A201" t="s">
        <v>1</v>
      </c>
      <c r="B201" s="11">
        <v>995</v>
      </c>
      <c r="C201" s="11">
        <v>18</v>
      </c>
      <c r="D201" t="s">
        <v>411</v>
      </c>
      <c r="E201" t="s">
        <v>322</v>
      </c>
      <c r="F201" t="str">
        <f>Tab_ZES_PARA_CND_V[[#This Row],[Famille Essai]]&amp;Tab_ZES_PARA_CND_V[[#This Row],[Paramètre]]</f>
        <v>FRC995</v>
      </c>
    </row>
    <row r="202" spans="1:6" hidden="1" x14ac:dyDescent="0.2">
      <c r="A202" t="s">
        <v>1</v>
      </c>
      <c r="B202" s="11">
        <v>995</v>
      </c>
      <c r="C202" s="11">
        <v>19</v>
      </c>
      <c r="D202" t="s">
        <v>412</v>
      </c>
      <c r="E202" t="s">
        <v>322</v>
      </c>
      <c r="F202" t="str">
        <f>Tab_ZES_PARA_CND_V[[#This Row],[Famille Essai]]&amp;Tab_ZES_PARA_CND_V[[#This Row],[Paramètre]]</f>
        <v>FRC995</v>
      </c>
    </row>
    <row r="203" spans="1:6" hidden="1" x14ac:dyDescent="0.2">
      <c r="A203" t="s">
        <v>1</v>
      </c>
      <c r="B203" s="11">
        <v>995</v>
      </c>
      <c r="C203" s="11">
        <v>20</v>
      </c>
      <c r="D203" t="s">
        <v>413</v>
      </c>
      <c r="E203" t="s">
        <v>322</v>
      </c>
      <c r="F203" t="str">
        <f>Tab_ZES_PARA_CND_V[[#This Row],[Famille Essai]]&amp;Tab_ZES_PARA_CND_V[[#This Row],[Paramètre]]</f>
        <v>FRC995</v>
      </c>
    </row>
    <row r="204" spans="1:6" hidden="1" x14ac:dyDescent="0.2">
      <c r="A204" t="s">
        <v>1</v>
      </c>
      <c r="B204" s="11">
        <v>995</v>
      </c>
      <c r="C204" s="11">
        <v>21</v>
      </c>
      <c r="D204" t="s">
        <v>414</v>
      </c>
      <c r="E204" t="s">
        <v>322</v>
      </c>
      <c r="F204" t="str">
        <f>Tab_ZES_PARA_CND_V[[#This Row],[Famille Essai]]&amp;Tab_ZES_PARA_CND_V[[#This Row],[Paramètre]]</f>
        <v>FRC995</v>
      </c>
    </row>
    <row r="205" spans="1:6" hidden="1" x14ac:dyDescent="0.2">
      <c r="A205" t="s">
        <v>1</v>
      </c>
      <c r="B205" s="11">
        <v>995</v>
      </c>
      <c r="C205" s="11">
        <v>22</v>
      </c>
      <c r="D205" t="s">
        <v>415</v>
      </c>
      <c r="E205" t="s">
        <v>322</v>
      </c>
      <c r="F205" t="str">
        <f>Tab_ZES_PARA_CND_V[[#This Row],[Famille Essai]]&amp;Tab_ZES_PARA_CND_V[[#This Row],[Paramètre]]</f>
        <v>FRC995</v>
      </c>
    </row>
    <row r="206" spans="1:6" hidden="1" x14ac:dyDescent="0.2">
      <c r="A206" t="s">
        <v>1</v>
      </c>
      <c r="B206" s="11">
        <v>995</v>
      </c>
      <c r="C206" s="11">
        <v>23</v>
      </c>
      <c r="D206" t="s">
        <v>416</v>
      </c>
      <c r="E206" t="s">
        <v>322</v>
      </c>
      <c r="F206" t="str">
        <f>Tab_ZES_PARA_CND_V[[#This Row],[Famille Essai]]&amp;Tab_ZES_PARA_CND_V[[#This Row],[Paramètre]]</f>
        <v>FRC995</v>
      </c>
    </row>
    <row r="207" spans="1:6" hidden="1" x14ac:dyDescent="0.2">
      <c r="A207" t="s">
        <v>1</v>
      </c>
      <c r="B207" s="11">
        <v>995</v>
      </c>
      <c r="C207" s="11">
        <v>24</v>
      </c>
      <c r="D207" t="s">
        <v>417</v>
      </c>
      <c r="E207" t="s">
        <v>322</v>
      </c>
      <c r="F207" t="str">
        <f>Tab_ZES_PARA_CND_V[[#This Row],[Famille Essai]]&amp;Tab_ZES_PARA_CND_V[[#This Row],[Paramètre]]</f>
        <v>FRC995</v>
      </c>
    </row>
    <row r="208" spans="1:6" hidden="1" x14ac:dyDescent="0.2">
      <c r="A208" t="s">
        <v>1</v>
      </c>
      <c r="B208" s="11">
        <v>995</v>
      </c>
      <c r="C208" s="11">
        <v>25</v>
      </c>
      <c r="D208" t="s">
        <v>418</v>
      </c>
      <c r="E208" t="s">
        <v>322</v>
      </c>
      <c r="F208" t="str">
        <f>Tab_ZES_PARA_CND_V[[#This Row],[Famille Essai]]&amp;Tab_ZES_PARA_CND_V[[#This Row],[Paramètre]]</f>
        <v>FRC995</v>
      </c>
    </row>
    <row r="209" spans="1:6" hidden="1" x14ac:dyDescent="0.2">
      <c r="A209" t="s">
        <v>1</v>
      </c>
      <c r="B209" s="11">
        <v>995</v>
      </c>
      <c r="C209" s="11">
        <v>26</v>
      </c>
      <c r="D209" t="s">
        <v>419</v>
      </c>
      <c r="E209" t="s">
        <v>322</v>
      </c>
      <c r="F209" t="str">
        <f>Tab_ZES_PARA_CND_V[[#This Row],[Famille Essai]]&amp;Tab_ZES_PARA_CND_V[[#This Row],[Paramètre]]</f>
        <v>FRC995</v>
      </c>
    </row>
    <row r="210" spans="1:6" hidden="1" x14ac:dyDescent="0.2">
      <c r="A210" t="s">
        <v>1</v>
      </c>
      <c r="B210" s="11">
        <v>995</v>
      </c>
      <c r="C210" s="11">
        <v>27</v>
      </c>
      <c r="D210" t="s">
        <v>420</v>
      </c>
      <c r="E210" t="s">
        <v>322</v>
      </c>
      <c r="F210" t="str">
        <f>Tab_ZES_PARA_CND_V[[#This Row],[Famille Essai]]&amp;Tab_ZES_PARA_CND_V[[#This Row],[Paramètre]]</f>
        <v>FRC995</v>
      </c>
    </row>
    <row r="211" spans="1:6" hidden="1" x14ac:dyDescent="0.2">
      <c r="A211" t="s">
        <v>1</v>
      </c>
      <c r="B211" s="11">
        <v>995</v>
      </c>
      <c r="C211" s="11">
        <v>28</v>
      </c>
      <c r="D211" t="s">
        <v>421</v>
      </c>
      <c r="E211" t="s">
        <v>322</v>
      </c>
      <c r="F211" t="str">
        <f>Tab_ZES_PARA_CND_V[[#This Row],[Famille Essai]]&amp;Tab_ZES_PARA_CND_V[[#This Row],[Paramètre]]</f>
        <v>FRC995</v>
      </c>
    </row>
    <row r="212" spans="1:6" hidden="1" x14ac:dyDescent="0.2">
      <c r="A212" t="s">
        <v>1</v>
      </c>
      <c r="B212" s="11">
        <v>995</v>
      </c>
      <c r="C212" s="11">
        <v>29</v>
      </c>
      <c r="D212" t="s">
        <v>422</v>
      </c>
      <c r="E212" t="s">
        <v>322</v>
      </c>
      <c r="F212" t="str">
        <f>Tab_ZES_PARA_CND_V[[#This Row],[Famille Essai]]&amp;Tab_ZES_PARA_CND_V[[#This Row],[Paramètre]]</f>
        <v>FRC995</v>
      </c>
    </row>
    <row r="213" spans="1:6" hidden="1" x14ac:dyDescent="0.2">
      <c r="A213" t="s">
        <v>1</v>
      </c>
      <c r="B213" s="11">
        <v>995</v>
      </c>
      <c r="C213" s="11">
        <v>30</v>
      </c>
      <c r="D213" t="s">
        <v>423</v>
      </c>
      <c r="E213" t="s">
        <v>322</v>
      </c>
      <c r="F213" t="str">
        <f>Tab_ZES_PARA_CND_V[[#This Row],[Famille Essai]]&amp;Tab_ZES_PARA_CND_V[[#This Row],[Paramètre]]</f>
        <v>FRC995</v>
      </c>
    </row>
    <row r="214" spans="1:6" hidden="1" x14ac:dyDescent="0.2">
      <c r="A214" t="s">
        <v>1</v>
      </c>
      <c r="B214" s="11">
        <v>995</v>
      </c>
      <c r="C214" s="11">
        <v>31</v>
      </c>
      <c r="D214" t="s">
        <v>424</v>
      </c>
      <c r="E214" t="s">
        <v>322</v>
      </c>
      <c r="F214" t="str">
        <f>Tab_ZES_PARA_CND_V[[#This Row],[Famille Essai]]&amp;Tab_ZES_PARA_CND_V[[#This Row],[Paramètre]]</f>
        <v>FRC995</v>
      </c>
    </row>
    <row r="215" spans="1:6" hidden="1" x14ac:dyDescent="0.2">
      <c r="A215" t="s">
        <v>1</v>
      </c>
      <c r="B215" s="11">
        <v>995</v>
      </c>
      <c r="C215" s="11">
        <v>32</v>
      </c>
      <c r="D215" t="s">
        <v>425</v>
      </c>
      <c r="E215" t="s">
        <v>322</v>
      </c>
      <c r="F215" t="str">
        <f>Tab_ZES_PARA_CND_V[[#This Row],[Famille Essai]]&amp;Tab_ZES_PARA_CND_V[[#This Row],[Paramètre]]</f>
        <v>FRC995</v>
      </c>
    </row>
    <row r="216" spans="1:6" hidden="1" x14ac:dyDescent="0.2">
      <c r="A216" t="s">
        <v>1</v>
      </c>
      <c r="B216" s="11">
        <v>995</v>
      </c>
      <c r="C216" s="11">
        <v>33</v>
      </c>
      <c r="D216" t="s">
        <v>426</v>
      </c>
      <c r="E216" t="s">
        <v>322</v>
      </c>
      <c r="F216" t="str">
        <f>Tab_ZES_PARA_CND_V[[#This Row],[Famille Essai]]&amp;Tab_ZES_PARA_CND_V[[#This Row],[Paramètre]]</f>
        <v>FRC995</v>
      </c>
    </row>
    <row r="217" spans="1:6" hidden="1" x14ac:dyDescent="0.2">
      <c r="A217" t="s">
        <v>1</v>
      </c>
      <c r="B217" s="11">
        <v>995</v>
      </c>
      <c r="C217" s="11">
        <v>34</v>
      </c>
      <c r="D217" t="s">
        <v>427</v>
      </c>
      <c r="E217" t="s">
        <v>322</v>
      </c>
      <c r="F217" t="str">
        <f>Tab_ZES_PARA_CND_V[[#This Row],[Famille Essai]]&amp;Tab_ZES_PARA_CND_V[[#This Row],[Paramètre]]</f>
        <v>FRC995</v>
      </c>
    </row>
    <row r="218" spans="1:6" hidden="1" x14ac:dyDescent="0.2">
      <c r="A218" t="s">
        <v>1</v>
      </c>
      <c r="B218" s="11">
        <v>999</v>
      </c>
      <c r="C218" s="11">
        <v>1</v>
      </c>
      <c r="D218" t="s">
        <v>428</v>
      </c>
      <c r="E218" t="s">
        <v>322</v>
      </c>
      <c r="F218" t="str">
        <f>Tab_ZES_PARA_CND_V[[#This Row],[Famille Essai]]&amp;Tab_ZES_PARA_CND_V[[#This Row],[Paramètre]]</f>
        <v>FRC999</v>
      </c>
    </row>
    <row r="219" spans="1:6" hidden="1" x14ac:dyDescent="0.2">
      <c r="A219" t="s">
        <v>1</v>
      </c>
      <c r="B219" s="11">
        <v>999</v>
      </c>
      <c r="C219" s="11">
        <v>2</v>
      </c>
      <c r="D219" t="s">
        <v>429</v>
      </c>
      <c r="E219" t="s">
        <v>322</v>
      </c>
      <c r="F219" t="str">
        <f>Tab_ZES_PARA_CND_V[[#This Row],[Famille Essai]]&amp;Tab_ZES_PARA_CND_V[[#This Row],[Paramètre]]</f>
        <v>FRC999</v>
      </c>
    </row>
    <row r="220" spans="1:6" hidden="1" x14ac:dyDescent="0.2">
      <c r="A220" t="s">
        <v>1</v>
      </c>
      <c r="B220" s="11">
        <v>999</v>
      </c>
      <c r="C220" s="11">
        <v>3</v>
      </c>
      <c r="D220" t="s">
        <v>430</v>
      </c>
      <c r="E220" t="s">
        <v>322</v>
      </c>
      <c r="F220" t="str">
        <f>Tab_ZES_PARA_CND_V[[#This Row],[Famille Essai]]&amp;Tab_ZES_PARA_CND_V[[#This Row],[Paramètre]]</f>
        <v>FRC999</v>
      </c>
    </row>
    <row r="221" spans="1:6" hidden="1" x14ac:dyDescent="0.2">
      <c r="A221" t="s">
        <v>1</v>
      </c>
      <c r="B221" s="11">
        <v>999</v>
      </c>
      <c r="C221" s="11">
        <v>4</v>
      </c>
      <c r="D221" t="s">
        <v>431</v>
      </c>
      <c r="E221" t="s">
        <v>322</v>
      </c>
      <c r="F221" t="str">
        <f>Tab_ZES_PARA_CND_V[[#This Row],[Famille Essai]]&amp;Tab_ZES_PARA_CND_V[[#This Row],[Paramètre]]</f>
        <v>FRC999</v>
      </c>
    </row>
    <row r="222" spans="1:6" hidden="1" x14ac:dyDescent="0.2">
      <c r="A222" t="s">
        <v>1</v>
      </c>
      <c r="B222" s="11">
        <v>999</v>
      </c>
      <c r="C222" s="11">
        <v>5</v>
      </c>
      <c r="D222" t="s">
        <v>432</v>
      </c>
      <c r="E222" t="s">
        <v>322</v>
      </c>
      <c r="F222" t="str">
        <f>Tab_ZES_PARA_CND_V[[#This Row],[Famille Essai]]&amp;Tab_ZES_PARA_CND_V[[#This Row],[Paramètre]]</f>
        <v>FRC999</v>
      </c>
    </row>
    <row r="223" spans="1:6" x14ac:dyDescent="0.2">
      <c r="A223" t="s">
        <v>173</v>
      </c>
      <c r="B223" s="11">
        <v>129</v>
      </c>
      <c r="C223" s="11">
        <v>3</v>
      </c>
      <c r="D223" t="s">
        <v>353</v>
      </c>
      <c r="E223" t="s">
        <v>322</v>
      </c>
      <c r="F223" t="str">
        <f>Tab_ZES_PARA_CND_V[[#This Row],[Famille Essai]]&amp;Tab_ZES_PARA_CND_V[[#This Row],[Paramètre]]</f>
        <v>GRN129</v>
      </c>
    </row>
    <row r="224" spans="1:6" x14ac:dyDescent="0.2">
      <c r="A224" t="s">
        <v>173</v>
      </c>
      <c r="B224" s="11">
        <v>161</v>
      </c>
      <c r="C224" s="11">
        <v>1</v>
      </c>
      <c r="D224" t="s">
        <v>433</v>
      </c>
      <c r="E224" t="s">
        <v>322</v>
      </c>
      <c r="F224" t="str">
        <f>Tab_ZES_PARA_CND_V[[#This Row],[Famille Essai]]&amp;Tab_ZES_PARA_CND_V[[#This Row],[Paramètre]]</f>
        <v>GRN161</v>
      </c>
    </row>
    <row r="225" spans="1:6" x14ac:dyDescent="0.2">
      <c r="A225" t="s">
        <v>173</v>
      </c>
      <c r="B225" s="11">
        <v>161</v>
      </c>
      <c r="C225" s="11">
        <v>2</v>
      </c>
      <c r="D225" t="s">
        <v>434</v>
      </c>
      <c r="E225" t="s">
        <v>322</v>
      </c>
      <c r="F225" t="str">
        <f>Tab_ZES_PARA_CND_V[[#This Row],[Famille Essai]]&amp;Tab_ZES_PARA_CND_V[[#This Row],[Paramètre]]</f>
        <v>GRN161</v>
      </c>
    </row>
    <row r="226" spans="1:6" x14ac:dyDescent="0.2">
      <c r="A226" t="s">
        <v>173</v>
      </c>
      <c r="B226" s="11">
        <v>161</v>
      </c>
      <c r="C226" s="11">
        <v>3</v>
      </c>
      <c r="D226" t="s">
        <v>435</v>
      </c>
      <c r="E226" t="s">
        <v>322</v>
      </c>
      <c r="F226" t="str">
        <f>Tab_ZES_PARA_CND_V[[#This Row],[Famille Essai]]&amp;Tab_ZES_PARA_CND_V[[#This Row],[Paramètre]]</f>
        <v>GRN161</v>
      </c>
    </row>
    <row r="227" spans="1:6" x14ac:dyDescent="0.2">
      <c r="A227" t="s">
        <v>173</v>
      </c>
      <c r="B227" s="11">
        <v>164</v>
      </c>
      <c r="C227" s="11">
        <v>1</v>
      </c>
      <c r="D227" t="s">
        <v>324</v>
      </c>
      <c r="E227" t="s">
        <v>322</v>
      </c>
      <c r="F227" t="str">
        <f>Tab_ZES_PARA_CND_V[[#This Row],[Famille Essai]]&amp;Tab_ZES_PARA_CND_V[[#This Row],[Paramètre]]</f>
        <v>GRN164</v>
      </c>
    </row>
    <row r="228" spans="1:6" x14ac:dyDescent="0.2">
      <c r="A228" t="s">
        <v>173</v>
      </c>
      <c r="B228" s="11">
        <v>164</v>
      </c>
      <c r="C228" s="11">
        <v>2</v>
      </c>
      <c r="D228" t="s">
        <v>323</v>
      </c>
      <c r="E228" t="s">
        <v>322</v>
      </c>
      <c r="F228" t="str">
        <f>Tab_ZES_PARA_CND_V[[#This Row],[Famille Essai]]&amp;Tab_ZES_PARA_CND_V[[#This Row],[Paramètre]]</f>
        <v>GRN164</v>
      </c>
    </row>
    <row r="229" spans="1:6" x14ac:dyDescent="0.2">
      <c r="A229" t="s">
        <v>173</v>
      </c>
      <c r="B229" s="11">
        <v>166</v>
      </c>
      <c r="C229" s="11">
        <v>1</v>
      </c>
      <c r="D229" t="s">
        <v>333</v>
      </c>
      <c r="E229" t="s">
        <v>322</v>
      </c>
      <c r="F229" t="str">
        <f>Tab_ZES_PARA_CND_V[[#This Row],[Famille Essai]]&amp;Tab_ZES_PARA_CND_V[[#This Row],[Paramètre]]</f>
        <v>GRN166</v>
      </c>
    </row>
    <row r="230" spans="1:6" x14ac:dyDescent="0.2">
      <c r="A230" t="s">
        <v>173</v>
      </c>
      <c r="B230" s="11">
        <v>166</v>
      </c>
      <c r="C230" s="11">
        <v>2</v>
      </c>
      <c r="D230" t="s">
        <v>332</v>
      </c>
      <c r="E230" t="s">
        <v>322</v>
      </c>
      <c r="F230" t="str">
        <f>Tab_ZES_PARA_CND_V[[#This Row],[Famille Essai]]&amp;Tab_ZES_PARA_CND_V[[#This Row],[Paramètre]]</f>
        <v>GRN166</v>
      </c>
    </row>
    <row r="231" spans="1:6" x14ac:dyDescent="0.2">
      <c r="A231" t="s">
        <v>173</v>
      </c>
      <c r="B231" s="11">
        <v>166</v>
      </c>
      <c r="C231" s="11">
        <v>3</v>
      </c>
      <c r="D231" t="s">
        <v>331</v>
      </c>
      <c r="E231" t="s">
        <v>322</v>
      </c>
      <c r="F231" t="str">
        <f>Tab_ZES_PARA_CND_V[[#This Row],[Famille Essai]]&amp;Tab_ZES_PARA_CND_V[[#This Row],[Paramètre]]</f>
        <v>GRN166</v>
      </c>
    </row>
    <row r="232" spans="1:6" x14ac:dyDescent="0.2">
      <c r="A232" t="s">
        <v>173</v>
      </c>
      <c r="B232" s="11">
        <v>166</v>
      </c>
      <c r="C232" s="11">
        <v>4</v>
      </c>
      <c r="D232" t="s">
        <v>330</v>
      </c>
      <c r="E232" t="s">
        <v>322</v>
      </c>
      <c r="F232" t="str">
        <f>Tab_ZES_PARA_CND_V[[#This Row],[Famille Essai]]&amp;Tab_ZES_PARA_CND_V[[#This Row],[Paramètre]]</f>
        <v>GRN166</v>
      </c>
    </row>
    <row r="233" spans="1:6" x14ac:dyDescent="0.2">
      <c r="A233" t="s">
        <v>173</v>
      </c>
      <c r="B233" s="11">
        <v>166</v>
      </c>
      <c r="C233" s="11">
        <v>5</v>
      </c>
      <c r="D233" t="s">
        <v>326</v>
      </c>
      <c r="E233" t="s">
        <v>322</v>
      </c>
      <c r="F233" t="str">
        <f>Tab_ZES_PARA_CND_V[[#This Row],[Famille Essai]]&amp;Tab_ZES_PARA_CND_V[[#This Row],[Paramètre]]</f>
        <v>GRN166</v>
      </c>
    </row>
    <row r="234" spans="1:6" x14ac:dyDescent="0.2">
      <c r="A234" t="s">
        <v>173</v>
      </c>
      <c r="B234" s="11">
        <v>166</v>
      </c>
      <c r="C234" s="11">
        <v>6</v>
      </c>
      <c r="D234" t="s">
        <v>329</v>
      </c>
      <c r="E234" t="s">
        <v>322</v>
      </c>
      <c r="F234" t="str">
        <f>Tab_ZES_PARA_CND_V[[#This Row],[Famille Essai]]&amp;Tab_ZES_PARA_CND_V[[#This Row],[Paramètre]]</f>
        <v>GRN166</v>
      </c>
    </row>
    <row r="235" spans="1:6" x14ac:dyDescent="0.2">
      <c r="A235" t="s">
        <v>173</v>
      </c>
      <c r="B235" s="11">
        <v>166</v>
      </c>
      <c r="C235" s="11">
        <v>7</v>
      </c>
      <c r="D235" t="s">
        <v>328</v>
      </c>
      <c r="E235" t="s">
        <v>322</v>
      </c>
      <c r="F235" t="str">
        <f>Tab_ZES_PARA_CND_V[[#This Row],[Famille Essai]]&amp;Tab_ZES_PARA_CND_V[[#This Row],[Paramètre]]</f>
        <v>GRN166</v>
      </c>
    </row>
    <row r="236" spans="1:6" x14ac:dyDescent="0.2">
      <c r="A236" t="s">
        <v>173</v>
      </c>
      <c r="B236" s="11">
        <v>166</v>
      </c>
      <c r="C236" s="11">
        <v>8</v>
      </c>
      <c r="D236" t="s">
        <v>327</v>
      </c>
      <c r="E236" t="s">
        <v>322</v>
      </c>
      <c r="F236" t="str">
        <f>Tab_ZES_PARA_CND_V[[#This Row],[Famille Essai]]&amp;Tab_ZES_PARA_CND_V[[#This Row],[Paramètre]]</f>
        <v>GRN166</v>
      </c>
    </row>
    <row r="237" spans="1:6" x14ac:dyDescent="0.2">
      <c r="A237" t="s">
        <v>173</v>
      </c>
      <c r="B237" s="11">
        <v>166</v>
      </c>
      <c r="C237" s="11">
        <v>9</v>
      </c>
      <c r="D237" t="s">
        <v>326</v>
      </c>
      <c r="E237" t="s">
        <v>322</v>
      </c>
      <c r="F237" t="str">
        <f>Tab_ZES_PARA_CND_V[[#This Row],[Famille Essai]]&amp;Tab_ZES_PARA_CND_V[[#This Row],[Paramètre]]</f>
        <v>GRN166</v>
      </c>
    </row>
    <row r="238" spans="1:6" x14ac:dyDescent="0.2">
      <c r="A238" t="s">
        <v>173</v>
      </c>
      <c r="B238" s="11">
        <v>168</v>
      </c>
      <c r="C238" s="11">
        <v>1</v>
      </c>
      <c r="D238" t="s">
        <v>333</v>
      </c>
      <c r="E238" t="s">
        <v>322</v>
      </c>
      <c r="F238" t="str">
        <f>Tab_ZES_PARA_CND_V[[#This Row],[Famille Essai]]&amp;Tab_ZES_PARA_CND_V[[#This Row],[Paramètre]]</f>
        <v>GRN168</v>
      </c>
    </row>
    <row r="239" spans="1:6" x14ac:dyDescent="0.2">
      <c r="A239" t="s">
        <v>173</v>
      </c>
      <c r="B239" s="11">
        <v>168</v>
      </c>
      <c r="C239" s="11">
        <v>2</v>
      </c>
      <c r="D239" t="s">
        <v>332</v>
      </c>
      <c r="E239" t="s">
        <v>322</v>
      </c>
      <c r="F239" t="str">
        <f>Tab_ZES_PARA_CND_V[[#This Row],[Famille Essai]]&amp;Tab_ZES_PARA_CND_V[[#This Row],[Paramètre]]</f>
        <v>GRN168</v>
      </c>
    </row>
    <row r="240" spans="1:6" x14ac:dyDescent="0.2">
      <c r="A240" t="s">
        <v>173</v>
      </c>
      <c r="B240" s="11">
        <v>168</v>
      </c>
      <c r="C240" s="11">
        <v>3</v>
      </c>
      <c r="D240" t="s">
        <v>331</v>
      </c>
      <c r="E240" t="s">
        <v>322</v>
      </c>
      <c r="F240" t="str">
        <f>Tab_ZES_PARA_CND_V[[#This Row],[Famille Essai]]&amp;Tab_ZES_PARA_CND_V[[#This Row],[Paramètre]]</f>
        <v>GRN168</v>
      </c>
    </row>
    <row r="241" spans="1:6" x14ac:dyDescent="0.2">
      <c r="A241" t="s">
        <v>173</v>
      </c>
      <c r="B241" s="11">
        <v>168</v>
      </c>
      <c r="C241" s="11">
        <v>4</v>
      </c>
      <c r="D241" t="s">
        <v>330</v>
      </c>
      <c r="E241" t="s">
        <v>322</v>
      </c>
      <c r="F241" t="str">
        <f>Tab_ZES_PARA_CND_V[[#This Row],[Famille Essai]]&amp;Tab_ZES_PARA_CND_V[[#This Row],[Paramètre]]</f>
        <v>GRN168</v>
      </c>
    </row>
    <row r="242" spans="1:6" x14ac:dyDescent="0.2">
      <c r="A242" t="s">
        <v>173</v>
      </c>
      <c r="B242" s="11">
        <v>168</v>
      </c>
      <c r="C242" s="11">
        <v>5</v>
      </c>
      <c r="D242" t="s">
        <v>326</v>
      </c>
      <c r="E242" t="s">
        <v>322</v>
      </c>
      <c r="F242" t="str">
        <f>Tab_ZES_PARA_CND_V[[#This Row],[Famille Essai]]&amp;Tab_ZES_PARA_CND_V[[#This Row],[Paramètre]]</f>
        <v>GRN168</v>
      </c>
    </row>
    <row r="243" spans="1:6" x14ac:dyDescent="0.2">
      <c r="A243" t="s">
        <v>173</v>
      </c>
      <c r="B243" s="11">
        <v>168</v>
      </c>
      <c r="C243" s="11">
        <v>6</v>
      </c>
      <c r="D243" t="s">
        <v>329</v>
      </c>
      <c r="E243" t="s">
        <v>322</v>
      </c>
      <c r="F243" t="str">
        <f>Tab_ZES_PARA_CND_V[[#This Row],[Famille Essai]]&amp;Tab_ZES_PARA_CND_V[[#This Row],[Paramètre]]</f>
        <v>GRN168</v>
      </c>
    </row>
    <row r="244" spans="1:6" x14ac:dyDescent="0.2">
      <c r="A244" t="s">
        <v>173</v>
      </c>
      <c r="B244" s="11">
        <v>168</v>
      </c>
      <c r="C244" s="11">
        <v>7</v>
      </c>
      <c r="D244" t="s">
        <v>328</v>
      </c>
      <c r="E244" t="s">
        <v>322</v>
      </c>
      <c r="F244" t="str">
        <f>Tab_ZES_PARA_CND_V[[#This Row],[Famille Essai]]&amp;Tab_ZES_PARA_CND_V[[#This Row],[Paramètre]]</f>
        <v>GRN168</v>
      </c>
    </row>
    <row r="245" spans="1:6" x14ac:dyDescent="0.2">
      <c r="A245" t="s">
        <v>173</v>
      </c>
      <c r="B245" s="11">
        <v>168</v>
      </c>
      <c r="C245" s="11">
        <v>8</v>
      </c>
      <c r="D245" t="s">
        <v>327</v>
      </c>
      <c r="E245" t="s">
        <v>322</v>
      </c>
      <c r="F245" t="str">
        <f>Tab_ZES_PARA_CND_V[[#This Row],[Famille Essai]]&amp;Tab_ZES_PARA_CND_V[[#This Row],[Paramètre]]</f>
        <v>GRN168</v>
      </c>
    </row>
    <row r="246" spans="1:6" x14ac:dyDescent="0.2">
      <c r="A246" t="s">
        <v>173</v>
      </c>
      <c r="B246" s="11">
        <v>168</v>
      </c>
      <c r="C246" s="11">
        <v>9</v>
      </c>
      <c r="D246" t="s">
        <v>326</v>
      </c>
      <c r="E246" t="s">
        <v>322</v>
      </c>
      <c r="F246" t="str">
        <f>Tab_ZES_PARA_CND_V[[#This Row],[Famille Essai]]&amp;Tab_ZES_PARA_CND_V[[#This Row],[Paramètre]]</f>
        <v>GRN168</v>
      </c>
    </row>
    <row r="247" spans="1:6" x14ac:dyDescent="0.2">
      <c r="A247" t="s">
        <v>173</v>
      </c>
      <c r="B247" s="11">
        <v>170</v>
      </c>
      <c r="C247" s="11">
        <v>1</v>
      </c>
      <c r="D247" t="s">
        <v>333</v>
      </c>
      <c r="E247" t="s">
        <v>322</v>
      </c>
      <c r="F247" t="str">
        <f>Tab_ZES_PARA_CND_V[[#This Row],[Famille Essai]]&amp;Tab_ZES_PARA_CND_V[[#This Row],[Paramètre]]</f>
        <v>GRN170</v>
      </c>
    </row>
    <row r="248" spans="1:6" x14ac:dyDescent="0.2">
      <c r="A248" t="s">
        <v>173</v>
      </c>
      <c r="B248" s="11">
        <v>170</v>
      </c>
      <c r="C248" s="11">
        <v>2</v>
      </c>
      <c r="D248" t="s">
        <v>332</v>
      </c>
      <c r="E248" t="s">
        <v>322</v>
      </c>
      <c r="F248" t="str">
        <f>Tab_ZES_PARA_CND_V[[#This Row],[Famille Essai]]&amp;Tab_ZES_PARA_CND_V[[#This Row],[Paramètre]]</f>
        <v>GRN170</v>
      </c>
    </row>
    <row r="249" spans="1:6" x14ac:dyDescent="0.2">
      <c r="A249" t="s">
        <v>173</v>
      </c>
      <c r="B249" s="11">
        <v>170</v>
      </c>
      <c r="C249" s="11">
        <v>3</v>
      </c>
      <c r="D249" t="s">
        <v>331</v>
      </c>
      <c r="E249" t="s">
        <v>322</v>
      </c>
      <c r="F249" t="str">
        <f>Tab_ZES_PARA_CND_V[[#This Row],[Famille Essai]]&amp;Tab_ZES_PARA_CND_V[[#This Row],[Paramètre]]</f>
        <v>GRN170</v>
      </c>
    </row>
    <row r="250" spans="1:6" x14ac:dyDescent="0.2">
      <c r="A250" t="s">
        <v>173</v>
      </c>
      <c r="B250" s="11">
        <v>170</v>
      </c>
      <c r="C250" s="11">
        <v>4</v>
      </c>
      <c r="D250" t="s">
        <v>330</v>
      </c>
      <c r="E250" t="s">
        <v>322</v>
      </c>
      <c r="F250" t="str">
        <f>Tab_ZES_PARA_CND_V[[#This Row],[Famille Essai]]&amp;Tab_ZES_PARA_CND_V[[#This Row],[Paramètre]]</f>
        <v>GRN170</v>
      </c>
    </row>
    <row r="251" spans="1:6" x14ac:dyDescent="0.2">
      <c r="A251" t="s">
        <v>173</v>
      </c>
      <c r="B251" s="11">
        <v>170</v>
      </c>
      <c r="C251" s="11">
        <v>5</v>
      </c>
      <c r="D251" t="s">
        <v>326</v>
      </c>
      <c r="E251" t="s">
        <v>322</v>
      </c>
      <c r="F251" t="str">
        <f>Tab_ZES_PARA_CND_V[[#This Row],[Famille Essai]]&amp;Tab_ZES_PARA_CND_V[[#This Row],[Paramètre]]</f>
        <v>GRN170</v>
      </c>
    </row>
    <row r="252" spans="1:6" x14ac:dyDescent="0.2">
      <c r="A252" t="s">
        <v>173</v>
      </c>
      <c r="B252" s="11">
        <v>170</v>
      </c>
      <c r="C252" s="11">
        <v>6</v>
      </c>
      <c r="D252" t="s">
        <v>329</v>
      </c>
      <c r="E252" t="s">
        <v>322</v>
      </c>
      <c r="F252" t="str">
        <f>Tab_ZES_PARA_CND_V[[#This Row],[Famille Essai]]&amp;Tab_ZES_PARA_CND_V[[#This Row],[Paramètre]]</f>
        <v>GRN170</v>
      </c>
    </row>
    <row r="253" spans="1:6" x14ac:dyDescent="0.2">
      <c r="A253" t="s">
        <v>173</v>
      </c>
      <c r="B253" s="11">
        <v>170</v>
      </c>
      <c r="C253" s="11">
        <v>7</v>
      </c>
      <c r="D253" t="s">
        <v>328</v>
      </c>
      <c r="E253" t="s">
        <v>322</v>
      </c>
      <c r="F253" t="str">
        <f>Tab_ZES_PARA_CND_V[[#This Row],[Famille Essai]]&amp;Tab_ZES_PARA_CND_V[[#This Row],[Paramètre]]</f>
        <v>GRN170</v>
      </c>
    </row>
    <row r="254" spans="1:6" x14ac:dyDescent="0.2">
      <c r="A254" t="s">
        <v>173</v>
      </c>
      <c r="B254" s="11">
        <v>170</v>
      </c>
      <c r="C254" s="11">
        <v>8</v>
      </c>
      <c r="D254" t="s">
        <v>327</v>
      </c>
      <c r="E254" t="s">
        <v>322</v>
      </c>
      <c r="F254" t="str">
        <f>Tab_ZES_PARA_CND_V[[#This Row],[Famille Essai]]&amp;Tab_ZES_PARA_CND_V[[#This Row],[Paramètre]]</f>
        <v>GRN170</v>
      </c>
    </row>
    <row r="255" spans="1:6" x14ac:dyDescent="0.2">
      <c r="A255" t="s">
        <v>173</v>
      </c>
      <c r="B255" s="11">
        <v>170</v>
      </c>
      <c r="C255" s="11">
        <v>9</v>
      </c>
      <c r="D255" t="s">
        <v>326</v>
      </c>
      <c r="E255" t="s">
        <v>322</v>
      </c>
      <c r="F255" t="str">
        <f>Tab_ZES_PARA_CND_V[[#This Row],[Famille Essai]]&amp;Tab_ZES_PARA_CND_V[[#This Row],[Paramètre]]</f>
        <v>GRN170</v>
      </c>
    </row>
    <row r="256" spans="1:6" x14ac:dyDescent="0.2">
      <c r="A256" t="s">
        <v>173</v>
      </c>
      <c r="B256" s="11">
        <v>172</v>
      </c>
      <c r="C256" s="11">
        <v>1</v>
      </c>
      <c r="D256" t="s">
        <v>333</v>
      </c>
      <c r="E256" t="s">
        <v>322</v>
      </c>
      <c r="F256" t="str">
        <f>Tab_ZES_PARA_CND_V[[#This Row],[Famille Essai]]&amp;Tab_ZES_PARA_CND_V[[#This Row],[Paramètre]]</f>
        <v>GRN172</v>
      </c>
    </row>
    <row r="257" spans="1:6" x14ac:dyDescent="0.2">
      <c r="A257" t="s">
        <v>173</v>
      </c>
      <c r="B257" s="11">
        <v>172</v>
      </c>
      <c r="C257" s="11">
        <v>2</v>
      </c>
      <c r="D257" t="s">
        <v>332</v>
      </c>
      <c r="E257" t="s">
        <v>322</v>
      </c>
      <c r="F257" t="str">
        <f>Tab_ZES_PARA_CND_V[[#This Row],[Famille Essai]]&amp;Tab_ZES_PARA_CND_V[[#This Row],[Paramètre]]</f>
        <v>GRN172</v>
      </c>
    </row>
    <row r="258" spans="1:6" x14ac:dyDescent="0.2">
      <c r="A258" t="s">
        <v>173</v>
      </c>
      <c r="B258" s="11">
        <v>172</v>
      </c>
      <c r="C258" s="11">
        <v>3</v>
      </c>
      <c r="D258" t="s">
        <v>331</v>
      </c>
      <c r="E258" t="s">
        <v>322</v>
      </c>
      <c r="F258" t="str">
        <f>Tab_ZES_PARA_CND_V[[#This Row],[Famille Essai]]&amp;Tab_ZES_PARA_CND_V[[#This Row],[Paramètre]]</f>
        <v>GRN172</v>
      </c>
    </row>
    <row r="259" spans="1:6" x14ac:dyDescent="0.2">
      <c r="A259" t="s">
        <v>173</v>
      </c>
      <c r="B259" s="11">
        <v>172</v>
      </c>
      <c r="C259" s="11">
        <v>4</v>
      </c>
      <c r="D259" t="s">
        <v>330</v>
      </c>
      <c r="E259" t="s">
        <v>322</v>
      </c>
      <c r="F259" t="str">
        <f>Tab_ZES_PARA_CND_V[[#This Row],[Famille Essai]]&amp;Tab_ZES_PARA_CND_V[[#This Row],[Paramètre]]</f>
        <v>GRN172</v>
      </c>
    </row>
    <row r="260" spans="1:6" x14ac:dyDescent="0.2">
      <c r="A260" t="s">
        <v>173</v>
      </c>
      <c r="B260" s="11">
        <v>172</v>
      </c>
      <c r="C260" s="11">
        <v>5</v>
      </c>
      <c r="D260" t="s">
        <v>326</v>
      </c>
      <c r="E260" t="s">
        <v>322</v>
      </c>
      <c r="F260" t="str">
        <f>Tab_ZES_PARA_CND_V[[#This Row],[Famille Essai]]&amp;Tab_ZES_PARA_CND_V[[#This Row],[Paramètre]]</f>
        <v>GRN172</v>
      </c>
    </row>
    <row r="261" spans="1:6" x14ac:dyDescent="0.2">
      <c r="A261" t="s">
        <v>173</v>
      </c>
      <c r="B261" s="11">
        <v>172</v>
      </c>
      <c r="C261" s="11">
        <v>6</v>
      </c>
      <c r="D261" t="s">
        <v>329</v>
      </c>
      <c r="E261" t="s">
        <v>322</v>
      </c>
      <c r="F261" t="str">
        <f>Tab_ZES_PARA_CND_V[[#This Row],[Famille Essai]]&amp;Tab_ZES_PARA_CND_V[[#This Row],[Paramètre]]</f>
        <v>GRN172</v>
      </c>
    </row>
    <row r="262" spans="1:6" x14ac:dyDescent="0.2">
      <c r="A262" t="s">
        <v>173</v>
      </c>
      <c r="B262" s="11">
        <v>172</v>
      </c>
      <c r="C262" s="11">
        <v>7</v>
      </c>
      <c r="D262" t="s">
        <v>328</v>
      </c>
      <c r="E262" t="s">
        <v>322</v>
      </c>
      <c r="F262" t="str">
        <f>Tab_ZES_PARA_CND_V[[#This Row],[Famille Essai]]&amp;Tab_ZES_PARA_CND_V[[#This Row],[Paramètre]]</f>
        <v>GRN172</v>
      </c>
    </row>
    <row r="263" spans="1:6" x14ac:dyDescent="0.2">
      <c r="A263" t="s">
        <v>173</v>
      </c>
      <c r="B263" s="11">
        <v>172</v>
      </c>
      <c r="C263" s="11">
        <v>8</v>
      </c>
      <c r="D263" t="s">
        <v>327</v>
      </c>
      <c r="E263" t="s">
        <v>322</v>
      </c>
      <c r="F263" t="str">
        <f>Tab_ZES_PARA_CND_V[[#This Row],[Famille Essai]]&amp;Tab_ZES_PARA_CND_V[[#This Row],[Paramètre]]</f>
        <v>GRN172</v>
      </c>
    </row>
    <row r="264" spans="1:6" x14ac:dyDescent="0.2">
      <c r="A264" t="s">
        <v>173</v>
      </c>
      <c r="B264" s="11">
        <v>172</v>
      </c>
      <c r="C264" s="11">
        <v>9</v>
      </c>
      <c r="D264" t="s">
        <v>326</v>
      </c>
      <c r="E264" t="s">
        <v>322</v>
      </c>
      <c r="F264" t="str">
        <f>Tab_ZES_PARA_CND_V[[#This Row],[Famille Essai]]&amp;Tab_ZES_PARA_CND_V[[#This Row],[Paramètre]]</f>
        <v>GRN172</v>
      </c>
    </row>
    <row r="265" spans="1:6" x14ac:dyDescent="0.2">
      <c r="A265" t="s">
        <v>173</v>
      </c>
      <c r="B265" s="11">
        <v>174</v>
      </c>
      <c r="C265" s="11">
        <v>1</v>
      </c>
      <c r="D265" t="s">
        <v>333</v>
      </c>
      <c r="E265" t="s">
        <v>322</v>
      </c>
      <c r="F265" t="str">
        <f>Tab_ZES_PARA_CND_V[[#This Row],[Famille Essai]]&amp;Tab_ZES_PARA_CND_V[[#This Row],[Paramètre]]</f>
        <v>GRN174</v>
      </c>
    </row>
    <row r="266" spans="1:6" x14ac:dyDescent="0.2">
      <c r="A266" t="s">
        <v>173</v>
      </c>
      <c r="B266" s="11">
        <v>174</v>
      </c>
      <c r="C266" s="11">
        <v>2</v>
      </c>
      <c r="D266" t="s">
        <v>332</v>
      </c>
      <c r="E266" t="s">
        <v>322</v>
      </c>
      <c r="F266" t="str">
        <f>Tab_ZES_PARA_CND_V[[#This Row],[Famille Essai]]&amp;Tab_ZES_PARA_CND_V[[#This Row],[Paramètre]]</f>
        <v>GRN174</v>
      </c>
    </row>
    <row r="267" spans="1:6" x14ac:dyDescent="0.2">
      <c r="A267" t="s">
        <v>173</v>
      </c>
      <c r="B267" s="11">
        <v>174</v>
      </c>
      <c r="C267" s="11">
        <v>3</v>
      </c>
      <c r="D267" t="s">
        <v>331</v>
      </c>
      <c r="E267" t="s">
        <v>322</v>
      </c>
      <c r="F267" t="str">
        <f>Tab_ZES_PARA_CND_V[[#This Row],[Famille Essai]]&amp;Tab_ZES_PARA_CND_V[[#This Row],[Paramètre]]</f>
        <v>GRN174</v>
      </c>
    </row>
    <row r="268" spans="1:6" x14ac:dyDescent="0.2">
      <c r="A268" t="s">
        <v>173</v>
      </c>
      <c r="B268" s="11">
        <v>174</v>
      </c>
      <c r="C268" s="11">
        <v>4</v>
      </c>
      <c r="D268" t="s">
        <v>330</v>
      </c>
      <c r="E268" t="s">
        <v>322</v>
      </c>
      <c r="F268" t="str">
        <f>Tab_ZES_PARA_CND_V[[#This Row],[Famille Essai]]&amp;Tab_ZES_PARA_CND_V[[#This Row],[Paramètre]]</f>
        <v>GRN174</v>
      </c>
    </row>
    <row r="269" spans="1:6" x14ac:dyDescent="0.2">
      <c r="A269" t="s">
        <v>173</v>
      </c>
      <c r="B269" s="11">
        <v>174</v>
      </c>
      <c r="C269" s="11">
        <v>5</v>
      </c>
      <c r="D269" t="s">
        <v>326</v>
      </c>
      <c r="E269" t="s">
        <v>322</v>
      </c>
      <c r="F269" t="str">
        <f>Tab_ZES_PARA_CND_V[[#This Row],[Famille Essai]]&amp;Tab_ZES_PARA_CND_V[[#This Row],[Paramètre]]</f>
        <v>GRN174</v>
      </c>
    </row>
    <row r="270" spans="1:6" x14ac:dyDescent="0.2">
      <c r="A270" t="s">
        <v>173</v>
      </c>
      <c r="B270" s="11">
        <v>174</v>
      </c>
      <c r="C270" s="11">
        <v>6</v>
      </c>
      <c r="D270" t="s">
        <v>329</v>
      </c>
      <c r="E270" t="s">
        <v>322</v>
      </c>
      <c r="F270" t="str">
        <f>Tab_ZES_PARA_CND_V[[#This Row],[Famille Essai]]&amp;Tab_ZES_PARA_CND_V[[#This Row],[Paramètre]]</f>
        <v>GRN174</v>
      </c>
    </row>
    <row r="271" spans="1:6" x14ac:dyDescent="0.2">
      <c r="A271" t="s">
        <v>173</v>
      </c>
      <c r="B271" s="11">
        <v>174</v>
      </c>
      <c r="C271" s="11">
        <v>7</v>
      </c>
      <c r="D271" t="s">
        <v>328</v>
      </c>
      <c r="E271" t="s">
        <v>322</v>
      </c>
      <c r="F271" t="str">
        <f>Tab_ZES_PARA_CND_V[[#This Row],[Famille Essai]]&amp;Tab_ZES_PARA_CND_V[[#This Row],[Paramètre]]</f>
        <v>GRN174</v>
      </c>
    </row>
    <row r="272" spans="1:6" x14ac:dyDescent="0.2">
      <c r="A272" t="s">
        <v>173</v>
      </c>
      <c r="B272" s="11">
        <v>174</v>
      </c>
      <c r="C272" s="11">
        <v>8</v>
      </c>
      <c r="D272" t="s">
        <v>327</v>
      </c>
      <c r="E272" t="s">
        <v>322</v>
      </c>
      <c r="F272" t="str">
        <f>Tab_ZES_PARA_CND_V[[#This Row],[Famille Essai]]&amp;Tab_ZES_PARA_CND_V[[#This Row],[Paramètre]]</f>
        <v>GRN174</v>
      </c>
    </row>
    <row r="273" spans="1:6" x14ac:dyDescent="0.2">
      <c r="A273" t="s">
        <v>173</v>
      </c>
      <c r="B273" s="11">
        <v>174</v>
      </c>
      <c r="C273" s="11">
        <v>9</v>
      </c>
      <c r="D273" t="s">
        <v>326</v>
      </c>
      <c r="E273" t="s">
        <v>322</v>
      </c>
      <c r="F273" t="str">
        <f>Tab_ZES_PARA_CND_V[[#This Row],[Famille Essai]]&amp;Tab_ZES_PARA_CND_V[[#This Row],[Paramètre]]</f>
        <v>GRN174</v>
      </c>
    </row>
    <row r="274" spans="1:6" x14ac:dyDescent="0.2">
      <c r="A274" t="s">
        <v>173</v>
      </c>
      <c r="B274" s="11">
        <v>175</v>
      </c>
      <c r="C274" s="11">
        <v>1</v>
      </c>
      <c r="D274" t="s">
        <v>338</v>
      </c>
      <c r="E274" t="s">
        <v>322</v>
      </c>
      <c r="F274" t="str">
        <f>Tab_ZES_PARA_CND_V[[#This Row],[Famille Essai]]&amp;Tab_ZES_PARA_CND_V[[#This Row],[Paramètre]]</f>
        <v>GRN175</v>
      </c>
    </row>
    <row r="275" spans="1:6" x14ac:dyDescent="0.2">
      <c r="A275" t="s">
        <v>173</v>
      </c>
      <c r="B275" s="11">
        <v>175</v>
      </c>
      <c r="C275" s="11">
        <v>2</v>
      </c>
      <c r="D275" t="s">
        <v>337</v>
      </c>
      <c r="E275" t="s">
        <v>322</v>
      </c>
      <c r="F275" t="str">
        <f>Tab_ZES_PARA_CND_V[[#This Row],[Famille Essai]]&amp;Tab_ZES_PARA_CND_V[[#This Row],[Paramètre]]</f>
        <v>GRN175</v>
      </c>
    </row>
    <row r="276" spans="1:6" x14ac:dyDescent="0.2">
      <c r="A276" t="s">
        <v>173</v>
      </c>
      <c r="B276" s="11">
        <v>175</v>
      </c>
      <c r="C276" s="11">
        <v>3</v>
      </c>
      <c r="D276" t="s">
        <v>336</v>
      </c>
      <c r="E276" t="s">
        <v>322</v>
      </c>
      <c r="F276" t="str">
        <f>Tab_ZES_PARA_CND_V[[#This Row],[Famille Essai]]&amp;Tab_ZES_PARA_CND_V[[#This Row],[Paramètre]]</f>
        <v>GRN175</v>
      </c>
    </row>
    <row r="277" spans="1:6" x14ac:dyDescent="0.2">
      <c r="A277" t="s">
        <v>173</v>
      </c>
      <c r="B277" s="11">
        <v>175</v>
      </c>
      <c r="C277" s="11">
        <v>4</v>
      </c>
      <c r="D277" t="s">
        <v>335</v>
      </c>
      <c r="E277" t="s">
        <v>322</v>
      </c>
      <c r="F277" t="str">
        <f>Tab_ZES_PARA_CND_V[[#This Row],[Famille Essai]]&amp;Tab_ZES_PARA_CND_V[[#This Row],[Paramètre]]</f>
        <v>GRN175</v>
      </c>
    </row>
    <row r="278" spans="1:6" x14ac:dyDescent="0.2">
      <c r="A278" t="s">
        <v>173</v>
      </c>
      <c r="B278" s="11">
        <v>175</v>
      </c>
      <c r="C278" s="11">
        <v>5</v>
      </c>
      <c r="D278" t="s">
        <v>334</v>
      </c>
      <c r="E278" t="s">
        <v>322</v>
      </c>
      <c r="F278" t="str">
        <f>Tab_ZES_PARA_CND_V[[#This Row],[Famille Essai]]&amp;Tab_ZES_PARA_CND_V[[#This Row],[Paramètre]]</f>
        <v>GRN175</v>
      </c>
    </row>
    <row r="279" spans="1:6" x14ac:dyDescent="0.2">
      <c r="A279" t="s">
        <v>173</v>
      </c>
      <c r="B279" s="11">
        <v>176</v>
      </c>
      <c r="C279" s="11">
        <v>1</v>
      </c>
      <c r="D279" t="s">
        <v>338</v>
      </c>
      <c r="E279" t="s">
        <v>322</v>
      </c>
      <c r="F279" t="str">
        <f>Tab_ZES_PARA_CND_V[[#This Row],[Famille Essai]]&amp;Tab_ZES_PARA_CND_V[[#This Row],[Paramètre]]</f>
        <v>GRN176</v>
      </c>
    </row>
    <row r="280" spans="1:6" x14ac:dyDescent="0.2">
      <c r="A280" t="s">
        <v>173</v>
      </c>
      <c r="B280" s="11">
        <v>176</v>
      </c>
      <c r="C280" s="11">
        <v>2</v>
      </c>
      <c r="D280" t="s">
        <v>337</v>
      </c>
      <c r="E280" t="s">
        <v>322</v>
      </c>
      <c r="F280" t="str">
        <f>Tab_ZES_PARA_CND_V[[#This Row],[Famille Essai]]&amp;Tab_ZES_PARA_CND_V[[#This Row],[Paramètre]]</f>
        <v>GRN176</v>
      </c>
    </row>
    <row r="281" spans="1:6" x14ac:dyDescent="0.2">
      <c r="A281" t="s">
        <v>173</v>
      </c>
      <c r="B281" s="11">
        <v>176</v>
      </c>
      <c r="C281" s="11">
        <v>3</v>
      </c>
      <c r="D281" t="s">
        <v>336</v>
      </c>
      <c r="E281" t="s">
        <v>322</v>
      </c>
      <c r="F281" t="str">
        <f>Tab_ZES_PARA_CND_V[[#This Row],[Famille Essai]]&amp;Tab_ZES_PARA_CND_V[[#This Row],[Paramètre]]</f>
        <v>GRN176</v>
      </c>
    </row>
    <row r="282" spans="1:6" x14ac:dyDescent="0.2">
      <c r="A282" t="s">
        <v>173</v>
      </c>
      <c r="B282" s="11">
        <v>176</v>
      </c>
      <c r="C282" s="11">
        <v>4</v>
      </c>
      <c r="D282" t="s">
        <v>335</v>
      </c>
      <c r="E282" t="s">
        <v>322</v>
      </c>
      <c r="F282" t="str">
        <f>Tab_ZES_PARA_CND_V[[#This Row],[Famille Essai]]&amp;Tab_ZES_PARA_CND_V[[#This Row],[Paramètre]]</f>
        <v>GRN176</v>
      </c>
    </row>
    <row r="283" spans="1:6" x14ac:dyDescent="0.2">
      <c r="A283" t="s">
        <v>173</v>
      </c>
      <c r="B283" s="11">
        <v>176</v>
      </c>
      <c r="C283" s="11">
        <v>5</v>
      </c>
      <c r="D283" t="s">
        <v>334</v>
      </c>
      <c r="E283" t="s">
        <v>322</v>
      </c>
      <c r="F283" t="str">
        <f>Tab_ZES_PARA_CND_V[[#This Row],[Famille Essai]]&amp;Tab_ZES_PARA_CND_V[[#This Row],[Paramètre]]</f>
        <v>GRN176</v>
      </c>
    </row>
    <row r="284" spans="1:6" x14ac:dyDescent="0.2">
      <c r="A284" t="s">
        <v>173</v>
      </c>
      <c r="B284" s="11">
        <v>177</v>
      </c>
      <c r="C284" s="11">
        <v>1</v>
      </c>
      <c r="D284" t="s">
        <v>338</v>
      </c>
      <c r="E284" t="s">
        <v>322</v>
      </c>
      <c r="F284" t="str">
        <f>Tab_ZES_PARA_CND_V[[#This Row],[Famille Essai]]&amp;Tab_ZES_PARA_CND_V[[#This Row],[Paramètre]]</f>
        <v>GRN177</v>
      </c>
    </row>
    <row r="285" spans="1:6" x14ac:dyDescent="0.2">
      <c r="A285" t="s">
        <v>173</v>
      </c>
      <c r="B285" s="11">
        <v>177</v>
      </c>
      <c r="C285" s="11">
        <v>2</v>
      </c>
      <c r="D285" t="s">
        <v>337</v>
      </c>
      <c r="E285" t="s">
        <v>322</v>
      </c>
      <c r="F285" t="str">
        <f>Tab_ZES_PARA_CND_V[[#This Row],[Famille Essai]]&amp;Tab_ZES_PARA_CND_V[[#This Row],[Paramètre]]</f>
        <v>GRN177</v>
      </c>
    </row>
    <row r="286" spans="1:6" x14ac:dyDescent="0.2">
      <c r="A286" t="s">
        <v>173</v>
      </c>
      <c r="B286" s="11">
        <v>177</v>
      </c>
      <c r="C286" s="11">
        <v>3</v>
      </c>
      <c r="D286" t="s">
        <v>336</v>
      </c>
      <c r="E286" t="s">
        <v>322</v>
      </c>
      <c r="F286" t="str">
        <f>Tab_ZES_PARA_CND_V[[#This Row],[Famille Essai]]&amp;Tab_ZES_PARA_CND_V[[#This Row],[Paramètre]]</f>
        <v>GRN177</v>
      </c>
    </row>
    <row r="287" spans="1:6" x14ac:dyDescent="0.2">
      <c r="A287" t="s">
        <v>173</v>
      </c>
      <c r="B287" s="11">
        <v>177</v>
      </c>
      <c r="C287" s="11">
        <v>4</v>
      </c>
      <c r="D287" t="s">
        <v>335</v>
      </c>
      <c r="E287" t="s">
        <v>322</v>
      </c>
      <c r="F287" t="str">
        <f>Tab_ZES_PARA_CND_V[[#This Row],[Famille Essai]]&amp;Tab_ZES_PARA_CND_V[[#This Row],[Paramètre]]</f>
        <v>GRN177</v>
      </c>
    </row>
    <row r="288" spans="1:6" x14ac:dyDescent="0.2">
      <c r="A288" t="s">
        <v>173</v>
      </c>
      <c r="B288" s="11">
        <v>177</v>
      </c>
      <c r="C288" s="11">
        <v>5</v>
      </c>
      <c r="D288" t="s">
        <v>334</v>
      </c>
      <c r="E288" t="s">
        <v>322</v>
      </c>
      <c r="F288" t="str">
        <f>Tab_ZES_PARA_CND_V[[#This Row],[Famille Essai]]&amp;Tab_ZES_PARA_CND_V[[#This Row],[Paramètre]]</f>
        <v>GRN177</v>
      </c>
    </row>
    <row r="289" spans="1:6" x14ac:dyDescent="0.2">
      <c r="A289" t="s">
        <v>173</v>
      </c>
      <c r="B289" s="11">
        <v>178</v>
      </c>
      <c r="C289" s="11">
        <v>1</v>
      </c>
      <c r="D289" t="s">
        <v>338</v>
      </c>
      <c r="E289" t="s">
        <v>322</v>
      </c>
      <c r="F289" t="str">
        <f>Tab_ZES_PARA_CND_V[[#This Row],[Famille Essai]]&amp;Tab_ZES_PARA_CND_V[[#This Row],[Paramètre]]</f>
        <v>GRN178</v>
      </c>
    </row>
    <row r="290" spans="1:6" x14ac:dyDescent="0.2">
      <c r="A290" t="s">
        <v>173</v>
      </c>
      <c r="B290" s="11">
        <v>178</v>
      </c>
      <c r="C290" s="11">
        <v>2</v>
      </c>
      <c r="D290" t="s">
        <v>337</v>
      </c>
      <c r="E290" t="s">
        <v>322</v>
      </c>
      <c r="F290" t="str">
        <f>Tab_ZES_PARA_CND_V[[#This Row],[Famille Essai]]&amp;Tab_ZES_PARA_CND_V[[#This Row],[Paramètre]]</f>
        <v>GRN178</v>
      </c>
    </row>
    <row r="291" spans="1:6" x14ac:dyDescent="0.2">
      <c r="A291" t="s">
        <v>173</v>
      </c>
      <c r="B291" s="11">
        <v>178</v>
      </c>
      <c r="C291" s="11">
        <v>3</v>
      </c>
      <c r="D291" t="s">
        <v>336</v>
      </c>
      <c r="E291" t="s">
        <v>322</v>
      </c>
      <c r="F291" t="str">
        <f>Tab_ZES_PARA_CND_V[[#This Row],[Famille Essai]]&amp;Tab_ZES_PARA_CND_V[[#This Row],[Paramètre]]</f>
        <v>GRN178</v>
      </c>
    </row>
    <row r="292" spans="1:6" x14ac:dyDescent="0.2">
      <c r="A292" t="s">
        <v>173</v>
      </c>
      <c r="B292" s="11">
        <v>178</v>
      </c>
      <c r="C292" s="11">
        <v>4</v>
      </c>
      <c r="D292" t="s">
        <v>335</v>
      </c>
      <c r="E292" t="s">
        <v>322</v>
      </c>
      <c r="F292" t="str">
        <f>Tab_ZES_PARA_CND_V[[#This Row],[Famille Essai]]&amp;Tab_ZES_PARA_CND_V[[#This Row],[Paramètre]]</f>
        <v>GRN178</v>
      </c>
    </row>
    <row r="293" spans="1:6" x14ac:dyDescent="0.2">
      <c r="A293" t="s">
        <v>173</v>
      </c>
      <c r="B293" s="11">
        <v>178</v>
      </c>
      <c r="C293" s="11">
        <v>5</v>
      </c>
      <c r="D293" t="s">
        <v>334</v>
      </c>
      <c r="E293" t="s">
        <v>322</v>
      </c>
      <c r="F293" t="str">
        <f>Tab_ZES_PARA_CND_V[[#This Row],[Famille Essai]]&amp;Tab_ZES_PARA_CND_V[[#This Row],[Paramètre]]</f>
        <v>GRN178</v>
      </c>
    </row>
    <row r="294" spans="1:6" x14ac:dyDescent="0.2">
      <c r="A294" t="s">
        <v>173</v>
      </c>
      <c r="B294" s="11">
        <v>179</v>
      </c>
      <c r="C294" s="11">
        <v>1</v>
      </c>
      <c r="D294" t="s">
        <v>338</v>
      </c>
      <c r="E294" t="s">
        <v>322</v>
      </c>
      <c r="F294" t="str">
        <f>Tab_ZES_PARA_CND_V[[#This Row],[Famille Essai]]&amp;Tab_ZES_PARA_CND_V[[#This Row],[Paramètre]]</f>
        <v>GRN179</v>
      </c>
    </row>
    <row r="295" spans="1:6" x14ac:dyDescent="0.2">
      <c r="A295" t="s">
        <v>173</v>
      </c>
      <c r="B295" s="11">
        <v>179</v>
      </c>
      <c r="C295" s="11">
        <v>2</v>
      </c>
      <c r="D295" t="s">
        <v>337</v>
      </c>
      <c r="E295" t="s">
        <v>322</v>
      </c>
      <c r="F295" t="str">
        <f>Tab_ZES_PARA_CND_V[[#This Row],[Famille Essai]]&amp;Tab_ZES_PARA_CND_V[[#This Row],[Paramètre]]</f>
        <v>GRN179</v>
      </c>
    </row>
    <row r="296" spans="1:6" x14ac:dyDescent="0.2">
      <c r="A296" t="s">
        <v>173</v>
      </c>
      <c r="B296" s="11">
        <v>179</v>
      </c>
      <c r="C296" s="11">
        <v>3</v>
      </c>
      <c r="D296" t="s">
        <v>336</v>
      </c>
      <c r="E296" t="s">
        <v>322</v>
      </c>
      <c r="F296" t="str">
        <f>Tab_ZES_PARA_CND_V[[#This Row],[Famille Essai]]&amp;Tab_ZES_PARA_CND_V[[#This Row],[Paramètre]]</f>
        <v>GRN179</v>
      </c>
    </row>
    <row r="297" spans="1:6" x14ac:dyDescent="0.2">
      <c r="A297" t="s">
        <v>173</v>
      </c>
      <c r="B297" s="11">
        <v>179</v>
      </c>
      <c r="C297" s="11">
        <v>4</v>
      </c>
      <c r="D297" t="s">
        <v>335</v>
      </c>
      <c r="E297" t="s">
        <v>322</v>
      </c>
      <c r="F297" t="str">
        <f>Tab_ZES_PARA_CND_V[[#This Row],[Famille Essai]]&amp;Tab_ZES_PARA_CND_V[[#This Row],[Paramètre]]</f>
        <v>GRN179</v>
      </c>
    </row>
    <row r="298" spans="1:6" x14ac:dyDescent="0.2">
      <c r="A298" t="s">
        <v>173</v>
      </c>
      <c r="B298" s="11">
        <v>179</v>
      </c>
      <c r="C298" s="11">
        <v>5</v>
      </c>
      <c r="D298" t="s">
        <v>334</v>
      </c>
      <c r="E298" t="s">
        <v>322</v>
      </c>
      <c r="F298" t="str">
        <f>Tab_ZES_PARA_CND_V[[#This Row],[Famille Essai]]&amp;Tab_ZES_PARA_CND_V[[#This Row],[Paramètre]]</f>
        <v>GRN179</v>
      </c>
    </row>
    <row r="299" spans="1:6" x14ac:dyDescent="0.2">
      <c r="A299" t="s">
        <v>173</v>
      </c>
      <c r="B299" s="11">
        <v>180</v>
      </c>
      <c r="C299" s="11">
        <v>1</v>
      </c>
      <c r="D299" t="s">
        <v>338</v>
      </c>
      <c r="E299" t="s">
        <v>322</v>
      </c>
      <c r="F299" t="str">
        <f>Tab_ZES_PARA_CND_V[[#This Row],[Famille Essai]]&amp;Tab_ZES_PARA_CND_V[[#This Row],[Paramètre]]</f>
        <v>GRN180</v>
      </c>
    </row>
    <row r="300" spans="1:6" x14ac:dyDescent="0.2">
      <c r="A300" t="s">
        <v>173</v>
      </c>
      <c r="B300" s="11">
        <v>180</v>
      </c>
      <c r="C300" s="11">
        <v>2</v>
      </c>
      <c r="D300" t="s">
        <v>337</v>
      </c>
      <c r="E300" t="s">
        <v>322</v>
      </c>
      <c r="F300" t="str">
        <f>Tab_ZES_PARA_CND_V[[#This Row],[Famille Essai]]&amp;Tab_ZES_PARA_CND_V[[#This Row],[Paramètre]]</f>
        <v>GRN180</v>
      </c>
    </row>
    <row r="301" spans="1:6" x14ac:dyDescent="0.2">
      <c r="A301" t="s">
        <v>173</v>
      </c>
      <c r="B301" s="11">
        <v>180</v>
      </c>
      <c r="C301" s="11">
        <v>3</v>
      </c>
      <c r="D301" t="s">
        <v>336</v>
      </c>
      <c r="E301" t="s">
        <v>322</v>
      </c>
      <c r="F301" t="str">
        <f>Tab_ZES_PARA_CND_V[[#This Row],[Famille Essai]]&amp;Tab_ZES_PARA_CND_V[[#This Row],[Paramètre]]</f>
        <v>GRN180</v>
      </c>
    </row>
    <row r="302" spans="1:6" x14ac:dyDescent="0.2">
      <c r="A302" t="s">
        <v>173</v>
      </c>
      <c r="B302" s="11">
        <v>180</v>
      </c>
      <c r="C302" s="11">
        <v>4</v>
      </c>
      <c r="D302" t="s">
        <v>335</v>
      </c>
      <c r="E302" t="s">
        <v>322</v>
      </c>
      <c r="F302" t="str">
        <f>Tab_ZES_PARA_CND_V[[#This Row],[Famille Essai]]&amp;Tab_ZES_PARA_CND_V[[#This Row],[Paramètre]]</f>
        <v>GRN180</v>
      </c>
    </row>
    <row r="303" spans="1:6" x14ac:dyDescent="0.2">
      <c r="A303" t="s">
        <v>173</v>
      </c>
      <c r="B303" s="11">
        <v>180</v>
      </c>
      <c r="C303" s="11">
        <v>5</v>
      </c>
      <c r="D303" t="s">
        <v>334</v>
      </c>
      <c r="E303" t="s">
        <v>322</v>
      </c>
      <c r="F303" t="str">
        <f>Tab_ZES_PARA_CND_V[[#This Row],[Famille Essai]]&amp;Tab_ZES_PARA_CND_V[[#This Row],[Paramètre]]</f>
        <v>GRN180</v>
      </c>
    </row>
    <row r="304" spans="1:6" x14ac:dyDescent="0.2">
      <c r="A304" t="s">
        <v>173</v>
      </c>
      <c r="B304" s="11">
        <v>181</v>
      </c>
      <c r="C304" s="11">
        <v>1</v>
      </c>
      <c r="D304" t="s">
        <v>338</v>
      </c>
      <c r="E304" t="s">
        <v>322</v>
      </c>
      <c r="F304" t="str">
        <f>Tab_ZES_PARA_CND_V[[#This Row],[Famille Essai]]&amp;Tab_ZES_PARA_CND_V[[#This Row],[Paramètre]]</f>
        <v>GRN181</v>
      </c>
    </row>
    <row r="305" spans="1:6" x14ac:dyDescent="0.2">
      <c r="A305" t="s">
        <v>173</v>
      </c>
      <c r="B305" s="11">
        <v>181</v>
      </c>
      <c r="C305" s="11">
        <v>2</v>
      </c>
      <c r="D305" t="s">
        <v>337</v>
      </c>
      <c r="E305" t="s">
        <v>322</v>
      </c>
      <c r="F305" t="str">
        <f>Tab_ZES_PARA_CND_V[[#This Row],[Famille Essai]]&amp;Tab_ZES_PARA_CND_V[[#This Row],[Paramètre]]</f>
        <v>GRN181</v>
      </c>
    </row>
    <row r="306" spans="1:6" x14ac:dyDescent="0.2">
      <c r="A306" t="s">
        <v>173</v>
      </c>
      <c r="B306" s="11">
        <v>181</v>
      </c>
      <c r="C306" s="11">
        <v>3</v>
      </c>
      <c r="D306" t="s">
        <v>336</v>
      </c>
      <c r="E306" t="s">
        <v>322</v>
      </c>
      <c r="F306" t="str">
        <f>Tab_ZES_PARA_CND_V[[#This Row],[Famille Essai]]&amp;Tab_ZES_PARA_CND_V[[#This Row],[Paramètre]]</f>
        <v>GRN181</v>
      </c>
    </row>
    <row r="307" spans="1:6" x14ac:dyDescent="0.2">
      <c r="A307" t="s">
        <v>173</v>
      </c>
      <c r="B307" s="11">
        <v>181</v>
      </c>
      <c r="C307" s="11">
        <v>4</v>
      </c>
      <c r="D307" t="s">
        <v>335</v>
      </c>
      <c r="E307" t="s">
        <v>322</v>
      </c>
      <c r="F307" t="str">
        <f>Tab_ZES_PARA_CND_V[[#This Row],[Famille Essai]]&amp;Tab_ZES_PARA_CND_V[[#This Row],[Paramètre]]</f>
        <v>GRN181</v>
      </c>
    </row>
    <row r="308" spans="1:6" x14ac:dyDescent="0.2">
      <c r="A308" t="s">
        <v>173</v>
      </c>
      <c r="B308" s="11">
        <v>181</v>
      </c>
      <c r="C308" s="11">
        <v>5</v>
      </c>
      <c r="D308" t="s">
        <v>334</v>
      </c>
      <c r="E308" t="s">
        <v>322</v>
      </c>
      <c r="F308" t="str">
        <f>Tab_ZES_PARA_CND_V[[#This Row],[Famille Essai]]&amp;Tab_ZES_PARA_CND_V[[#This Row],[Paramètre]]</f>
        <v>GRN181</v>
      </c>
    </row>
    <row r="309" spans="1:6" x14ac:dyDescent="0.2">
      <c r="A309" t="s">
        <v>173</v>
      </c>
      <c r="B309" s="11">
        <v>182</v>
      </c>
      <c r="C309" s="11">
        <v>1</v>
      </c>
      <c r="D309" t="s">
        <v>338</v>
      </c>
      <c r="E309" t="s">
        <v>322</v>
      </c>
      <c r="F309" t="str">
        <f>Tab_ZES_PARA_CND_V[[#This Row],[Famille Essai]]&amp;Tab_ZES_PARA_CND_V[[#This Row],[Paramètre]]</f>
        <v>GRN182</v>
      </c>
    </row>
    <row r="310" spans="1:6" x14ac:dyDescent="0.2">
      <c r="A310" t="s">
        <v>173</v>
      </c>
      <c r="B310" s="11">
        <v>182</v>
      </c>
      <c r="C310" s="11">
        <v>2</v>
      </c>
      <c r="D310" t="s">
        <v>337</v>
      </c>
      <c r="E310" t="s">
        <v>322</v>
      </c>
      <c r="F310" t="str">
        <f>Tab_ZES_PARA_CND_V[[#This Row],[Famille Essai]]&amp;Tab_ZES_PARA_CND_V[[#This Row],[Paramètre]]</f>
        <v>GRN182</v>
      </c>
    </row>
    <row r="311" spans="1:6" x14ac:dyDescent="0.2">
      <c r="A311" t="s">
        <v>173</v>
      </c>
      <c r="B311" s="11">
        <v>182</v>
      </c>
      <c r="C311" s="11">
        <v>3</v>
      </c>
      <c r="D311" t="s">
        <v>336</v>
      </c>
      <c r="E311" t="s">
        <v>322</v>
      </c>
      <c r="F311" t="str">
        <f>Tab_ZES_PARA_CND_V[[#This Row],[Famille Essai]]&amp;Tab_ZES_PARA_CND_V[[#This Row],[Paramètre]]</f>
        <v>GRN182</v>
      </c>
    </row>
    <row r="312" spans="1:6" x14ac:dyDescent="0.2">
      <c r="A312" t="s">
        <v>173</v>
      </c>
      <c r="B312" s="11">
        <v>182</v>
      </c>
      <c r="C312" s="11">
        <v>4</v>
      </c>
      <c r="D312" t="s">
        <v>335</v>
      </c>
      <c r="E312" t="s">
        <v>322</v>
      </c>
      <c r="F312" t="str">
        <f>Tab_ZES_PARA_CND_V[[#This Row],[Famille Essai]]&amp;Tab_ZES_PARA_CND_V[[#This Row],[Paramètre]]</f>
        <v>GRN182</v>
      </c>
    </row>
    <row r="313" spans="1:6" x14ac:dyDescent="0.2">
      <c r="A313" t="s">
        <v>173</v>
      </c>
      <c r="B313" s="11">
        <v>182</v>
      </c>
      <c r="C313" s="11">
        <v>5</v>
      </c>
      <c r="D313" t="s">
        <v>334</v>
      </c>
      <c r="E313" t="s">
        <v>322</v>
      </c>
      <c r="F313" t="str">
        <f>Tab_ZES_PARA_CND_V[[#This Row],[Famille Essai]]&amp;Tab_ZES_PARA_CND_V[[#This Row],[Paramètre]]</f>
        <v>GRN182</v>
      </c>
    </row>
    <row r="314" spans="1:6" x14ac:dyDescent="0.2">
      <c r="A314" t="s">
        <v>173</v>
      </c>
      <c r="B314" s="11">
        <v>183</v>
      </c>
      <c r="C314" s="11">
        <v>1</v>
      </c>
      <c r="D314" t="s">
        <v>338</v>
      </c>
      <c r="E314" t="s">
        <v>322</v>
      </c>
      <c r="F314" t="str">
        <f>Tab_ZES_PARA_CND_V[[#This Row],[Famille Essai]]&amp;Tab_ZES_PARA_CND_V[[#This Row],[Paramètre]]</f>
        <v>GRN183</v>
      </c>
    </row>
    <row r="315" spans="1:6" x14ac:dyDescent="0.2">
      <c r="A315" t="s">
        <v>173</v>
      </c>
      <c r="B315" s="11">
        <v>183</v>
      </c>
      <c r="C315" s="11">
        <v>2</v>
      </c>
      <c r="D315" t="s">
        <v>337</v>
      </c>
      <c r="E315" t="s">
        <v>322</v>
      </c>
      <c r="F315" t="str">
        <f>Tab_ZES_PARA_CND_V[[#This Row],[Famille Essai]]&amp;Tab_ZES_PARA_CND_V[[#This Row],[Paramètre]]</f>
        <v>GRN183</v>
      </c>
    </row>
    <row r="316" spans="1:6" x14ac:dyDescent="0.2">
      <c r="A316" t="s">
        <v>173</v>
      </c>
      <c r="B316" s="11">
        <v>183</v>
      </c>
      <c r="C316" s="11">
        <v>3</v>
      </c>
      <c r="D316" t="s">
        <v>336</v>
      </c>
      <c r="E316" t="s">
        <v>322</v>
      </c>
      <c r="F316" t="str">
        <f>Tab_ZES_PARA_CND_V[[#This Row],[Famille Essai]]&amp;Tab_ZES_PARA_CND_V[[#This Row],[Paramètre]]</f>
        <v>GRN183</v>
      </c>
    </row>
    <row r="317" spans="1:6" x14ac:dyDescent="0.2">
      <c r="A317" t="s">
        <v>173</v>
      </c>
      <c r="B317" s="11">
        <v>183</v>
      </c>
      <c r="C317" s="11">
        <v>4</v>
      </c>
      <c r="D317" t="s">
        <v>335</v>
      </c>
      <c r="E317" t="s">
        <v>322</v>
      </c>
      <c r="F317" t="str">
        <f>Tab_ZES_PARA_CND_V[[#This Row],[Famille Essai]]&amp;Tab_ZES_PARA_CND_V[[#This Row],[Paramètre]]</f>
        <v>GRN183</v>
      </c>
    </row>
    <row r="318" spans="1:6" x14ac:dyDescent="0.2">
      <c r="A318" t="s">
        <v>173</v>
      </c>
      <c r="B318" s="11">
        <v>183</v>
      </c>
      <c r="C318" s="11">
        <v>5</v>
      </c>
      <c r="D318" t="s">
        <v>334</v>
      </c>
      <c r="E318" t="s">
        <v>322</v>
      </c>
      <c r="F318" t="str">
        <f>Tab_ZES_PARA_CND_V[[#This Row],[Famille Essai]]&amp;Tab_ZES_PARA_CND_V[[#This Row],[Paramètre]]</f>
        <v>GRN183</v>
      </c>
    </row>
    <row r="319" spans="1:6" x14ac:dyDescent="0.2">
      <c r="A319" t="s">
        <v>173</v>
      </c>
      <c r="B319" s="11">
        <v>196</v>
      </c>
      <c r="C319" s="11">
        <v>1</v>
      </c>
      <c r="D319" t="s">
        <v>341</v>
      </c>
      <c r="E319" t="s">
        <v>322</v>
      </c>
      <c r="F319" t="str">
        <f>Tab_ZES_PARA_CND_V[[#This Row],[Famille Essai]]&amp;Tab_ZES_PARA_CND_V[[#This Row],[Paramètre]]</f>
        <v>GRN196</v>
      </c>
    </row>
    <row r="320" spans="1:6" x14ac:dyDescent="0.2">
      <c r="A320" t="s">
        <v>173</v>
      </c>
      <c r="B320" s="11">
        <v>196</v>
      </c>
      <c r="C320" s="11">
        <v>2</v>
      </c>
      <c r="D320" t="s">
        <v>340</v>
      </c>
      <c r="E320" t="s">
        <v>322</v>
      </c>
      <c r="F320" t="str">
        <f>Tab_ZES_PARA_CND_V[[#This Row],[Famille Essai]]&amp;Tab_ZES_PARA_CND_V[[#This Row],[Paramètre]]</f>
        <v>GRN196</v>
      </c>
    </row>
    <row r="321" spans="1:6" x14ac:dyDescent="0.2">
      <c r="A321" t="s">
        <v>173</v>
      </c>
      <c r="B321" s="11">
        <v>501</v>
      </c>
      <c r="C321" s="11">
        <v>1</v>
      </c>
      <c r="D321" t="s">
        <v>339</v>
      </c>
      <c r="E321" t="s">
        <v>322</v>
      </c>
      <c r="F321" t="str">
        <f>Tab_ZES_PARA_CND_V[[#This Row],[Famille Essai]]&amp;Tab_ZES_PARA_CND_V[[#This Row],[Paramètre]]</f>
        <v>GRN501</v>
      </c>
    </row>
    <row r="322" spans="1:6" x14ac:dyDescent="0.2">
      <c r="A322" t="s">
        <v>173</v>
      </c>
      <c r="B322" s="11">
        <v>920</v>
      </c>
      <c r="C322" s="11">
        <v>1</v>
      </c>
      <c r="D322" t="s">
        <v>436</v>
      </c>
      <c r="E322" t="s">
        <v>322</v>
      </c>
      <c r="F322" t="str">
        <f>Tab_ZES_PARA_CND_V[[#This Row],[Famille Essai]]&amp;Tab_ZES_PARA_CND_V[[#This Row],[Paramètre]]</f>
        <v>GRN920</v>
      </c>
    </row>
    <row r="323" spans="1:6" x14ac:dyDescent="0.2">
      <c r="A323" t="s">
        <v>173</v>
      </c>
      <c r="B323" s="11">
        <v>920</v>
      </c>
      <c r="C323" s="11">
        <v>2</v>
      </c>
      <c r="D323" t="s">
        <v>437</v>
      </c>
      <c r="E323" t="s">
        <v>322</v>
      </c>
      <c r="F323" t="str">
        <f>Tab_ZES_PARA_CND_V[[#This Row],[Famille Essai]]&amp;Tab_ZES_PARA_CND_V[[#This Row],[Paramètre]]</f>
        <v>GRN920</v>
      </c>
    </row>
    <row r="324" spans="1:6" x14ac:dyDescent="0.2">
      <c r="A324" t="s">
        <v>173</v>
      </c>
      <c r="B324" s="11">
        <v>920</v>
      </c>
      <c r="C324" s="11">
        <v>3</v>
      </c>
      <c r="D324" t="s">
        <v>438</v>
      </c>
      <c r="E324" t="s">
        <v>322</v>
      </c>
      <c r="F324" t="str">
        <f>Tab_ZES_PARA_CND_V[[#This Row],[Famille Essai]]&amp;Tab_ZES_PARA_CND_V[[#This Row],[Paramètre]]</f>
        <v>GRN920</v>
      </c>
    </row>
    <row r="325" spans="1:6" x14ac:dyDescent="0.2">
      <c r="A325" t="s">
        <v>173</v>
      </c>
      <c r="B325" s="11">
        <v>920</v>
      </c>
      <c r="C325" s="11">
        <v>4</v>
      </c>
      <c r="D325" t="s">
        <v>439</v>
      </c>
      <c r="E325" t="s">
        <v>322</v>
      </c>
      <c r="F325" t="str">
        <f>Tab_ZES_PARA_CND_V[[#This Row],[Famille Essai]]&amp;Tab_ZES_PARA_CND_V[[#This Row],[Paramètre]]</f>
        <v>GRN920</v>
      </c>
    </row>
    <row r="326" spans="1:6" x14ac:dyDescent="0.2">
      <c r="A326" t="s">
        <v>173</v>
      </c>
      <c r="B326" s="11">
        <v>920</v>
      </c>
      <c r="C326" s="11">
        <v>5</v>
      </c>
      <c r="D326" t="s">
        <v>440</v>
      </c>
      <c r="E326" t="s">
        <v>322</v>
      </c>
      <c r="F326" t="str">
        <f>Tab_ZES_PARA_CND_V[[#This Row],[Famille Essai]]&amp;Tab_ZES_PARA_CND_V[[#This Row],[Paramètre]]</f>
        <v>GRN920</v>
      </c>
    </row>
    <row r="327" spans="1:6" x14ac:dyDescent="0.2">
      <c r="A327" t="s">
        <v>173</v>
      </c>
      <c r="B327" s="11">
        <v>920</v>
      </c>
      <c r="C327" s="11">
        <v>6</v>
      </c>
      <c r="D327" t="s">
        <v>441</v>
      </c>
      <c r="E327" t="s">
        <v>322</v>
      </c>
      <c r="F327" t="str">
        <f>Tab_ZES_PARA_CND_V[[#This Row],[Famille Essai]]&amp;Tab_ZES_PARA_CND_V[[#This Row],[Paramètre]]</f>
        <v>GRN920</v>
      </c>
    </row>
    <row r="328" spans="1:6" x14ac:dyDescent="0.2">
      <c r="A328" t="s">
        <v>173</v>
      </c>
      <c r="B328" s="11">
        <v>920</v>
      </c>
      <c r="C328" s="11">
        <v>7</v>
      </c>
      <c r="D328" t="s">
        <v>442</v>
      </c>
      <c r="E328" t="s">
        <v>322</v>
      </c>
      <c r="F328" t="str">
        <f>Tab_ZES_PARA_CND_V[[#This Row],[Famille Essai]]&amp;Tab_ZES_PARA_CND_V[[#This Row],[Paramètre]]</f>
        <v>GRN920</v>
      </c>
    </row>
    <row r="329" spans="1:6" x14ac:dyDescent="0.2">
      <c r="A329" t="s">
        <v>173</v>
      </c>
      <c r="B329" s="11">
        <v>920</v>
      </c>
      <c r="C329" s="11">
        <v>8</v>
      </c>
      <c r="D329" t="s">
        <v>443</v>
      </c>
      <c r="E329" t="s">
        <v>322</v>
      </c>
      <c r="F329" t="str">
        <f>Tab_ZES_PARA_CND_V[[#This Row],[Famille Essai]]&amp;Tab_ZES_PARA_CND_V[[#This Row],[Paramètre]]</f>
        <v>GRN920</v>
      </c>
    </row>
    <row r="330" spans="1:6" x14ac:dyDescent="0.2">
      <c r="A330" t="s">
        <v>173</v>
      </c>
      <c r="B330" s="11">
        <v>920</v>
      </c>
      <c r="C330" s="11">
        <v>9</v>
      </c>
      <c r="D330" t="s">
        <v>444</v>
      </c>
      <c r="E330" t="s">
        <v>322</v>
      </c>
      <c r="F330" t="str">
        <f>Tab_ZES_PARA_CND_V[[#This Row],[Famille Essai]]&amp;Tab_ZES_PARA_CND_V[[#This Row],[Paramètre]]</f>
        <v>GRN920</v>
      </c>
    </row>
    <row r="331" spans="1:6" x14ac:dyDescent="0.2">
      <c r="A331" t="s">
        <v>173</v>
      </c>
      <c r="B331" s="11">
        <v>920</v>
      </c>
      <c r="C331" s="11">
        <v>10</v>
      </c>
      <c r="D331" t="s">
        <v>445</v>
      </c>
      <c r="E331" t="s">
        <v>322</v>
      </c>
      <c r="F331" t="str">
        <f>Tab_ZES_PARA_CND_V[[#This Row],[Famille Essai]]&amp;Tab_ZES_PARA_CND_V[[#This Row],[Paramètre]]</f>
        <v>GRN920</v>
      </c>
    </row>
    <row r="332" spans="1:6" x14ac:dyDescent="0.2">
      <c r="A332" t="s">
        <v>173</v>
      </c>
      <c r="B332" s="11">
        <v>920</v>
      </c>
      <c r="C332" s="11">
        <v>11</v>
      </c>
      <c r="D332" t="s">
        <v>446</v>
      </c>
      <c r="E332" t="s">
        <v>322</v>
      </c>
      <c r="F332" t="str">
        <f>Tab_ZES_PARA_CND_V[[#This Row],[Famille Essai]]&amp;Tab_ZES_PARA_CND_V[[#This Row],[Paramètre]]</f>
        <v>GRN920</v>
      </c>
    </row>
    <row r="333" spans="1:6" x14ac:dyDescent="0.2">
      <c r="A333" t="s">
        <v>173</v>
      </c>
      <c r="B333" s="11">
        <v>920</v>
      </c>
      <c r="C333" s="11">
        <v>12</v>
      </c>
      <c r="D333" t="s">
        <v>447</v>
      </c>
      <c r="E333" t="s">
        <v>322</v>
      </c>
      <c r="F333" t="str">
        <f>Tab_ZES_PARA_CND_V[[#This Row],[Famille Essai]]&amp;Tab_ZES_PARA_CND_V[[#This Row],[Paramètre]]</f>
        <v>GRN920</v>
      </c>
    </row>
    <row r="334" spans="1:6" x14ac:dyDescent="0.2">
      <c r="A334" t="s">
        <v>173</v>
      </c>
      <c r="B334" s="11">
        <v>920</v>
      </c>
      <c r="C334" s="11">
        <v>13</v>
      </c>
      <c r="D334" t="s">
        <v>448</v>
      </c>
      <c r="E334" t="s">
        <v>322</v>
      </c>
      <c r="F334" t="str">
        <f>Tab_ZES_PARA_CND_V[[#This Row],[Famille Essai]]&amp;Tab_ZES_PARA_CND_V[[#This Row],[Paramètre]]</f>
        <v>GRN920</v>
      </c>
    </row>
    <row r="335" spans="1:6" x14ac:dyDescent="0.2">
      <c r="A335" t="s">
        <v>173</v>
      </c>
      <c r="B335" s="11">
        <v>920</v>
      </c>
      <c r="C335" s="11">
        <v>14</v>
      </c>
      <c r="D335" t="s">
        <v>449</v>
      </c>
      <c r="E335" t="s">
        <v>322</v>
      </c>
      <c r="F335" t="str">
        <f>Tab_ZES_PARA_CND_V[[#This Row],[Famille Essai]]&amp;Tab_ZES_PARA_CND_V[[#This Row],[Paramètre]]</f>
        <v>GRN920</v>
      </c>
    </row>
    <row r="336" spans="1:6" x14ac:dyDescent="0.2">
      <c r="A336" t="s">
        <v>173</v>
      </c>
      <c r="B336" s="11">
        <v>920</v>
      </c>
      <c r="C336" s="11">
        <v>15</v>
      </c>
      <c r="D336" t="s">
        <v>450</v>
      </c>
      <c r="E336" t="s">
        <v>322</v>
      </c>
      <c r="F336" t="str">
        <f>Tab_ZES_PARA_CND_V[[#This Row],[Famille Essai]]&amp;Tab_ZES_PARA_CND_V[[#This Row],[Paramètre]]</f>
        <v>GRN920</v>
      </c>
    </row>
    <row r="337" spans="1:6" x14ac:dyDescent="0.2">
      <c r="A337" t="s">
        <v>173</v>
      </c>
      <c r="B337" s="11">
        <v>920</v>
      </c>
      <c r="C337" s="11">
        <v>16</v>
      </c>
      <c r="D337" t="s">
        <v>451</v>
      </c>
      <c r="E337" t="s">
        <v>322</v>
      </c>
      <c r="F337" t="str">
        <f>Tab_ZES_PARA_CND_V[[#This Row],[Famille Essai]]&amp;Tab_ZES_PARA_CND_V[[#This Row],[Paramètre]]</f>
        <v>GRN920</v>
      </c>
    </row>
    <row r="338" spans="1:6" x14ac:dyDescent="0.2">
      <c r="A338" t="s">
        <v>173</v>
      </c>
      <c r="B338" s="11">
        <v>920</v>
      </c>
      <c r="C338" s="11">
        <v>17</v>
      </c>
      <c r="D338" t="s">
        <v>452</v>
      </c>
      <c r="E338" t="s">
        <v>322</v>
      </c>
      <c r="F338" t="str">
        <f>Tab_ZES_PARA_CND_V[[#This Row],[Famille Essai]]&amp;Tab_ZES_PARA_CND_V[[#This Row],[Paramètre]]</f>
        <v>GRN920</v>
      </c>
    </row>
    <row r="339" spans="1:6" x14ac:dyDescent="0.2">
      <c r="A339" t="s">
        <v>173</v>
      </c>
      <c r="B339" s="11">
        <v>920</v>
      </c>
      <c r="C339" s="11">
        <v>18</v>
      </c>
      <c r="D339" t="s">
        <v>453</v>
      </c>
      <c r="E339" t="s">
        <v>322</v>
      </c>
      <c r="F339" t="str">
        <f>Tab_ZES_PARA_CND_V[[#This Row],[Famille Essai]]&amp;Tab_ZES_PARA_CND_V[[#This Row],[Paramètre]]</f>
        <v>GRN920</v>
      </c>
    </row>
    <row r="340" spans="1:6" x14ac:dyDescent="0.2">
      <c r="A340" t="s">
        <v>173</v>
      </c>
      <c r="B340" s="11">
        <v>920</v>
      </c>
      <c r="C340" s="11">
        <v>19</v>
      </c>
      <c r="D340" t="s">
        <v>454</v>
      </c>
      <c r="E340" t="s">
        <v>322</v>
      </c>
      <c r="F340" t="str">
        <f>Tab_ZES_PARA_CND_V[[#This Row],[Famille Essai]]&amp;Tab_ZES_PARA_CND_V[[#This Row],[Paramètre]]</f>
        <v>GRN920</v>
      </c>
    </row>
    <row r="341" spans="1:6" x14ac:dyDescent="0.2">
      <c r="A341" t="s">
        <v>173</v>
      </c>
      <c r="B341" s="11">
        <v>924</v>
      </c>
      <c r="C341" s="11">
        <v>1</v>
      </c>
      <c r="D341" t="s">
        <v>333</v>
      </c>
      <c r="E341" t="s">
        <v>322</v>
      </c>
      <c r="F341" t="str">
        <f>Tab_ZES_PARA_CND_V[[#This Row],[Famille Essai]]&amp;Tab_ZES_PARA_CND_V[[#This Row],[Paramètre]]</f>
        <v>GRN924</v>
      </c>
    </row>
    <row r="342" spans="1:6" x14ac:dyDescent="0.2">
      <c r="A342" t="s">
        <v>173</v>
      </c>
      <c r="B342" s="11">
        <v>924</v>
      </c>
      <c r="C342" s="11">
        <v>2</v>
      </c>
      <c r="D342" t="s">
        <v>332</v>
      </c>
      <c r="E342" t="s">
        <v>322</v>
      </c>
      <c r="F342" t="str">
        <f>Tab_ZES_PARA_CND_V[[#This Row],[Famille Essai]]&amp;Tab_ZES_PARA_CND_V[[#This Row],[Paramètre]]</f>
        <v>GRN924</v>
      </c>
    </row>
    <row r="343" spans="1:6" x14ac:dyDescent="0.2">
      <c r="A343" t="s">
        <v>173</v>
      </c>
      <c r="B343" s="11">
        <v>924</v>
      </c>
      <c r="C343" s="11">
        <v>3</v>
      </c>
      <c r="D343" t="s">
        <v>331</v>
      </c>
      <c r="E343" t="s">
        <v>322</v>
      </c>
      <c r="F343" t="str">
        <f>Tab_ZES_PARA_CND_V[[#This Row],[Famille Essai]]&amp;Tab_ZES_PARA_CND_V[[#This Row],[Paramètre]]</f>
        <v>GRN924</v>
      </c>
    </row>
    <row r="344" spans="1:6" x14ac:dyDescent="0.2">
      <c r="A344" t="s">
        <v>173</v>
      </c>
      <c r="B344" s="11">
        <v>924</v>
      </c>
      <c r="C344" s="11">
        <v>4</v>
      </c>
      <c r="D344" t="s">
        <v>330</v>
      </c>
      <c r="E344" t="s">
        <v>322</v>
      </c>
      <c r="F344" t="str">
        <f>Tab_ZES_PARA_CND_V[[#This Row],[Famille Essai]]&amp;Tab_ZES_PARA_CND_V[[#This Row],[Paramètre]]</f>
        <v>GRN924</v>
      </c>
    </row>
    <row r="345" spans="1:6" x14ac:dyDescent="0.2">
      <c r="A345" t="s">
        <v>173</v>
      </c>
      <c r="B345" s="11">
        <v>924</v>
      </c>
      <c r="C345" s="11">
        <v>5</v>
      </c>
      <c r="D345" t="s">
        <v>326</v>
      </c>
      <c r="E345" t="s">
        <v>322</v>
      </c>
      <c r="F345" t="str">
        <f>Tab_ZES_PARA_CND_V[[#This Row],[Famille Essai]]&amp;Tab_ZES_PARA_CND_V[[#This Row],[Paramètre]]</f>
        <v>GRN924</v>
      </c>
    </row>
    <row r="346" spans="1:6" x14ac:dyDescent="0.2">
      <c r="A346" t="s">
        <v>173</v>
      </c>
      <c r="B346" s="11">
        <v>924</v>
      </c>
      <c r="C346" s="11">
        <v>6</v>
      </c>
      <c r="D346" t="s">
        <v>329</v>
      </c>
      <c r="E346" t="s">
        <v>322</v>
      </c>
      <c r="F346" t="str">
        <f>Tab_ZES_PARA_CND_V[[#This Row],[Famille Essai]]&amp;Tab_ZES_PARA_CND_V[[#This Row],[Paramètre]]</f>
        <v>GRN924</v>
      </c>
    </row>
    <row r="347" spans="1:6" x14ac:dyDescent="0.2">
      <c r="A347" t="s">
        <v>173</v>
      </c>
      <c r="B347" s="11">
        <v>924</v>
      </c>
      <c r="C347" s="11">
        <v>7</v>
      </c>
      <c r="D347" t="s">
        <v>328</v>
      </c>
      <c r="E347" t="s">
        <v>322</v>
      </c>
      <c r="F347" t="str">
        <f>Tab_ZES_PARA_CND_V[[#This Row],[Famille Essai]]&amp;Tab_ZES_PARA_CND_V[[#This Row],[Paramètre]]</f>
        <v>GRN924</v>
      </c>
    </row>
    <row r="348" spans="1:6" x14ac:dyDescent="0.2">
      <c r="A348" t="s">
        <v>173</v>
      </c>
      <c r="B348" s="11">
        <v>924</v>
      </c>
      <c r="C348" s="11">
        <v>8</v>
      </c>
      <c r="D348" t="s">
        <v>327</v>
      </c>
      <c r="E348" t="s">
        <v>322</v>
      </c>
      <c r="F348" t="str">
        <f>Tab_ZES_PARA_CND_V[[#This Row],[Famille Essai]]&amp;Tab_ZES_PARA_CND_V[[#This Row],[Paramètre]]</f>
        <v>GRN924</v>
      </c>
    </row>
    <row r="349" spans="1:6" x14ac:dyDescent="0.2">
      <c r="A349" t="s">
        <v>173</v>
      </c>
      <c r="B349" s="11">
        <v>924</v>
      </c>
      <c r="C349" s="11">
        <v>9</v>
      </c>
      <c r="D349" t="s">
        <v>326</v>
      </c>
      <c r="E349" t="s">
        <v>322</v>
      </c>
      <c r="F349" t="str">
        <f>Tab_ZES_PARA_CND_V[[#This Row],[Famille Essai]]&amp;Tab_ZES_PARA_CND_V[[#This Row],[Paramètre]]</f>
        <v>GRN924</v>
      </c>
    </row>
    <row r="350" spans="1:6" x14ac:dyDescent="0.2">
      <c r="A350" t="s">
        <v>173</v>
      </c>
      <c r="B350" s="11">
        <v>930</v>
      </c>
      <c r="C350" s="11">
        <v>1</v>
      </c>
      <c r="D350" t="s">
        <v>333</v>
      </c>
      <c r="E350" t="s">
        <v>322</v>
      </c>
      <c r="F350" t="str">
        <f>Tab_ZES_PARA_CND_V[[#This Row],[Famille Essai]]&amp;Tab_ZES_PARA_CND_V[[#This Row],[Paramètre]]</f>
        <v>GRN930</v>
      </c>
    </row>
    <row r="351" spans="1:6" x14ac:dyDescent="0.2">
      <c r="A351" t="s">
        <v>173</v>
      </c>
      <c r="B351" s="11">
        <v>930</v>
      </c>
      <c r="C351" s="11">
        <v>2</v>
      </c>
      <c r="D351" t="s">
        <v>332</v>
      </c>
      <c r="E351" t="s">
        <v>322</v>
      </c>
      <c r="F351" t="str">
        <f>Tab_ZES_PARA_CND_V[[#This Row],[Famille Essai]]&amp;Tab_ZES_PARA_CND_V[[#This Row],[Paramètre]]</f>
        <v>GRN930</v>
      </c>
    </row>
    <row r="352" spans="1:6" x14ac:dyDescent="0.2">
      <c r="A352" t="s">
        <v>173</v>
      </c>
      <c r="B352" s="11">
        <v>930</v>
      </c>
      <c r="C352" s="11">
        <v>3</v>
      </c>
      <c r="D352" t="s">
        <v>331</v>
      </c>
      <c r="E352" t="s">
        <v>322</v>
      </c>
      <c r="F352" t="str">
        <f>Tab_ZES_PARA_CND_V[[#This Row],[Famille Essai]]&amp;Tab_ZES_PARA_CND_V[[#This Row],[Paramètre]]</f>
        <v>GRN930</v>
      </c>
    </row>
    <row r="353" spans="1:6" x14ac:dyDescent="0.2">
      <c r="A353" t="s">
        <v>173</v>
      </c>
      <c r="B353" s="11">
        <v>930</v>
      </c>
      <c r="C353" s="11">
        <v>4</v>
      </c>
      <c r="D353" t="s">
        <v>330</v>
      </c>
      <c r="E353" t="s">
        <v>322</v>
      </c>
      <c r="F353" t="str">
        <f>Tab_ZES_PARA_CND_V[[#This Row],[Famille Essai]]&amp;Tab_ZES_PARA_CND_V[[#This Row],[Paramètre]]</f>
        <v>GRN930</v>
      </c>
    </row>
    <row r="354" spans="1:6" x14ac:dyDescent="0.2">
      <c r="A354" t="s">
        <v>173</v>
      </c>
      <c r="B354" s="11">
        <v>930</v>
      </c>
      <c r="C354" s="11">
        <v>5</v>
      </c>
      <c r="D354" t="s">
        <v>326</v>
      </c>
      <c r="E354" t="s">
        <v>322</v>
      </c>
      <c r="F354" t="str">
        <f>Tab_ZES_PARA_CND_V[[#This Row],[Famille Essai]]&amp;Tab_ZES_PARA_CND_V[[#This Row],[Paramètre]]</f>
        <v>GRN930</v>
      </c>
    </row>
    <row r="355" spans="1:6" x14ac:dyDescent="0.2">
      <c r="A355" t="s">
        <v>173</v>
      </c>
      <c r="B355" s="11">
        <v>930</v>
      </c>
      <c r="C355" s="11">
        <v>6</v>
      </c>
      <c r="D355" t="s">
        <v>329</v>
      </c>
      <c r="E355" t="s">
        <v>322</v>
      </c>
      <c r="F355" t="str">
        <f>Tab_ZES_PARA_CND_V[[#This Row],[Famille Essai]]&amp;Tab_ZES_PARA_CND_V[[#This Row],[Paramètre]]</f>
        <v>GRN930</v>
      </c>
    </row>
    <row r="356" spans="1:6" x14ac:dyDescent="0.2">
      <c r="A356" t="s">
        <v>173</v>
      </c>
      <c r="B356" s="11">
        <v>930</v>
      </c>
      <c r="C356" s="11">
        <v>7</v>
      </c>
      <c r="D356" t="s">
        <v>328</v>
      </c>
      <c r="E356" t="s">
        <v>322</v>
      </c>
      <c r="F356" t="str">
        <f>Tab_ZES_PARA_CND_V[[#This Row],[Famille Essai]]&amp;Tab_ZES_PARA_CND_V[[#This Row],[Paramètre]]</f>
        <v>GRN930</v>
      </c>
    </row>
    <row r="357" spans="1:6" x14ac:dyDescent="0.2">
      <c r="A357" t="s">
        <v>173</v>
      </c>
      <c r="B357" s="11">
        <v>930</v>
      </c>
      <c r="C357" s="11">
        <v>8</v>
      </c>
      <c r="D357" t="s">
        <v>327</v>
      </c>
      <c r="E357" t="s">
        <v>322</v>
      </c>
      <c r="F357" t="str">
        <f>Tab_ZES_PARA_CND_V[[#This Row],[Famille Essai]]&amp;Tab_ZES_PARA_CND_V[[#This Row],[Paramètre]]</f>
        <v>GRN930</v>
      </c>
    </row>
    <row r="358" spans="1:6" x14ac:dyDescent="0.2">
      <c r="A358" t="s">
        <v>173</v>
      </c>
      <c r="B358" s="11">
        <v>930</v>
      </c>
      <c r="C358" s="11">
        <v>9</v>
      </c>
      <c r="D358" t="s">
        <v>326</v>
      </c>
      <c r="E358" t="s">
        <v>322</v>
      </c>
      <c r="F358" t="str">
        <f>Tab_ZES_PARA_CND_V[[#This Row],[Famille Essai]]&amp;Tab_ZES_PARA_CND_V[[#This Row],[Paramètre]]</f>
        <v>GRN930</v>
      </c>
    </row>
    <row r="359" spans="1:6" x14ac:dyDescent="0.2">
      <c r="A359" t="s">
        <v>173</v>
      </c>
      <c r="B359" s="11">
        <v>933</v>
      </c>
      <c r="C359" s="11">
        <v>1</v>
      </c>
      <c r="D359" t="s">
        <v>333</v>
      </c>
      <c r="E359" t="s">
        <v>322</v>
      </c>
      <c r="F359" t="str">
        <f>Tab_ZES_PARA_CND_V[[#This Row],[Famille Essai]]&amp;Tab_ZES_PARA_CND_V[[#This Row],[Paramètre]]</f>
        <v>GRN933</v>
      </c>
    </row>
    <row r="360" spans="1:6" x14ac:dyDescent="0.2">
      <c r="A360" t="s">
        <v>173</v>
      </c>
      <c r="B360" s="11">
        <v>933</v>
      </c>
      <c r="C360" s="11">
        <v>2</v>
      </c>
      <c r="D360" t="s">
        <v>332</v>
      </c>
      <c r="E360" t="s">
        <v>322</v>
      </c>
      <c r="F360" t="str">
        <f>Tab_ZES_PARA_CND_V[[#This Row],[Famille Essai]]&amp;Tab_ZES_PARA_CND_V[[#This Row],[Paramètre]]</f>
        <v>GRN933</v>
      </c>
    </row>
    <row r="361" spans="1:6" x14ac:dyDescent="0.2">
      <c r="A361" t="s">
        <v>173</v>
      </c>
      <c r="B361" s="11">
        <v>933</v>
      </c>
      <c r="C361" s="11">
        <v>3</v>
      </c>
      <c r="D361" t="s">
        <v>331</v>
      </c>
      <c r="E361" t="s">
        <v>322</v>
      </c>
      <c r="F361" t="str">
        <f>Tab_ZES_PARA_CND_V[[#This Row],[Famille Essai]]&amp;Tab_ZES_PARA_CND_V[[#This Row],[Paramètre]]</f>
        <v>GRN933</v>
      </c>
    </row>
    <row r="362" spans="1:6" x14ac:dyDescent="0.2">
      <c r="A362" t="s">
        <v>173</v>
      </c>
      <c r="B362" s="11">
        <v>933</v>
      </c>
      <c r="C362" s="11">
        <v>4</v>
      </c>
      <c r="D362" t="s">
        <v>330</v>
      </c>
      <c r="E362" t="s">
        <v>322</v>
      </c>
      <c r="F362" t="str">
        <f>Tab_ZES_PARA_CND_V[[#This Row],[Famille Essai]]&amp;Tab_ZES_PARA_CND_V[[#This Row],[Paramètre]]</f>
        <v>GRN933</v>
      </c>
    </row>
    <row r="363" spans="1:6" x14ac:dyDescent="0.2">
      <c r="A363" t="s">
        <v>173</v>
      </c>
      <c r="B363" s="11">
        <v>933</v>
      </c>
      <c r="C363" s="11">
        <v>5</v>
      </c>
      <c r="D363" t="s">
        <v>326</v>
      </c>
      <c r="E363" t="s">
        <v>322</v>
      </c>
      <c r="F363" t="str">
        <f>Tab_ZES_PARA_CND_V[[#This Row],[Famille Essai]]&amp;Tab_ZES_PARA_CND_V[[#This Row],[Paramètre]]</f>
        <v>GRN933</v>
      </c>
    </row>
    <row r="364" spans="1:6" x14ac:dyDescent="0.2">
      <c r="A364" t="s">
        <v>173</v>
      </c>
      <c r="B364" s="11">
        <v>933</v>
      </c>
      <c r="C364" s="11">
        <v>6</v>
      </c>
      <c r="D364" t="s">
        <v>329</v>
      </c>
      <c r="E364" t="s">
        <v>322</v>
      </c>
      <c r="F364" t="str">
        <f>Tab_ZES_PARA_CND_V[[#This Row],[Famille Essai]]&amp;Tab_ZES_PARA_CND_V[[#This Row],[Paramètre]]</f>
        <v>GRN933</v>
      </c>
    </row>
    <row r="365" spans="1:6" x14ac:dyDescent="0.2">
      <c r="A365" t="s">
        <v>173</v>
      </c>
      <c r="B365" s="11">
        <v>933</v>
      </c>
      <c r="C365" s="11">
        <v>7</v>
      </c>
      <c r="D365" t="s">
        <v>328</v>
      </c>
      <c r="E365" t="s">
        <v>322</v>
      </c>
      <c r="F365" t="str">
        <f>Tab_ZES_PARA_CND_V[[#This Row],[Famille Essai]]&amp;Tab_ZES_PARA_CND_V[[#This Row],[Paramètre]]</f>
        <v>GRN933</v>
      </c>
    </row>
    <row r="366" spans="1:6" x14ac:dyDescent="0.2">
      <c r="A366" t="s">
        <v>173</v>
      </c>
      <c r="B366" s="11">
        <v>933</v>
      </c>
      <c r="C366" s="11">
        <v>8</v>
      </c>
      <c r="D366" t="s">
        <v>327</v>
      </c>
      <c r="E366" t="s">
        <v>322</v>
      </c>
      <c r="F366" t="str">
        <f>Tab_ZES_PARA_CND_V[[#This Row],[Famille Essai]]&amp;Tab_ZES_PARA_CND_V[[#This Row],[Paramètre]]</f>
        <v>GRN933</v>
      </c>
    </row>
    <row r="367" spans="1:6" x14ac:dyDescent="0.2">
      <c r="A367" t="s">
        <v>173</v>
      </c>
      <c r="B367" s="11">
        <v>933</v>
      </c>
      <c r="C367" s="11">
        <v>9</v>
      </c>
      <c r="D367" t="s">
        <v>326</v>
      </c>
      <c r="E367" t="s">
        <v>322</v>
      </c>
      <c r="F367" t="str">
        <f>Tab_ZES_PARA_CND_V[[#This Row],[Famille Essai]]&amp;Tab_ZES_PARA_CND_V[[#This Row],[Paramètre]]</f>
        <v>GRN933</v>
      </c>
    </row>
    <row r="368" spans="1:6" x14ac:dyDescent="0.2">
      <c r="A368" t="s">
        <v>173</v>
      </c>
      <c r="B368" s="11">
        <v>934</v>
      </c>
      <c r="C368" s="11">
        <v>1</v>
      </c>
      <c r="D368" t="s">
        <v>333</v>
      </c>
      <c r="E368" t="s">
        <v>322</v>
      </c>
      <c r="F368" t="str">
        <f>Tab_ZES_PARA_CND_V[[#This Row],[Famille Essai]]&amp;Tab_ZES_PARA_CND_V[[#This Row],[Paramètre]]</f>
        <v>GRN934</v>
      </c>
    </row>
    <row r="369" spans="1:6" x14ac:dyDescent="0.2">
      <c r="A369" t="s">
        <v>173</v>
      </c>
      <c r="B369" s="11">
        <v>934</v>
      </c>
      <c r="C369" s="11">
        <v>2</v>
      </c>
      <c r="D369" t="s">
        <v>332</v>
      </c>
      <c r="E369" t="s">
        <v>322</v>
      </c>
      <c r="F369" t="str">
        <f>Tab_ZES_PARA_CND_V[[#This Row],[Famille Essai]]&amp;Tab_ZES_PARA_CND_V[[#This Row],[Paramètre]]</f>
        <v>GRN934</v>
      </c>
    </row>
    <row r="370" spans="1:6" x14ac:dyDescent="0.2">
      <c r="A370" t="s">
        <v>173</v>
      </c>
      <c r="B370" s="11">
        <v>934</v>
      </c>
      <c r="C370" s="11">
        <v>3</v>
      </c>
      <c r="D370" t="s">
        <v>331</v>
      </c>
      <c r="E370" t="s">
        <v>322</v>
      </c>
      <c r="F370" t="str">
        <f>Tab_ZES_PARA_CND_V[[#This Row],[Famille Essai]]&amp;Tab_ZES_PARA_CND_V[[#This Row],[Paramètre]]</f>
        <v>GRN934</v>
      </c>
    </row>
    <row r="371" spans="1:6" x14ac:dyDescent="0.2">
      <c r="A371" t="s">
        <v>173</v>
      </c>
      <c r="B371" s="11">
        <v>934</v>
      </c>
      <c r="C371" s="11">
        <v>4</v>
      </c>
      <c r="D371" t="s">
        <v>330</v>
      </c>
      <c r="E371" t="s">
        <v>322</v>
      </c>
      <c r="F371" t="str">
        <f>Tab_ZES_PARA_CND_V[[#This Row],[Famille Essai]]&amp;Tab_ZES_PARA_CND_V[[#This Row],[Paramètre]]</f>
        <v>GRN934</v>
      </c>
    </row>
    <row r="372" spans="1:6" x14ac:dyDescent="0.2">
      <c r="A372" t="s">
        <v>173</v>
      </c>
      <c r="B372" s="11">
        <v>934</v>
      </c>
      <c r="C372" s="11">
        <v>5</v>
      </c>
      <c r="D372" t="s">
        <v>326</v>
      </c>
      <c r="E372" t="s">
        <v>322</v>
      </c>
      <c r="F372" t="str">
        <f>Tab_ZES_PARA_CND_V[[#This Row],[Famille Essai]]&amp;Tab_ZES_PARA_CND_V[[#This Row],[Paramètre]]</f>
        <v>GRN934</v>
      </c>
    </row>
    <row r="373" spans="1:6" x14ac:dyDescent="0.2">
      <c r="A373" t="s">
        <v>173</v>
      </c>
      <c r="B373" s="11">
        <v>934</v>
      </c>
      <c r="C373" s="11">
        <v>6</v>
      </c>
      <c r="D373" t="s">
        <v>329</v>
      </c>
      <c r="E373" t="s">
        <v>322</v>
      </c>
      <c r="F373" t="str">
        <f>Tab_ZES_PARA_CND_V[[#This Row],[Famille Essai]]&amp;Tab_ZES_PARA_CND_V[[#This Row],[Paramètre]]</f>
        <v>GRN934</v>
      </c>
    </row>
    <row r="374" spans="1:6" x14ac:dyDescent="0.2">
      <c r="A374" t="s">
        <v>173</v>
      </c>
      <c r="B374" s="11">
        <v>934</v>
      </c>
      <c r="C374" s="11">
        <v>7</v>
      </c>
      <c r="D374" t="s">
        <v>328</v>
      </c>
      <c r="E374" t="s">
        <v>322</v>
      </c>
      <c r="F374" t="str">
        <f>Tab_ZES_PARA_CND_V[[#This Row],[Famille Essai]]&amp;Tab_ZES_PARA_CND_V[[#This Row],[Paramètre]]</f>
        <v>GRN934</v>
      </c>
    </row>
    <row r="375" spans="1:6" x14ac:dyDescent="0.2">
      <c r="A375" t="s">
        <v>173</v>
      </c>
      <c r="B375" s="11">
        <v>934</v>
      </c>
      <c r="C375" s="11">
        <v>8</v>
      </c>
      <c r="D375" t="s">
        <v>327</v>
      </c>
      <c r="E375" t="s">
        <v>322</v>
      </c>
      <c r="F375" t="str">
        <f>Tab_ZES_PARA_CND_V[[#This Row],[Famille Essai]]&amp;Tab_ZES_PARA_CND_V[[#This Row],[Paramètre]]</f>
        <v>GRN934</v>
      </c>
    </row>
    <row r="376" spans="1:6" x14ac:dyDescent="0.2">
      <c r="A376" t="s">
        <v>173</v>
      </c>
      <c r="B376" s="11">
        <v>934</v>
      </c>
      <c r="C376" s="11">
        <v>9</v>
      </c>
      <c r="D376" t="s">
        <v>326</v>
      </c>
      <c r="E376" t="s">
        <v>322</v>
      </c>
      <c r="F376" t="str">
        <f>Tab_ZES_PARA_CND_V[[#This Row],[Famille Essai]]&amp;Tab_ZES_PARA_CND_V[[#This Row],[Paramètre]]</f>
        <v>GRN934</v>
      </c>
    </row>
    <row r="377" spans="1:6" x14ac:dyDescent="0.2">
      <c r="A377" t="s">
        <v>173</v>
      </c>
      <c r="B377" s="11">
        <v>936</v>
      </c>
      <c r="C377" s="11">
        <v>1</v>
      </c>
      <c r="D377" t="s">
        <v>455</v>
      </c>
      <c r="E377" t="s">
        <v>322</v>
      </c>
      <c r="F377" t="str">
        <f>Tab_ZES_PARA_CND_V[[#This Row],[Famille Essai]]&amp;Tab_ZES_PARA_CND_V[[#This Row],[Paramètre]]</f>
        <v>GRN936</v>
      </c>
    </row>
    <row r="378" spans="1:6" x14ac:dyDescent="0.2">
      <c r="A378" t="s">
        <v>173</v>
      </c>
      <c r="B378" s="11">
        <v>936</v>
      </c>
      <c r="C378" s="11">
        <v>2</v>
      </c>
      <c r="D378" t="s">
        <v>456</v>
      </c>
      <c r="E378" t="s">
        <v>322</v>
      </c>
      <c r="F378" t="str">
        <f>Tab_ZES_PARA_CND_V[[#This Row],[Famille Essai]]&amp;Tab_ZES_PARA_CND_V[[#This Row],[Paramètre]]</f>
        <v>GRN936</v>
      </c>
    </row>
    <row r="379" spans="1:6" x14ac:dyDescent="0.2">
      <c r="A379" t="s">
        <v>173</v>
      </c>
      <c r="B379" s="11">
        <v>936</v>
      </c>
      <c r="C379" s="11">
        <v>3</v>
      </c>
      <c r="D379" t="s">
        <v>457</v>
      </c>
      <c r="E379" t="s">
        <v>322</v>
      </c>
      <c r="F379" t="str">
        <f>Tab_ZES_PARA_CND_V[[#This Row],[Famille Essai]]&amp;Tab_ZES_PARA_CND_V[[#This Row],[Paramètre]]</f>
        <v>GRN936</v>
      </c>
    </row>
    <row r="380" spans="1:6" x14ac:dyDescent="0.2">
      <c r="A380" t="s">
        <v>173</v>
      </c>
      <c r="B380" s="11">
        <v>936</v>
      </c>
      <c r="C380" s="11">
        <v>4</v>
      </c>
      <c r="D380" t="s">
        <v>458</v>
      </c>
      <c r="E380" t="s">
        <v>322</v>
      </c>
      <c r="F380" t="str">
        <f>Tab_ZES_PARA_CND_V[[#This Row],[Famille Essai]]&amp;Tab_ZES_PARA_CND_V[[#This Row],[Paramètre]]</f>
        <v>GRN936</v>
      </c>
    </row>
    <row r="381" spans="1:6" x14ac:dyDescent="0.2">
      <c r="A381" t="s">
        <v>173</v>
      </c>
      <c r="B381" s="11">
        <v>936</v>
      </c>
      <c r="C381" s="11">
        <v>5</v>
      </c>
      <c r="D381" t="s">
        <v>410</v>
      </c>
      <c r="E381" t="s">
        <v>322</v>
      </c>
      <c r="F381" t="str">
        <f>Tab_ZES_PARA_CND_V[[#This Row],[Famille Essai]]&amp;Tab_ZES_PARA_CND_V[[#This Row],[Paramètre]]</f>
        <v>GRN936</v>
      </c>
    </row>
    <row r="382" spans="1:6" x14ac:dyDescent="0.2">
      <c r="A382" t="s">
        <v>173</v>
      </c>
      <c r="B382" s="11">
        <v>936</v>
      </c>
      <c r="C382" s="11">
        <v>6</v>
      </c>
      <c r="D382" t="s">
        <v>411</v>
      </c>
      <c r="E382" t="s">
        <v>322</v>
      </c>
      <c r="F382" t="str">
        <f>Tab_ZES_PARA_CND_V[[#This Row],[Famille Essai]]&amp;Tab_ZES_PARA_CND_V[[#This Row],[Paramètre]]</f>
        <v>GRN936</v>
      </c>
    </row>
    <row r="383" spans="1:6" x14ac:dyDescent="0.2">
      <c r="A383" t="s">
        <v>173</v>
      </c>
      <c r="B383" s="11">
        <v>936</v>
      </c>
      <c r="C383" s="11">
        <v>7</v>
      </c>
      <c r="D383" t="s">
        <v>459</v>
      </c>
      <c r="E383" t="s">
        <v>322</v>
      </c>
      <c r="F383" t="str">
        <f>Tab_ZES_PARA_CND_V[[#This Row],[Famille Essai]]&amp;Tab_ZES_PARA_CND_V[[#This Row],[Paramètre]]</f>
        <v>GRN936</v>
      </c>
    </row>
    <row r="384" spans="1:6" x14ac:dyDescent="0.2">
      <c r="A384" t="s">
        <v>173</v>
      </c>
      <c r="B384" s="11">
        <v>936</v>
      </c>
      <c r="C384" s="11">
        <v>8</v>
      </c>
      <c r="D384" t="s">
        <v>460</v>
      </c>
      <c r="E384" t="s">
        <v>322</v>
      </c>
      <c r="F384" t="str">
        <f>Tab_ZES_PARA_CND_V[[#This Row],[Famille Essai]]&amp;Tab_ZES_PARA_CND_V[[#This Row],[Paramètre]]</f>
        <v>GRN936</v>
      </c>
    </row>
    <row r="385" spans="1:6" x14ac:dyDescent="0.2">
      <c r="A385" t="s">
        <v>173</v>
      </c>
      <c r="B385" s="11">
        <v>936</v>
      </c>
      <c r="C385" s="11">
        <v>9</v>
      </c>
      <c r="D385" t="s">
        <v>461</v>
      </c>
      <c r="E385" t="s">
        <v>322</v>
      </c>
      <c r="F385" t="str">
        <f>Tab_ZES_PARA_CND_V[[#This Row],[Famille Essai]]&amp;Tab_ZES_PARA_CND_V[[#This Row],[Paramètre]]</f>
        <v>GRN936</v>
      </c>
    </row>
    <row r="386" spans="1:6" x14ac:dyDescent="0.2">
      <c r="A386" t="s">
        <v>173</v>
      </c>
      <c r="B386" s="11">
        <v>936</v>
      </c>
      <c r="C386" s="11">
        <v>10</v>
      </c>
      <c r="D386" t="s">
        <v>462</v>
      </c>
      <c r="E386" t="s">
        <v>322</v>
      </c>
      <c r="F386" t="str">
        <f>Tab_ZES_PARA_CND_V[[#This Row],[Famille Essai]]&amp;Tab_ZES_PARA_CND_V[[#This Row],[Paramètre]]</f>
        <v>GRN936</v>
      </c>
    </row>
    <row r="387" spans="1:6" x14ac:dyDescent="0.2">
      <c r="A387" t="s">
        <v>173</v>
      </c>
      <c r="B387" s="11">
        <v>936</v>
      </c>
      <c r="C387" s="11">
        <v>11</v>
      </c>
      <c r="D387" t="s">
        <v>380</v>
      </c>
      <c r="E387" t="s">
        <v>322</v>
      </c>
      <c r="F387" t="str">
        <f>Tab_ZES_PARA_CND_V[[#This Row],[Famille Essai]]&amp;Tab_ZES_PARA_CND_V[[#This Row],[Paramètre]]</f>
        <v>GRN936</v>
      </c>
    </row>
    <row r="388" spans="1:6" x14ac:dyDescent="0.2">
      <c r="A388" t="s">
        <v>173</v>
      </c>
      <c r="B388" s="11">
        <v>936</v>
      </c>
      <c r="C388" s="11">
        <v>12</v>
      </c>
      <c r="D388" t="s">
        <v>463</v>
      </c>
      <c r="E388" t="s">
        <v>322</v>
      </c>
      <c r="F388" t="str">
        <f>Tab_ZES_PARA_CND_V[[#This Row],[Famille Essai]]&amp;Tab_ZES_PARA_CND_V[[#This Row],[Paramètre]]</f>
        <v>GRN936</v>
      </c>
    </row>
    <row r="389" spans="1:6" x14ac:dyDescent="0.2">
      <c r="A389" t="s">
        <v>173</v>
      </c>
      <c r="B389" s="11">
        <v>936</v>
      </c>
      <c r="C389" s="11">
        <v>13</v>
      </c>
      <c r="D389" t="s">
        <v>381</v>
      </c>
      <c r="E389" t="s">
        <v>322</v>
      </c>
      <c r="F389" t="str">
        <f>Tab_ZES_PARA_CND_V[[#This Row],[Famille Essai]]&amp;Tab_ZES_PARA_CND_V[[#This Row],[Paramètre]]</f>
        <v>GRN936</v>
      </c>
    </row>
    <row r="390" spans="1:6" x14ac:dyDescent="0.2">
      <c r="A390" t="s">
        <v>173</v>
      </c>
      <c r="B390" s="11">
        <v>936</v>
      </c>
      <c r="C390" s="11">
        <v>14</v>
      </c>
      <c r="D390" t="s">
        <v>464</v>
      </c>
      <c r="E390" t="s">
        <v>322</v>
      </c>
      <c r="F390" t="str">
        <f>Tab_ZES_PARA_CND_V[[#This Row],[Famille Essai]]&amp;Tab_ZES_PARA_CND_V[[#This Row],[Paramètre]]</f>
        <v>GRN936</v>
      </c>
    </row>
    <row r="391" spans="1:6" x14ac:dyDescent="0.2">
      <c r="A391" t="s">
        <v>173</v>
      </c>
      <c r="B391" s="11">
        <v>936</v>
      </c>
      <c r="C391" s="11">
        <v>15</v>
      </c>
      <c r="D391" t="s">
        <v>465</v>
      </c>
      <c r="E391" t="s">
        <v>322</v>
      </c>
      <c r="F391" t="str">
        <f>Tab_ZES_PARA_CND_V[[#This Row],[Famille Essai]]&amp;Tab_ZES_PARA_CND_V[[#This Row],[Paramètre]]</f>
        <v>GRN936</v>
      </c>
    </row>
    <row r="392" spans="1:6" x14ac:dyDescent="0.2">
      <c r="A392" t="s">
        <v>173</v>
      </c>
      <c r="B392" s="11">
        <v>936</v>
      </c>
      <c r="C392" s="11">
        <v>16</v>
      </c>
      <c r="D392" t="s">
        <v>466</v>
      </c>
      <c r="E392" t="s">
        <v>322</v>
      </c>
      <c r="F392" t="str">
        <f>Tab_ZES_PARA_CND_V[[#This Row],[Famille Essai]]&amp;Tab_ZES_PARA_CND_V[[#This Row],[Paramètre]]</f>
        <v>GRN936</v>
      </c>
    </row>
    <row r="393" spans="1:6" x14ac:dyDescent="0.2">
      <c r="A393" t="s">
        <v>173</v>
      </c>
      <c r="B393" s="11">
        <v>936</v>
      </c>
      <c r="C393" s="11">
        <v>17</v>
      </c>
      <c r="D393" t="s">
        <v>467</v>
      </c>
      <c r="E393" t="s">
        <v>322</v>
      </c>
      <c r="F393" t="str">
        <f>Tab_ZES_PARA_CND_V[[#This Row],[Famille Essai]]&amp;Tab_ZES_PARA_CND_V[[#This Row],[Paramètre]]</f>
        <v>GRN936</v>
      </c>
    </row>
    <row r="394" spans="1:6" x14ac:dyDescent="0.2">
      <c r="A394" t="s">
        <v>173</v>
      </c>
      <c r="B394" s="11">
        <v>936</v>
      </c>
      <c r="C394" s="11">
        <v>18</v>
      </c>
      <c r="D394" t="s">
        <v>385</v>
      </c>
      <c r="E394" t="s">
        <v>322</v>
      </c>
      <c r="F394" t="str">
        <f>Tab_ZES_PARA_CND_V[[#This Row],[Famille Essai]]&amp;Tab_ZES_PARA_CND_V[[#This Row],[Paramètre]]</f>
        <v>GRN936</v>
      </c>
    </row>
    <row r="395" spans="1:6" x14ac:dyDescent="0.2">
      <c r="A395" t="s">
        <v>173</v>
      </c>
      <c r="B395" s="11">
        <v>936</v>
      </c>
      <c r="C395" s="11">
        <v>19</v>
      </c>
      <c r="D395" t="s">
        <v>386</v>
      </c>
      <c r="E395" t="s">
        <v>322</v>
      </c>
      <c r="F395" t="str">
        <f>Tab_ZES_PARA_CND_V[[#This Row],[Famille Essai]]&amp;Tab_ZES_PARA_CND_V[[#This Row],[Paramètre]]</f>
        <v>GRN936</v>
      </c>
    </row>
    <row r="396" spans="1:6" x14ac:dyDescent="0.2">
      <c r="A396" t="s">
        <v>173</v>
      </c>
      <c r="B396" s="11">
        <v>936</v>
      </c>
      <c r="C396" s="11">
        <v>20</v>
      </c>
      <c r="D396" t="s">
        <v>468</v>
      </c>
      <c r="E396" t="s">
        <v>322</v>
      </c>
      <c r="F396" t="str">
        <f>Tab_ZES_PARA_CND_V[[#This Row],[Famille Essai]]&amp;Tab_ZES_PARA_CND_V[[#This Row],[Paramètre]]</f>
        <v>GRN936</v>
      </c>
    </row>
    <row r="397" spans="1:6" x14ac:dyDescent="0.2">
      <c r="A397" t="s">
        <v>173</v>
      </c>
      <c r="B397" s="11">
        <v>936</v>
      </c>
      <c r="C397" s="11">
        <v>21</v>
      </c>
      <c r="D397" t="s">
        <v>469</v>
      </c>
      <c r="E397" t="s">
        <v>322</v>
      </c>
      <c r="F397" t="str">
        <f>Tab_ZES_PARA_CND_V[[#This Row],[Famille Essai]]&amp;Tab_ZES_PARA_CND_V[[#This Row],[Paramètre]]</f>
        <v>GRN936</v>
      </c>
    </row>
    <row r="398" spans="1:6" x14ac:dyDescent="0.2">
      <c r="A398" t="s">
        <v>173</v>
      </c>
      <c r="B398" s="11">
        <v>936</v>
      </c>
      <c r="C398" s="11">
        <v>22</v>
      </c>
      <c r="D398" t="s">
        <v>470</v>
      </c>
      <c r="E398" t="s">
        <v>322</v>
      </c>
      <c r="F398" t="str">
        <f>Tab_ZES_PARA_CND_V[[#This Row],[Famille Essai]]&amp;Tab_ZES_PARA_CND_V[[#This Row],[Paramètre]]</f>
        <v>GRN936</v>
      </c>
    </row>
    <row r="399" spans="1:6" x14ac:dyDescent="0.2">
      <c r="A399" t="s">
        <v>173</v>
      </c>
      <c r="B399" s="11">
        <v>936</v>
      </c>
      <c r="C399" s="11">
        <v>23</v>
      </c>
      <c r="D399" t="s">
        <v>471</v>
      </c>
      <c r="E399" t="s">
        <v>322</v>
      </c>
      <c r="F399" t="str">
        <f>Tab_ZES_PARA_CND_V[[#This Row],[Famille Essai]]&amp;Tab_ZES_PARA_CND_V[[#This Row],[Paramètre]]</f>
        <v>GRN936</v>
      </c>
    </row>
    <row r="400" spans="1:6" x14ac:dyDescent="0.2">
      <c r="A400" t="s">
        <v>173</v>
      </c>
      <c r="B400" s="11">
        <v>936</v>
      </c>
      <c r="C400" s="11">
        <v>24</v>
      </c>
      <c r="D400" t="s">
        <v>472</v>
      </c>
      <c r="E400" t="s">
        <v>322</v>
      </c>
      <c r="F400" t="str">
        <f>Tab_ZES_PARA_CND_V[[#This Row],[Famille Essai]]&amp;Tab_ZES_PARA_CND_V[[#This Row],[Paramètre]]</f>
        <v>GRN936</v>
      </c>
    </row>
    <row r="401" spans="1:6" x14ac:dyDescent="0.2">
      <c r="A401" t="s">
        <v>173</v>
      </c>
      <c r="B401" s="11">
        <v>936</v>
      </c>
      <c r="C401" s="11">
        <v>25</v>
      </c>
      <c r="D401" t="s">
        <v>473</v>
      </c>
      <c r="E401" t="s">
        <v>322</v>
      </c>
      <c r="F401" t="str">
        <f>Tab_ZES_PARA_CND_V[[#This Row],[Famille Essai]]&amp;Tab_ZES_PARA_CND_V[[#This Row],[Paramètre]]</f>
        <v>GRN936</v>
      </c>
    </row>
    <row r="402" spans="1:6" x14ac:dyDescent="0.2">
      <c r="A402" t="s">
        <v>173</v>
      </c>
      <c r="B402" s="11">
        <v>936</v>
      </c>
      <c r="C402" s="11">
        <v>26</v>
      </c>
      <c r="D402" t="s">
        <v>474</v>
      </c>
      <c r="E402" t="s">
        <v>322</v>
      </c>
      <c r="F402" t="str">
        <f>Tab_ZES_PARA_CND_V[[#This Row],[Famille Essai]]&amp;Tab_ZES_PARA_CND_V[[#This Row],[Paramètre]]</f>
        <v>GRN936</v>
      </c>
    </row>
    <row r="403" spans="1:6" x14ac:dyDescent="0.2">
      <c r="A403" t="s">
        <v>173</v>
      </c>
      <c r="B403" s="11">
        <v>936</v>
      </c>
      <c r="C403" s="11">
        <v>27</v>
      </c>
      <c r="D403" t="s">
        <v>475</v>
      </c>
      <c r="E403" t="s">
        <v>322</v>
      </c>
      <c r="F403" t="str">
        <f>Tab_ZES_PARA_CND_V[[#This Row],[Famille Essai]]&amp;Tab_ZES_PARA_CND_V[[#This Row],[Paramètre]]</f>
        <v>GRN936</v>
      </c>
    </row>
    <row r="404" spans="1:6" x14ac:dyDescent="0.2">
      <c r="A404" t="s">
        <v>173</v>
      </c>
      <c r="B404" s="11">
        <v>936</v>
      </c>
      <c r="C404" s="11">
        <v>28</v>
      </c>
      <c r="D404" t="s">
        <v>476</v>
      </c>
      <c r="E404" t="s">
        <v>322</v>
      </c>
      <c r="F404" t="str">
        <f>Tab_ZES_PARA_CND_V[[#This Row],[Famille Essai]]&amp;Tab_ZES_PARA_CND_V[[#This Row],[Paramètre]]</f>
        <v>GRN936</v>
      </c>
    </row>
    <row r="405" spans="1:6" x14ac:dyDescent="0.2">
      <c r="A405" t="s">
        <v>173</v>
      </c>
      <c r="B405" s="11">
        <v>936</v>
      </c>
      <c r="C405" s="11">
        <v>29</v>
      </c>
      <c r="D405" t="s">
        <v>477</v>
      </c>
      <c r="E405" t="s">
        <v>322</v>
      </c>
      <c r="F405" t="str">
        <f>Tab_ZES_PARA_CND_V[[#This Row],[Famille Essai]]&amp;Tab_ZES_PARA_CND_V[[#This Row],[Paramètre]]</f>
        <v>GRN936</v>
      </c>
    </row>
    <row r="406" spans="1:6" x14ac:dyDescent="0.2">
      <c r="A406" t="s">
        <v>173</v>
      </c>
      <c r="B406" s="11">
        <v>936</v>
      </c>
      <c r="C406" s="11">
        <v>30</v>
      </c>
      <c r="D406" t="s">
        <v>478</v>
      </c>
      <c r="E406" t="s">
        <v>322</v>
      </c>
      <c r="F406" t="str">
        <f>Tab_ZES_PARA_CND_V[[#This Row],[Famille Essai]]&amp;Tab_ZES_PARA_CND_V[[#This Row],[Paramètre]]</f>
        <v>GRN936</v>
      </c>
    </row>
    <row r="407" spans="1:6" x14ac:dyDescent="0.2">
      <c r="A407" t="s">
        <v>173</v>
      </c>
      <c r="B407" s="11">
        <v>936</v>
      </c>
      <c r="C407" s="11">
        <v>31</v>
      </c>
      <c r="D407" t="s">
        <v>479</v>
      </c>
      <c r="E407" t="s">
        <v>322</v>
      </c>
      <c r="F407" t="str">
        <f>Tab_ZES_PARA_CND_V[[#This Row],[Famille Essai]]&amp;Tab_ZES_PARA_CND_V[[#This Row],[Paramètre]]</f>
        <v>GRN936</v>
      </c>
    </row>
    <row r="408" spans="1:6" x14ac:dyDescent="0.2">
      <c r="A408" t="s">
        <v>173</v>
      </c>
      <c r="B408" s="11">
        <v>936</v>
      </c>
      <c r="C408" s="11">
        <v>32</v>
      </c>
      <c r="D408" t="s">
        <v>394</v>
      </c>
      <c r="E408" t="s">
        <v>322</v>
      </c>
      <c r="F408" t="str">
        <f>Tab_ZES_PARA_CND_V[[#This Row],[Famille Essai]]&amp;Tab_ZES_PARA_CND_V[[#This Row],[Paramètre]]</f>
        <v>GRN936</v>
      </c>
    </row>
    <row r="409" spans="1:6" x14ac:dyDescent="0.2">
      <c r="A409" t="s">
        <v>173</v>
      </c>
      <c r="B409" s="11">
        <v>936</v>
      </c>
      <c r="C409" s="11">
        <v>33</v>
      </c>
      <c r="D409" t="s">
        <v>480</v>
      </c>
      <c r="E409" t="s">
        <v>322</v>
      </c>
      <c r="F409" t="str">
        <f>Tab_ZES_PARA_CND_V[[#This Row],[Famille Essai]]&amp;Tab_ZES_PARA_CND_V[[#This Row],[Paramètre]]</f>
        <v>GRN936</v>
      </c>
    </row>
    <row r="410" spans="1:6" x14ac:dyDescent="0.2">
      <c r="A410" t="s">
        <v>173</v>
      </c>
      <c r="B410" s="11">
        <v>936</v>
      </c>
      <c r="C410" s="11">
        <v>34</v>
      </c>
      <c r="D410" t="s">
        <v>481</v>
      </c>
      <c r="E410" t="s">
        <v>322</v>
      </c>
      <c r="F410" t="str">
        <f>Tab_ZES_PARA_CND_V[[#This Row],[Famille Essai]]&amp;Tab_ZES_PARA_CND_V[[#This Row],[Paramètre]]</f>
        <v>GRN936</v>
      </c>
    </row>
    <row r="411" spans="1:6" x14ac:dyDescent="0.2">
      <c r="A411" t="s">
        <v>173</v>
      </c>
      <c r="B411" s="11">
        <v>936</v>
      </c>
      <c r="C411" s="11">
        <v>35</v>
      </c>
      <c r="D411" t="s">
        <v>482</v>
      </c>
      <c r="E411" t="s">
        <v>322</v>
      </c>
      <c r="F411" t="str">
        <f>Tab_ZES_PARA_CND_V[[#This Row],[Famille Essai]]&amp;Tab_ZES_PARA_CND_V[[#This Row],[Paramètre]]</f>
        <v>GRN936</v>
      </c>
    </row>
    <row r="412" spans="1:6" x14ac:dyDescent="0.2">
      <c r="A412" t="s">
        <v>173</v>
      </c>
      <c r="B412" s="11">
        <v>936</v>
      </c>
      <c r="C412" s="11">
        <v>36</v>
      </c>
      <c r="D412" t="s">
        <v>396</v>
      </c>
      <c r="E412" t="s">
        <v>322</v>
      </c>
      <c r="F412" t="str">
        <f>Tab_ZES_PARA_CND_V[[#This Row],[Famille Essai]]&amp;Tab_ZES_PARA_CND_V[[#This Row],[Paramètre]]</f>
        <v>GRN936</v>
      </c>
    </row>
    <row r="413" spans="1:6" x14ac:dyDescent="0.2">
      <c r="A413" t="s">
        <v>173</v>
      </c>
      <c r="B413" s="11">
        <v>936</v>
      </c>
      <c r="C413" s="11">
        <v>37</v>
      </c>
      <c r="D413" t="s">
        <v>483</v>
      </c>
      <c r="E413" t="s">
        <v>322</v>
      </c>
      <c r="F413" t="str">
        <f>Tab_ZES_PARA_CND_V[[#This Row],[Famille Essai]]&amp;Tab_ZES_PARA_CND_V[[#This Row],[Paramètre]]</f>
        <v>GRN936</v>
      </c>
    </row>
    <row r="414" spans="1:6" x14ac:dyDescent="0.2">
      <c r="A414" t="s">
        <v>173</v>
      </c>
      <c r="B414" s="11">
        <v>995</v>
      </c>
      <c r="C414" s="11">
        <v>1</v>
      </c>
      <c r="D414" t="s">
        <v>484</v>
      </c>
      <c r="E414" t="s">
        <v>322</v>
      </c>
      <c r="F414" t="str">
        <f>Tab_ZES_PARA_CND_V[[#This Row],[Famille Essai]]&amp;Tab_ZES_PARA_CND_V[[#This Row],[Paramètre]]</f>
        <v>GRN995</v>
      </c>
    </row>
    <row r="415" spans="1:6" x14ac:dyDescent="0.2">
      <c r="A415" t="s">
        <v>173</v>
      </c>
      <c r="B415" s="11">
        <v>995</v>
      </c>
      <c r="C415" s="11">
        <v>2</v>
      </c>
      <c r="D415" t="s">
        <v>485</v>
      </c>
      <c r="E415" t="s">
        <v>322</v>
      </c>
      <c r="F415" t="str">
        <f>Tab_ZES_PARA_CND_V[[#This Row],[Famille Essai]]&amp;Tab_ZES_PARA_CND_V[[#This Row],[Paramètre]]</f>
        <v>GRN995</v>
      </c>
    </row>
    <row r="416" spans="1:6" x14ac:dyDescent="0.2">
      <c r="A416" t="s">
        <v>173</v>
      </c>
      <c r="B416" s="11">
        <v>995</v>
      </c>
      <c r="C416" s="11">
        <v>3</v>
      </c>
      <c r="D416" t="s">
        <v>382</v>
      </c>
      <c r="E416" t="s">
        <v>322</v>
      </c>
      <c r="F416" t="str">
        <f>Tab_ZES_PARA_CND_V[[#This Row],[Famille Essai]]&amp;Tab_ZES_PARA_CND_V[[#This Row],[Paramètre]]</f>
        <v>GRN995</v>
      </c>
    </row>
    <row r="417" spans="1:6" x14ac:dyDescent="0.2">
      <c r="A417" t="s">
        <v>173</v>
      </c>
      <c r="B417" s="11">
        <v>995</v>
      </c>
      <c r="C417" s="11">
        <v>4</v>
      </c>
      <c r="D417" t="s">
        <v>383</v>
      </c>
      <c r="E417" t="s">
        <v>322</v>
      </c>
      <c r="F417" t="str">
        <f>Tab_ZES_PARA_CND_V[[#This Row],[Famille Essai]]&amp;Tab_ZES_PARA_CND_V[[#This Row],[Paramètre]]</f>
        <v>GRN995</v>
      </c>
    </row>
    <row r="418" spans="1:6" x14ac:dyDescent="0.2">
      <c r="A418" t="s">
        <v>173</v>
      </c>
      <c r="B418" s="11">
        <v>995</v>
      </c>
      <c r="C418" s="11">
        <v>5</v>
      </c>
      <c r="D418" t="s">
        <v>464</v>
      </c>
      <c r="E418" t="s">
        <v>322</v>
      </c>
      <c r="F418" t="str">
        <f>Tab_ZES_PARA_CND_V[[#This Row],[Famille Essai]]&amp;Tab_ZES_PARA_CND_V[[#This Row],[Paramètre]]</f>
        <v>GRN995</v>
      </c>
    </row>
    <row r="419" spans="1:6" x14ac:dyDescent="0.2">
      <c r="A419" t="s">
        <v>173</v>
      </c>
      <c r="B419" s="11">
        <v>995</v>
      </c>
      <c r="C419" s="11">
        <v>6</v>
      </c>
      <c r="D419" t="s">
        <v>404</v>
      </c>
      <c r="E419" t="s">
        <v>322</v>
      </c>
      <c r="F419" t="str">
        <f>Tab_ZES_PARA_CND_V[[#This Row],[Famille Essai]]&amp;Tab_ZES_PARA_CND_V[[#This Row],[Paramètre]]</f>
        <v>GRN995</v>
      </c>
    </row>
    <row r="420" spans="1:6" x14ac:dyDescent="0.2">
      <c r="A420" t="s">
        <v>173</v>
      </c>
      <c r="B420" s="11">
        <v>995</v>
      </c>
      <c r="C420" s="11">
        <v>7</v>
      </c>
      <c r="D420" t="s">
        <v>486</v>
      </c>
      <c r="E420" t="s">
        <v>322</v>
      </c>
      <c r="F420" t="str">
        <f>Tab_ZES_PARA_CND_V[[#This Row],[Famille Essai]]&amp;Tab_ZES_PARA_CND_V[[#This Row],[Paramètre]]</f>
        <v>GRN995</v>
      </c>
    </row>
    <row r="421" spans="1:6" x14ac:dyDescent="0.2">
      <c r="A421" t="s">
        <v>173</v>
      </c>
      <c r="B421" s="11">
        <v>995</v>
      </c>
      <c r="C421" s="11">
        <v>8</v>
      </c>
      <c r="D421" t="s">
        <v>487</v>
      </c>
      <c r="E421" t="s">
        <v>322</v>
      </c>
      <c r="F421" t="str">
        <f>Tab_ZES_PARA_CND_V[[#This Row],[Famille Essai]]&amp;Tab_ZES_PARA_CND_V[[#This Row],[Paramètre]]</f>
        <v>GRN995</v>
      </c>
    </row>
    <row r="422" spans="1:6" x14ac:dyDescent="0.2">
      <c r="A422" t="s">
        <v>173</v>
      </c>
      <c r="B422" s="11">
        <v>995</v>
      </c>
      <c r="C422" s="11">
        <v>9</v>
      </c>
      <c r="D422" t="s">
        <v>408</v>
      </c>
      <c r="E422" t="s">
        <v>322</v>
      </c>
      <c r="F422" t="str">
        <f>Tab_ZES_PARA_CND_V[[#This Row],[Famille Essai]]&amp;Tab_ZES_PARA_CND_V[[#This Row],[Paramètre]]</f>
        <v>GRN995</v>
      </c>
    </row>
    <row r="423" spans="1:6" x14ac:dyDescent="0.2">
      <c r="A423" t="s">
        <v>173</v>
      </c>
      <c r="B423" s="11">
        <v>995</v>
      </c>
      <c r="C423" s="11">
        <v>10</v>
      </c>
      <c r="D423" t="s">
        <v>409</v>
      </c>
      <c r="E423" t="s">
        <v>322</v>
      </c>
      <c r="F423" t="str">
        <f>Tab_ZES_PARA_CND_V[[#This Row],[Famille Essai]]&amp;Tab_ZES_PARA_CND_V[[#This Row],[Paramètre]]</f>
        <v>GRN995</v>
      </c>
    </row>
    <row r="424" spans="1:6" x14ac:dyDescent="0.2">
      <c r="A424" t="s">
        <v>173</v>
      </c>
      <c r="B424" s="11">
        <v>995</v>
      </c>
      <c r="C424" s="11">
        <v>11</v>
      </c>
      <c r="D424" t="s">
        <v>488</v>
      </c>
      <c r="E424" t="s">
        <v>322</v>
      </c>
      <c r="F424" t="str">
        <f>Tab_ZES_PARA_CND_V[[#This Row],[Famille Essai]]&amp;Tab_ZES_PARA_CND_V[[#This Row],[Paramètre]]</f>
        <v>GRN995</v>
      </c>
    </row>
    <row r="425" spans="1:6" x14ac:dyDescent="0.2">
      <c r="A425" t="s">
        <v>173</v>
      </c>
      <c r="B425" s="11">
        <v>995</v>
      </c>
      <c r="C425" s="11">
        <v>12</v>
      </c>
      <c r="D425" t="s">
        <v>489</v>
      </c>
      <c r="E425" t="s">
        <v>322</v>
      </c>
      <c r="F425" t="str">
        <f>Tab_ZES_PARA_CND_V[[#This Row],[Famille Essai]]&amp;Tab_ZES_PARA_CND_V[[#This Row],[Paramètre]]</f>
        <v>GRN995</v>
      </c>
    </row>
    <row r="426" spans="1:6" x14ac:dyDescent="0.2">
      <c r="A426" t="s">
        <v>173</v>
      </c>
      <c r="B426" s="11">
        <v>995</v>
      </c>
      <c r="C426" s="11">
        <v>13</v>
      </c>
      <c r="D426" t="s">
        <v>490</v>
      </c>
      <c r="E426" t="s">
        <v>322</v>
      </c>
      <c r="F426" t="str">
        <f>Tab_ZES_PARA_CND_V[[#This Row],[Famille Essai]]&amp;Tab_ZES_PARA_CND_V[[#This Row],[Paramètre]]</f>
        <v>GRN995</v>
      </c>
    </row>
    <row r="427" spans="1:6" x14ac:dyDescent="0.2">
      <c r="A427" t="s">
        <v>173</v>
      </c>
      <c r="B427" s="11">
        <v>995</v>
      </c>
      <c r="C427" s="11">
        <v>14</v>
      </c>
      <c r="D427" t="s">
        <v>491</v>
      </c>
      <c r="E427" t="s">
        <v>322</v>
      </c>
      <c r="F427" t="str">
        <f>Tab_ZES_PARA_CND_V[[#This Row],[Famille Essai]]&amp;Tab_ZES_PARA_CND_V[[#This Row],[Paramètre]]</f>
        <v>GRN995</v>
      </c>
    </row>
    <row r="428" spans="1:6" x14ac:dyDescent="0.2">
      <c r="A428" t="s">
        <v>173</v>
      </c>
      <c r="B428" s="11">
        <v>995</v>
      </c>
      <c r="C428" s="11">
        <v>15</v>
      </c>
      <c r="D428" t="s">
        <v>492</v>
      </c>
      <c r="E428" t="s">
        <v>322</v>
      </c>
      <c r="F428" t="str">
        <f>Tab_ZES_PARA_CND_V[[#This Row],[Famille Essai]]&amp;Tab_ZES_PARA_CND_V[[#This Row],[Paramètre]]</f>
        <v>GRN995</v>
      </c>
    </row>
    <row r="429" spans="1:6" x14ac:dyDescent="0.2">
      <c r="A429" t="s">
        <v>173</v>
      </c>
      <c r="B429" s="11">
        <v>995</v>
      </c>
      <c r="C429" s="11">
        <v>16</v>
      </c>
      <c r="D429" t="s">
        <v>493</v>
      </c>
      <c r="E429" t="s">
        <v>322</v>
      </c>
      <c r="F429" t="str">
        <f>Tab_ZES_PARA_CND_V[[#This Row],[Famille Essai]]&amp;Tab_ZES_PARA_CND_V[[#This Row],[Paramètre]]</f>
        <v>GRN995</v>
      </c>
    </row>
    <row r="430" spans="1:6" x14ac:dyDescent="0.2">
      <c r="A430" t="s">
        <v>173</v>
      </c>
      <c r="B430" s="11">
        <v>995</v>
      </c>
      <c r="C430" s="11">
        <v>17</v>
      </c>
      <c r="D430" t="s">
        <v>494</v>
      </c>
      <c r="E430" t="s">
        <v>322</v>
      </c>
      <c r="F430" t="str">
        <f>Tab_ZES_PARA_CND_V[[#This Row],[Famille Essai]]&amp;Tab_ZES_PARA_CND_V[[#This Row],[Paramètre]]</f>
        <v>GRN995</v>
      </c>
    </row>
    <row r="431" spans="1:6" x14ac:dyDescent="0.2">
      <c r="A431" t="s">
        <v>173</v>
      </c>
      <c r="B431" s="11">
        <v>995</v>
      </c>
      <c r="C431" s="11">
        <v>18</v>
      </c>
      <c r="D431" t="s">
        <v>366</v>
      </c>
      <c r="E431" t="s">
        <v>322</v>
      </c>
      <c r="F431" t="str">
        <f>Tab_ZES_PARA_CND_V[[#This Row],[Famille Essai]]&amp;Tab_ZES_PARA_CND_V[[#This Row],[Paramètre]]</f>
        <v>GRN995</v>
      </c>
    </row>
    <row r="432" spans="1:6" x14ac:dyDescent="0.2">
      <c r="A432" t="s">
        <v>173</v>
      </c>
      <c r="B432" s="11">
        <v>995</v>
      </c>
      <c r="C432" s="11">
        <v>19</v>
      </c>
      <c r="D432" t="s">
        <v>495</v>
      </c>
      <c r="E432" t="s">
        <v>322</v>
      </c>
      <c r="F432" t="str">
        <f>Tab_ZES_PARA_CND_V[[#This Row],[Famille Essai]]&amp;Tab_ZES_PARA_CND_V[[#This Row],[Paramètre]]</f>
        <v>GRN995</v>
      </c>
    </row>
    <row r="433" spans="1:6" x14ac:dyDescent="0.2">
      <c r="A433" t="s">
        <v>173</v>
      </c>
      <c r="B433" s="11">
        <v>995</v>
      </c>
      <c r="C433" s="11">
        <v>20</v>
      </c>
      <c r="D433" t="s">
        <v>496</v>
      </c>
      <c r="E433" t="s">
        <v>322</v>
      </c>
      <c r="F433" t="str">
        <f>Tab_ZES_PARA_CND_V[[#This Row],[Famille Essai]]&amp;Tab_ZES_PARA_CND_V[[#This Row],[Paramètre]]</f>
        <v>GRN995</v>
      </c>
    </row>
    <row r="434" spans="1:6" x14ac:dyDescent="0.2">
      <c r="A434" t="s">
        <v>173</v>
      </c>
      <c r="B434" s="11">
        <v>995</v>
      </c>
      <c r="C434" s="11">
        <v>21</v>
      </c>
      <c r="D434" t="s">
        <v>413</v>
      </c>
      <c r="E434" t="s">
        <v>322</v>
      </c>
      <c r="F434" t="str">
        <f>Tab_ZES_PARA_CND_V[[#This Row],[Famille Essai]]&amp;Tab_ZES_PARA_CND_V[[#This Row],[Paramètre]]</f>
        <v>GRN995</v>
      </c>
    </row>
    <row r="435" spans="1:6" x14ac:dyDescent="0.2">
      <c r="A435" t="s">
        <v>173</v>
      </c>
      <c r="B435" s="11">
        <v>995</v>
      </c>
      <c r="C435" s="11">
        <v>22</v>
      </c>
      <c r="D435" t="s">
        <v>497</v>
      </c>
      <c r="E435" t="s">
        <v>322</v>
      </c>
      <c r="F435" t="str">
        <f>Tab_ZES_PARA_CND_V[[#This Row],[Famille Essai]]&amp;Tab_ZES_PARA_CND_V[[#This Row],[Paramètre]]</f>
        <v>GRN995</v>
      </c>
    </row>
    <row r="436" spans="1:6" x14ac:dyDescent="0.2">
      <c r="A436" t="s">
        <v>173</v>
      </c>
      <c r="B436" s="11">
        <v>995</v>
      </c>
      <c r="C436" s="11">
        <v>23</v>
      </c>
      <c r="D436" t="s">
        <v>498</v>
      </c>
      <c r="E436" t="s">
        <v>322</v>
      </c>
      <c r="F436" t="str">
        <f>Tab_ZES_PARA_CND_V[[#This Row],[Famille Essai]]&amp;Tab_ZES_PARA_CND_V[[#This Row],[Paramètre]]</f>
        <v>GRN995</v>
      </c>
    </row>
    <row r="437" spans="1:6" x14ac:dyDescent="0.2">
      <c r="A437" t="s">
        <v>173</v>
      </c>
      <c r="B437" s="11">
        <v>995</v>
      </c>
      <c r="C437" s="11">
        <v>24</v>
      </c>
      <c r="D437" t="s">
        <v>499</v>
      </c>
      <c r="E437" t="s">
        <v>322</v>
      </c>
      <c r="F437" t="str">
        <f>Tab_ZES_PARA_CND_V[[#This Row],[Famille Essai]]&amp;Tab_ZES_PARA_CND_V[[#This Row],[Paramètre]]</f>
        <v>GRN995</v>
      </c>
    </row>
    <row r="438" spans="1:6" x14ac:dyDescent="0.2">
      <c r="A438" t="s">
        <v>173</v>
      </c>
      <c r="B438" s="11">
        <v>995</v>
      </c>
      <c r="C438" s="11">
        <v>25</v>
      </c>
      <c r="D438" t="s">
        <v>417</v>
      </c>
      <c r="E438" t="s">
        <v>322</v>
      </c>
      <c r="F438" t="str">
        <f>Tab_ZES_PARA_CND_V[[#This Row],[Famille Essai]]&amp;Tab_ZES_PARA_CND_V[[#This Row],[Paramètre]]</f>
        <v>GRN995</v>
      </c>
    </row>
    <row r="439" spans="1:6" x14ac:dyDescent="0.2">
      <c r="A439" t="s">
        <v>173</v>
      </c>
      <c r="B439" s="11">
        <v>995</v>
      </c>
      <c r="C439" s="11">
        <v>26</v>
      </c>
      <c r="D439" t="s">
        <v>418</v>
      </c>
      <c r="E439" t="s">
        <v>322</v>
      </c>
      <c r="F439" t="str">
        <f>Tab_ZES_PARA_CND_V[[#This Row],[Famille Essai]]&amp;Tab_ZES_PARA_CND_V[[#This Row],[Paramètre]]</f>
        <v>GRN995</v>
      </c>
    </row>
    <row r="440" spans="1:6" x14ac:dyDescent="0.2">
      <c r="A440" t="s">
        <v>173</v>
      </c>
      <c r="B440" s="11">
        <v>995</v>
      </c>
      <c r="C440" s="11">
        <v>27</v>
      </c>
      <c r="D440" t="s">
        <v>419</v>
      </c>
      <c r="E440" t="s">
        <v>322</v>
      </c>
      <c r="F440" t="str">
        <f>Tab_ZES_PARA_CND_V[[#This Row],[Famille Essai]]&amp;Tab_ZES_PARA_CND_V[[#This Row],[Paramètre]]</f>
        <v>GRN995</v>
      </c>
    </row>
    <row r="441" spans="1:6" x14ac:dyDescent="0.2">
      <c r="A441" t="s">
        <v>173</v>
      </c>
      <c r="B441" s="11">
        <v>995</v>
      </c>
      <c r="C441" s="11">
        <v>28</v>
      </c>
      <c r="D441" t="s">
        <v>424</v>
      </c>
      <c r="E441" t="s">
        <v>322</v>
      </c>
      <c r="F441" t="str">
        <f>Tab_ZES_PARA_CND_V[[#This Row],[Famille Essai]]&amp;Tab_ZES_PARA_CND_V[[#This Row],[Paramètre]]</f>
        <v>GRN995</v>
      </c>
    </row>
    <row r="442" spans="1:6" x14ac:dyDescent="0.2">
      <c r="A442" t="s">
        <v>173</v>
      </c>
      <c r="B442" s="11">
        <v>999</v>
      </c>
      <c r="C442" s="11">
        <v>1</v>
      </c>
      <c r="D442" t="s">
        <v>428</v>
      </c>
      <c r="E442" t="s">
        <v>322</v>
      </c>
      <c r="F442" t="str">
        <f>Tab_ZES_PARA_CND_V[[#This Row],[Famille Essai]]&amp;Tab_ZES_PARA_CND_V[[#This Row],[Paramètre]]</f>
        <v>GRN999</v>
      </c>
    </row>
    <row r="443" spans="1:6" x14ac:dyDescent="0.2">
      <c r="A443" t="s">
        <v>173</v>
      </c>
      <c r="B443" s="11">
        <v>999</v>
      </c>
      <c r="C443" s="11">
        <v>2</v>
      </c>
      <c r="D443" t="s">
        <v>429</v>
      </c>
      <c r="E443" t="s">
        <v>322</v>
      </c>
      <c r="F443" t="str">
        <f>Tab_ZES_PARA_CND_V[[#This Row],[Famille Essai]]&amp;Tab_ZES_PARA_CND_V[[#This Row],[Paramètre]]</f>
        <v>GRN999</v>
      </c>
    </row>
    <row r="444" spans="1:6" x14ac:dyDescent="0.2">
      <c r="A444" t="s">
        <v>173</v>
      </c>
      <c r="B444" s="11">
        <v>999</v>
      </c>
      <c r="C444" s="11">
        <v>3</v>
      </c>
      <c r="D444" t="s">
        <v>500</v>
      </c>
      <c r="E444" t="s">
        <v>322</v>
      </c>
      <c r="F444" t="str">
        <f>Tab_ZES_PARA_CND_V[[#This Row],[Famille Essai]]&amp;Tab_ZES_PARA_CND_V[[#This Row],[Paramètre]]</f>
        <v>GRN999</v>
      </c>
    </row>
    <row r="445" spans="1:6" x14ac:dyDescent="0.2">
      <c r="A445" t="s">
        <v>173</v>
      </c>
      <c r="B445" s="11">
        <v>999</v>
      </c>
      <c r="C445" s="11">
        <v>4</v>
      </c>
      <c r="D445" t="s">
        <v>432</v>
      </c>
      <c r="E445" t="s">
        <v>322</v>
      </c>
      <c r="F445" t="str">
        <f>Tab_ZES_PARA_CND_V[[#This Row],[Famille Essai]]&amp;Tab_ZES_PARA_CND_V[[#This Row],[Paramètre]]</f>
        <v>GRN999</v>
      </c>
    </row>
    <row r="446" spans="1:6" hidden="1" x14ac:dyDescent="0.2">
      <c r="A446" t="s">
        <v>184</v>
      </c>
      <c r="B446" s="11">
        <v>129</v>
      </c>
      <c r="C446" s="11">
        <v>3</v>
      </c>
      <c r="D446" t="s">
        <v>353</v>
      </c>
      <c r="E446" t="s">
        <v>322</v>
      </c>
      <c r="F446" t="str">
        <f>Tab_ZES_PARA_CND_V[[#This Row],[Famille Essai]]&amp;Tab_ZES_PARA_CND_V[[#This Row],[Paramètre]]</f>
        <v>INC129</v>
      </c>
    </row>
    <row r="447" spans="1:6" hidden="1" x14ac:dyDescent="0.2">
      <c r="A447" t="s">
        <v>184</v>
      </c>
      <c r="B447" s="11">
        <v>159</v>
      </c>
      <c r="C447" s="11">
        <v>1</v>
      </c>
      <c r="D447" t="s">
        <v>501</v>
      </c>
      <c r="E447" t="s">
        <v>322</v>
      </c>
      <c r="F447" t="str">
        <f>Tab_ZES_PARA_CND_V[[#This Row],[Famille Essai]]&amp;Tab_ZES_PARA_CND_V[[#This Row],[Paramètre]]</f>
        <v>INC159</v>
      </c>
    </row>
    <row r="448" spans="1:6" hidden="1" x14ac:dyDescent="0.2">
      <c r="A448" t="s">
        <v>184</v>
      </c>
      <c r="B448" s="11">
        <v>159</v>
      </c>
      <c r="C448" s="11">
        <v>2</v>
      </c>
      <c r="D448" t="s">
        <v>502</v>
      </c>
      <c r="E448" t="s">
        <v>322</v>
      </c>
      <c r="F448" t="str">
        <f>Tab_ZES_PARA_CND_V[[#This Row],[Famille Essai]]&amp;Tab_ZES_PARA_CND_V[[#This Row],[Paramètre]]</f>
        <v>INC159</v>
      </c>
    </row>
    <row r="449" spans="1:6" hidden="1" x14ac:dyDescent="0.2">
      <c r="A449" t="s">
        <v>184</v>
      </c>
      <c r="B449" s="11">
        <v>159</v>
      </c>
      <c r="C449" s="11">
        <v>3</v>
      </c>
      <c r="D449" t="s">
        <v>503</v>
      </c>
      <c r="E449" t="s">
        <v>322</v>
      </c>
      <c r="F449" t="str">
        <f>Tab_ZES_PARA_CND_V[[#This Row],[Famille Essai]]&amp;Tab_ZES_PARA_CND_V[[#This Row],[Paramètre]]</f>
        <v>INC159</v>
      </c>
    </row>
    <row r="450" spans="1:6" hidden="1" x14ac:dyDescent="0.2">
      <c r="A450" t="s">
        <v>184</v>
      </c>
      <c r="B450" s="11">
        <v>159</v>
      </c>
      <c r="C450" s="11">
        <v>4</v>
      </c>
      <c r="D450" t="s">
        <v>504</v>
      </c>
      <c r="E450" t="s">
        <v>322</v>
      </c>
      <c r="F450" t="str">
        <f>Tab_ZES_PARA_CND_V[[#This Row],[Famille Essai]]&amp;Tab_ZES_PARA_CND_V[[#This Row],[Paramètre]]</f>
        <v>INC159</v>
      </c>
    </row>
    <row r="451" spans="1:6" hidden="1" x14ac:dyDescent="0.2">
      <c r="A451" t="s">
        <v>184</v>
      </c>
      <c r="B451" s="11">
        <v>159</v>
      </c>
      <c r="C451" s="11">
        <v>5</v>
      </c>
      <c r="D451" t="s">
        <v>505</v>
      </c>
      <c r="E451" t="s">
        <v>322</v>
      </c>
      <c r="F451" t="str">
        <f>Tab_ZES_PARA_CND_V[[#This Row],[Famille Essai]]&amp;Tab_ZES_PARA_CND_V[[#This Row],[Paramètre]]</f>
        <v>INC159</v>
      </c>
    </row>
    <row r="452" spans="1:6" hidden="1" x14ac:dyDescent="0.2">
      <c r="A452" t="s">
        <v>184</v>
      </c>
      <c r="B452" s="11">
        <v>159</v>
      </c>
      <c r="C452" s="11">
        <v>6</v>
      </c>
      <c r="D452" t="s">
        <v>506</v>
      </c>
      <c r="E452" t="s">
        <v>322</v>
      </c>
      <c r="F452" t="str">
        <f>Tab_ZES_PARA_CND_V[[#This Row],[Famille Essai]]&amp;Tab_ZES_PARA_CND_V[[#This Row],[Paramètre]]</f>
        <v>INC159</v>
      </c>
    </row>
    <row r="453" spans="1:6" hidden="1" x14ac:dyDescent="0.2">
      <c r="A453" t="s">
        <v>184</v>
      </c>
      <c r="B453" s="11">
        <v>159</v>
      </c>
      <c r="C453" s="11">
        <v>7</v>
      </c>
      <c r="D453" t="s">
        <v>507</v>
      </c>
      <c r="E453" t="s">
        <v>322</v>
      </c>
      <c r="F453" t="str">
        <f>Tab_ZES_PARA_CND_V[[#This Row],[Famille Essai]]&amp;Tab_ZES_PARA_CND_V[[#This Row],[Paramètre]]</f>
        <v>INC159</v>
      </c>
    </row>
    <row r="454" spans="1:6" hidden="1" x14ac:dyDescent="0.2">
      <c r="A454" t="s">
        <v>184</v>
      </c>
      <c r="B454" s="11">
        <v>159</v>
      </c>
      <c r="C454" s="11">
        <v>8</v>
      </c>
      <c r="D454" t="s">
        <v>508</v>
      </c>
      <c r="E454" t="s">
        <v>322</v>
      </c>
      <c r="F454" t="str">
        <f>Tab_ZES_PARA_CND_V[[#This Row],[Famille Essai]]&amp;Tab_ZES_PARA_CND_V[[#This Row],[Paramètre]]</f>
        <v>INC159</v>
      </c>
    </row>
    <row r="455" spans="1:6" hidden="1" x14ac:dyDescent="0.2">
      <c r="A455" t="s">
        <v>184</v>
      </c>
      <c r="B455" s="11">
        <v>161</v>
      </c>
      <c r="C455" s="11">
        <v>1</v>
      </c>
      <c r="D455" t="s">
        <v>325</v>
      </c>
      <c r="E455" t="s">
        <v>322</v>
      </c>
      <c r="F455" t="str">
        <f>Tab_ZES_PARA_CND_V[[#This Row],[Famille Essai]]&amp;Tab_ZES_PARA_CND_V[[#This Row],[Paramètre]]</f>
        <v>INC161</v>
      </c>
    </row>
    <row r="456" spans="1:6" hidden="1" x14ac:dyDescent="0.2">
      <c r="A456" t="s">
        <v>184</v>
      </c>
      <c r="B456" s="11">
        <v>164</v>
      </c>
      <c r="C456" s="11">
        <v>1</v>
      </c>
      <c r="D456" t="s">
        <v>324</v>
      </c>
      <c r="E456" t="s">
        <v>322</v>
      </c>
      <c r="F456" t="str">
        <f>Tab_ZES_PARA_CND_V[[#This Row],[Famille Essai]]&amp;Tab_ZES_PARA_CND_V[[#This Row],[Paramètre]]</f>
        <v>INC164</v>
      </c>
    </row>
    <row r="457" spans="1:6" hidden="1" x14ac:dyDescent="0.2">
      <c r="A457" t="s">
        <v>184</v>
      </c>
      <c r="B457" s="11">
        <v>164</v>
      </c>
      <c r="C457" s="11">
        <v>2</v>
      </c>
      <c r="D457" t="s">
        <v>323</v>
      </c>
      <c r="E457" t="s">
        <v>322</v>
      </c>
      <c r="F457" t="str">
        <f>Tab_ZES_PARA_CND_V[[#This Row],[Famille Essai]]&amp;Tab_ZES_PARA_CND_V[[#This Row],[Paramètre]]</f>
        <v>INC164</v>
      </c>
    </row>
    <row r="458" spans="1:6" hidden="1" x14ac:dyDescent="0.2">
      <c r="A458" t="s">
        <v>184</v>
      </c>
      <c r="B458" s="11">
        <v>166</v>
      </c>
      <c r="C458" s="11">
        <v>1</v>
      </c>
      <c r="D458" t="s">
        <v>333</v>
      </c>
      <c r="E458" t="s">
        <v>322</v>
      </c>
      <c r="F458" t="str">
        <f>Tab_ZES_PARA_CND_V[[#This Row],[Famille Essai]]&amp;Tab_ZES_PARA_CND_V[[#This Row],[Paramètre]]</f>
        <v>INC166</v>
      </c>
    </row>
    <row r="459" spans="1:6" hidden="1" x14ac:dyDescent="0.2">
      <c r="A459" t="s">
        <v>184</v>
      </c>
      <c r="B459" s="11">
        <v>166</v>
      </c>
      <c r="C459" s="11">
        <v>2</v>
      </c>
      <c r="D459" t="s">
        <v>332</v>
      </c>
      <c r="E459" t="s">
        <v>322</v>
      </c>
      <c r="F459" t="str">
        <f>Tab_ZES_PARA_CND_V[[#This Row],[Famille Essai]]&amp;Tab_ZES_PARA_CND_V[[#This Row],[Paramètre]]</f>
        <v>INC166</v>
      </c>
    </row>
    <row r="460" spans="1:6" hidden="1" x14ac:dyDescent="0.2">
      <c r="A460" t="s">
        <v>184</v>
      </c>
      <c r="B460" s="11">
        <v>166</v>
      </c>
      <c r="C460" s="11">
        <v>3</v>
      </c>
      <c r="D460" t="s">
        <v>331</v>
      </c>
      <c r="E460" t="s">
        <v>322</v>
      </c>
      <c r="F460" t="str">
        <f>Tab_ZES_PARA_CND_V[[#This Row],[Famille Essai]]&amp;Tab_ZES_PARA_CND_V[[#This Row],[Paramètre]]</f>
        <v>INC166</v>
      </c>
    </row>
    <row r="461" spans="1:6" hidden="1" x14ac:dyDescent="0.2">
      <c r="A461" t="s">
        <v>184</v>
      </c>
      <c r="B461" s="11">
        <v>166</v>
      </c>
      <c r="C461" s="11">
        <v>4</v>
      </c>
      <c r="D461" t="s">
        <v>330</v>
      </c>
      <c r="E461" t="s">
        <v>322</v>
      </c>
      <c r="F461" t="str">
        <f>Tab_ZES_PARA_CND_V[[#This Row],[Famille Essai]]&amp;Tab_ZES_PARA_CND_V[[#This Row],[Paramètre]]</f>
        <v>INC166</v>
      </c>
    </row>
    <row r="462" spans="1:6" hidden="1" x14ac:dyDescent="0.2">
      <c r="A462" t="s">
        <v>184</v>
      </c>
      <c r="B462" s="11">
        <v>166</v>
      </c>
      <c r="C462" s="11">
        <v>5</v>
      </c>
      <c r="D462" t="s">
        <v>326</v>
      </c>
      <c r="E462" t="s">
        <v>322</v>
      </c>
      <c r="F462" t="str">
        <f>Tab_ZES_PARA_CND_V[[#This Row],[Famille Essai]]&amp;Tab_ZES_PARA_CND_V[[#This Row],[Paramètre]]</f>
        <v>INC166</v>
      </c>
    </row>
    <row r="463" spans="1:6" hidden="1" x14ac:dyDescent="0.2">
      <c r="A463" t="s">
        <v>184</v>
      </c>
      <c r="B463" s="11">
        <v>166</v>
      </c>
      <c r="C463" s="11">
        <v>6</v>
      </c>
      <c r="D463" t="s">
        <v>329</v>
      </c>
      <c r="E463" t="s">
        <v>322</v>
      </c>
      <c r="F463" t="str">
        <f>Tab_ZES_PARA_CND_V[[#This Row],[Famille Essai]]&amp;Tab_ZES_PARA_CND_V[[#This Row],[Paramètre]]</f>
        <v>INC166</v>
      </c>
    </row>
    <row r="464" spans="1:6" hidden="1" x14ac:dyDescent="0.2">
      <c r="A464" t="s">
        <v>184</v>
      </c>
      <c r="B464" s="11">
        <v>166</v>
      </c>
      <c r="C464" s="11">
        <v>7</v>
      </c>
      <c r="D464" t="s">
        <v>328</v>
      </c>
      <c r="E464" t="s">
        <v>322</v>
      </c>
      <c r="F464" t="str">
        <f>Tab_ZES_PARA_CND_V[[#This Row],[Famille Essai]]&amp;Tab_ZES_PARA_CND_V[[#This Row],[Paramètre]]</f>
        <v>INC166</v>
      </c>
    </row>
    <row r="465" spans="1:6" hidden="1" x14ac:dyDescent="0.2">
      <c r="A465" t="s">
        <v>184</v>
      </c>
      <c r="B465" s="11">
        <v>166</v>
      </c>
      <c r="C465" s="11">
        <v>8</v>
      </c>
      <c r="D465" t="s">
        <v>327</v>
      </c>
      <c r="E465" t="s">
        <v>322</v>
      </c>
      <c r="F465" t="str">
        <f>Tab_ZES_PARA_CND_V[[#This Row],[Famille Essai]]&amp;Tab_ZES_PARA_CND_V[[#This Row],[Paramètre]]</f>
        <v>INC166</v>
      </c>
    </row>
    <row r="466" spans="1:6" hidden="1" x14ac:dyDescent="0.2">
      <c r="A466" t="s">
        <v>184</v>
      </c>
      <c r="B466" s="11">
        <v>166</v>
      </c>
      <c r="C466" s="11">
        <v>9</v>
      </c>
      <c r="D466" t="s">
        <v>326</v>
      </c>
      <c r="E466" t="s">
        <v>322</v>
      </c>
      <c r="F466" t="str">
        <f>Tab_ZES_PARA_CND_V[[#This Row],[Famille Essai]]&amp;Tab_ZES_PARA_CND_V[[#This Row],[Paramètre]]</f>
        <v>INC166</v>
      </c>
    </row>
    <row r="467" spans="1:6" hidden="1" x14ac:dyDescent="0.2">
      <c r="A467" t="s">
        <v>184</v>
      </c>
      <c r="B467" s="11">
        <v>168</v>
      </c>
      <c r="C467" s="11">
        <v>1</v>
      </c>
      <c r="D467" t="s">
        <v>333</v>
      </c>
      <c r="E467" t="s">
        <v>322</v>
      </c>
      <c r="F467" t="str">
        <f>Tab_ZES_PARA_CND_V[[#This Row],[Famille Essai]]&amp;Tab_ZES_PARA_CND_V[[#This Row],[Paramètre]]</f>
        <v>INC168</v>
      </c>
    </row>
    <row r="468" spans="1:6" hidden="1" x14ac:dyDescent="0.2">
      <c r="A468" t="s">
        <v>184</v>
      </c>
      <c r="B468" s="11">
        <v>168</v>
      </c>
      <c r="C468" s="11">
        <v>2</v>
      </c>
      <c r="D468" t="s">
        <v>332</v>
      </c>
      <c r="E468" t="s">
        <v>322</v>
      </c>
      <c r="F468" t="str">
        <f>Tab_ZES_PARA_CND_V[[#This Row],[Famille Essai]]&amp;Tab_ZES_PARA_CND_V[[#This Row],[Paramètre]]</f>
        <v>INC168</v>
      </c>
    </row>
    <row r="469" spans="1:6" hidden="1" x14ac:dyDescent="0.2">
      <c r="A469" t="s">
        <v>184</v>
      </c>
      <c r="B469" s="11">
        <v>168</v>
      </c>
      <c r="C469" s="11">
        <v>3</v>
      </c>
      <c r="D469" t="s">
        <v>331</v>
      </c>
      <c r="E469" t="s">
        <v>322</v>
      </c>
      <c r="F469" t="str">
        <f>Tab_ZES_PARA_CND_V[[#This Row],[Famille Essai]]&amp;Tab_ZES_PARA_CND_V[[#This Row],[Paramètre]]</f>
        <v>INC168</v>
      </c>
    </row>
    <row r="470" spans="1:6" hidden="1" x14ac:dyDescent="0.2">
      <c r="A470" t="s">
        <v>184</v>
      </c>
      <c r="B470" s="11">
        <v>168</v>
      </c>
      <c r="C470" s="11">
        <v>4</v>
      </c>
      <c r="D470" t="s">
        <v>330</v>
      </c>
      <c r="E470" t="s">
        <v>322</v>
      </c>
      <c r="F470" t="str">
        <f>Tab_ZES_PARA_CND_V[[#This Row],[Famille Essai]]&amp;Tab_ZES_PARA_CND_V[[#This Row],[Paramètre]]</f>
        <v>INC168</v>
      </c>
    </row>
    <row r="471" spans="1:6" hidden="1" x14ac:dyDescent="0.2">
      <c r="A471" t="s">
        <v>184</v>
      </c>
      <c r="B471" s="11">
        <v>168</v>
      </c>
      <c r="C471" s="11">
        <v>5</v>
      </c>
      <c r="D471" t="s">
        <v>326</v>
      </c>
      <c r="E471" t="s">
        <v>322</v>
      </c>
      <c r="F471" t="str">
        <f>Tab_ZES_PARA_CND_V[[#This Row],[Famille Essai]]&amp;Tab_ZES_PARA_CND_V[[#This Row],[Paramètre]]</f>
        <v>INC168</v>
      </c>
    </row>
    <row r="472" spans="1:6" hidden="1" x14ac:dyDescent="0.2">
      <c r="A472" t="s">
        <v>184</v>
      </c>
      <c r="B472" s="11">
        <v>168</v>
      </c>
      <c r="C472" s="11">
        <v>6</v>
      </c>
      <c r="D472" t="s">
        <v>329</v>
      </c>
      <c r="E472" t="s">
        <v>322</v>
      </c>
      <c r="F472" t="str">
        <f>Tab_ZES_PARA_CND_V[[#This Row],[Famille Essai]]&amp;Tab_ZES_PARA_CND_V[[#This Row],[Paramètre]]</f>
        <v>INC168</v>
      </c>
    </row>
    <row r="473" spans="1:6" hidden="1" x14ac:dyDescent="0.2">
      <c r="A473" t="s">
        <v>184</v>
      </c>
      <c r="B473" s="11">
        <v>168</v>
      </c>
      <c r="C473" s="11">
        <v>7</v>
      </c>
      <c r="D473" t="s">
        <v>328</v>
      </c>
      <c r="E473" t="s">
        <v>322</v>
      </c>
      <c r="F473" t="str">
        <f>Tab_ZES_PARA_CND_V[[#This Row],[Famille Essai]]&amp;Tab_ZES_PARA_CND_V[[#This Row],[Paramètre]]</f>
        <v>INC168</v>
      </c>
    </row>
    <row r="474" spans="1:6" hidden="1" x14ac:dyDescent="0.2">
      <c r="A474" t="s">
        <v>184</v>
      </c>
      <c r="B474" s="11">
        <v>168</v>
      </c>
      <c r="C474" s="11">
        <v>8</v>
      </c>
      <c r="D474" t="s">
        <v>327</v>
      </c>
      <c r="E474" t="s">
        <v>322</v>
      </c>
      <c r="F474" t="str">
        <f>Tab_ZES_PARA_CND_V[[#This Row],[Famille Essai]]&amp;Tab_ZES_PARA_CND_V[[#This Row],[Paramètre]]</f>
        <v>INC168</v>
      </c>
    </row>
    <row r="475" spans="1:6" hidden="1" x14ac:dyDescent="0.2">
      <c r="A475" t="s">
        <v>184</v>
      </c>
      <c r="B475" s="11">
        <v>168</v>
      </c>
      <c r="C475" s="11">
        <v>9</v>
      </c>
      <c r="D475" t="s">
        <v>326</v>
      </c>
      <c r="E475" t="s">
        <v>322</v>
      </c>
      <c r="F475" t="str">
        <f>Tab_ZES_PARA_CND_V[[#This Row],[Famille Essai]]&amp;Tab_ZES_PARA_CND_V[[#This Row],[Paramètre]]</f>
        <v>INC168</v>
      </c>
    </row>
    <row r="476" spans="1:6" hidden="1" x14ac:dyDescent="0.2">
      <c r="A476" t="s">
        <v>184</v>
      </c>
      <c r="B476" s="11">
        <v>170</v>
      </c>
      <c r="C476" s="11">
        <v>1</v>
      </c>
      <c r="D476" t="s">
        <v>333</v>
      </c>
      <c r="E476" t="s">
        <v>322</v>
      </c>
      <c r="F476" t="str">
        <f>Tab_ZES_PARA_CND_V[[#This Row],[Famille Essai]]&amp;Tab_ZES_PARA_CND_V[[#This Row],[Paramètre]]</f>
        <v>INC170</v>
      </c>
    </row>
    <row r="477" spans="1:6" hidden="1" x14ac:dyDescent="0.2">
      <c r="A477" t="s">
        <v>184</v>
      </c>
      <c r="B477" s="11">
        <v>170</v>
      </c>
      <c r="C477" s="11">
        <v>2</v>
      </c>
      <c r="D477" t="s">
        <v>332</v>
      </c>
      <c r="E477" t="s">
        <v>322</v>
      </c>
      <c r="F477" t="str">
        <f>Tab_ZES_PARA_CND_V[[#This Row],[Famille Essai]]&amp;Tab_ZES_PARA_CND_V[[#This Row],[Paramètre]]</f>
        <v>INC170</v>
      </c>
    </row>
    <row r="478" spans="1:6" hidden="1" x14ac:dyDescent="0.2">
      <c r="A478" t="s">
        <v>184</v>
      </c>
      <c r="B478" s="11">
        <v>170</v>
      </c>
      <c r="C478" s="11">
        <v>3</v>
      </c>
      <c r="D478" t="s">
        <v>331</v>
      </c>
      <c r="E478" t="s">
        <v>322</v>
      </c>
      <c r="F478" t="str">
        <f>Tab_ZES_PARA_CND_V[[#This Row],[Famille Essai]]&amp;Tab_ZES_PARA_CND_V[[#This Row],[Paramètre]]</f>
        <v>INC170</v>
      </c>
    </row>
    <row r="479" spans="1:6" hidden="1" x14ac:dyDescent="0.2">
      <c r="A479" t="s">
        <v>184</v>
      </c>
      <c r="B479" s="11">
        <v>170</v>
      </c>
      <c r="C479" s="11">
        <v>4</v>
      </c>
      <c r="D479" t="s">
        <v>330</v>
      </c>
      <c r="E479" t="s">
        <v>322</v>
      </c>
      <c r="F479" t="str">
        <f>Tab_ZES_PARA_CND_V[[#This Row],[Famille Essai]]&amp;Tab_ZES_PARA_CND_V[[#This Row],[Paramètre]]</f>
        <v>INC170</v>
      </c>
    </row>
    <row r="480" spans="1:6" hidden="1" x14ac:dyDescent="0.2">
      <c r="A480" t="s">
        <v>184</v>
      </c>
      <c r="B480" s="11">
        <v>170</v>
      </c>
      <c r="C480" s="11">
        <v>5</v>
      </c>
      <c r="D480" t="s">
        <v>326</v>
      </c>
      <c r="E480" t="s">
        <v>322</v>
      </c>
      <c r="F480" t="str">
        <f>Tab_ZES_PARA_CND_V[[#This Row],[Famille Essai]]&amp;Tab_ZES_PARA_CND_V[[#This Row],[Paramètre]]</f>
        <v>INC170</v>
      </c>
    </row>
    <row r="481" spans="1:6" hidden="1" x14ac:dyDescent="0.2">
      <c r="A481" t="s">
        <v>184</v>
      </c>
      <c r="B481" s="11">
        <v>170</v>
      </c>
      <c r="C481" s="11">
        <v>6</v>
      </c>
      <c r="D481" t="s">
        <v>329</v>
      </c>
      <c r="E481" t="s">
        <v>322</v>
      </c>
      <c r="F481" t="str">
        <f>Tab_ZES_PARA_CND_V[[#This Row],[Famille Essai]]&amp;Tab_ZES_PARA_CND_V[[#This Row],[Paramètre]]</f>
        <v>INC170</v>
      </c>
    </row>
    <row r="482" spans="1:6" hidden="1" x14ac:dyDescent="0.2">
      <c r="A482" t="s">
        <v>184</v>
      </c>
      <c r="B482" s="11">
        <v>170</v>
      </c>
      <c r="C482" s="11">
        <v>7</v>
      </c>
      <c r="D482" t="s">
        <v>328</v>
      </c>
      <c r="E482" t="s">
        <v>322</v>
      </c>
      <c r="F482" t="str">
        <f>Tab_ZES_PARA_CND_V[[#This Row],[Famille Essai]]&amp;Tab_ZES_PARA_CND_V[[#This Row],[Paramètre]]</f>
        <v>INC170</v>
      </c>
    </row>
    <row r="483" spans="1:6" hidden="1" x14ac:dyDescent="0.2">
      <c r="A483" t="s">
        <v>184</v>
      </c>
      <c r="B483" s="11">
        <v>170</v>
      </c>
      <c r="C483" s="11">
        <v>8</v>
      </c>
      <c r="D483" t="s">
        <v>327</v>
      </c>
      <c r="E483" t="s">
        <v>322</v>
      </c>
      <c r="F483" t="str">
        <f>Tab_ZES_PARA_CND_V[[#This Row],[Famille Essai]]&amp;Tab_ZES_PARA_CND_V[[#This Row],[Paramètre]]</f>
        <v>INC170</v>
      </c>
    </row>
    <row r="484" spans="1:6" hidden="1" x14ac:dyDescent="0.2">
      <c r="A484" t="s">
        <v>184</v>
      </c>
      <c r="B484" s="11">
        <v>170</v>
      </c>
      <c r="C484" s="11">
        <v>9</v>
      </c>
      <c r="D484" t="s">
        <v>326</v>
      </c>
      <c r="E484" t="s">
        <v>322</v>
      </c>
      <c r="F484" t="str">
        <f>Tab_ZES_PARA_CND_V[[#This Row],[Famille Essai]]&amp;Tab_ZES_PARA_CND_V[[#This Row],[Paramètre]]</f>
        <v>INC170</v>
      </c>
    </row>
    <row r="485" spans="1:6" hidden="1" x14ac:dyDescent="0.2">
      <c r="A485" t="s">
        <v>184</v>
      </c>
      <c r="B485" s="11">
        <v>172</v>
      </c>
      <c r="C485" s="11">
        <v>1</v>
      </c>
      <c r="D485" t="s">
        <v>333</v>
      </c>
      <c r="E485" t="s">
        <v>322</v>
      </c>
      <c r="F485" t="str">
        <f>Tab_ZES_PARA_CND_V[[#This Row],[Famille Essai]]&amp;Tab_ZES_PARA_CND_V[[#This Row],[Paramètre]]</f>
        <v>INC172</v>
      </c>
    </row>
    <row r="486" spans="1:6" hidden="1" x14ac:dyDescent="0.2">
      <c r="A486" t="s">
        <v>184</v>
      </c>
      <c r="B486" s="11">
        <v>172</v>
      </c>
      <c r="C486" s="11">
        <v>2</v>
      </c>
      <c r="D486" t="s">
        <v>332</v>
      </c>
      <c r="E486" t="s">
        <v>322</v>
      </c>
      <c r="F486" t="str">
        <f>Tab_ZES_PARA_CND_V[[#This Row],[Famille Essai]]&amp;Tab_ZES_PARA_CND_V[[#This Row],[Paramètre]]</f>
        <v>INC172</v>
      </c>
    </row>
    <row r="487" spans="1:6" hidden="1" x14ac:dyDescent="0.2">
      <c r="A487" t="s">
        <v>184</v>
      </c>
      <c r="B487" s="11">
        <v>172</v>
      </c>
      <c r="C487" s="11">
        <v>3</v>
      </c>
      <c r="D487" t="s">
        <v>331</v>
      </c>
      <c r="E487" t="s">
        <v>322</v>
      </c>
      <c r="F487" t="str">
        <f>Tab_ZES_PARA_CND_V[[#This Row],[Famille Essai]]&amp;Tab_ZES_PARA_CND_V[[#This Row],[Paramètre]]</f>
        <v>INC172</v>
      </c>
    </row>
    <row r="488" spans="1:6" hidden="1" x14ac:dyDescent="0.2">
      <c r="A488" t="s">
        <v>184</v>
      </c>
      <c r="B488" s="11">
        <v>172</v>
      </c>
      <c r="C488" s="11">
        <v>4</v>
      </c>
      <c r="D488" t="s">
        <v>330</v>
      </c>
      <c r="E488" t="s">
        <v>322</v>
      </c>
      <c r="F488" t="str">
        <f>Tab_ZES_PARA_CND_V[[#This Row],[Famille Essai]]&amp;Tab_ZES_PARA_CND_V[[#This Row],[Paramètre]]</f>
        <v>INC172</v>
      </c>
    </row>
    <row r="489" spans="1:6" hidden="1" x14ac:dyDescent="0.2">
      <c r="A489" t="s">
        <v>184</v>
      </c>
      <c r="B489" s="11">
        <v>172</v>
      </c>
      <c r="C489" s="11">
        <v>5</v>
      </c>
      <c r="D489" t="s">
        <v>326</v>
      </c>
      <c r="E489" t="s">
        <v>322</v>
      </c>
      <c r="F489" t="str">
        <f>Tab_ZES_PARA_CND_V[[#This Row],[Famille Essai]]&amp;Tab_ZES_PARA_CND_V[[#This Row],[Paramètre]]</f>
        <v>INC172</v>
      </c>
    </row>
    <row r="490" spans="1:6" hidden="1" x14ac:dyDescent="0.2">
      <c r="A490" t="s">
        <v>184</v>
      </c>
      <c r="B490" s="11">
        <v>172</v>
      </c>
      <c r="C490" s="11">
        <v>6</v>
      </c>
      <c r="D490" t="s">
        <v>329</v>
      </c>
      <c r="E490" t="s">
        <v>322</v>
      </c>
      <c r="F490" t="str">
        <f>Tab_ZES_PARA_CND_V[[#This Row],[Famille Essai]]&amp;Tab_ZES_PARA_CND_V[[#This Row],[Paramètre]]</f>
        <v>INC172</v>
      </c>
    </row>
    <row r="491" spans="1:6" hidden="1" x14ac:dyDescent="0.2">
      <c r="A491" t="s">
        <v>184</v>
      </c>
      <c r="B491" s="11">
        <v>172</v>
      </c>
      <c r="C491" s="11">
        <v>7</v>
      </c>
      <c r="D491" t="s">
        <v>328</v>
      </c>
      <c r="E491" t="s">
        <v>322</v>
      </c>
      <c r="F491" t="str">
        <f>Tab_ZES_PARA_CND_V[[#This Row],[Famille Essai]]&amp;Tab_ZES_PARA_CND_V[[#This Row],[Paramètre]]</f>
        <v>INC172</v>
      </c>
    </row>
    <row r="492" spans="1:6" hidden="1" x14ac:dyDescent="0.2">
      <c r="A492" t="s">
        <v>184</v>
      </c>
      <c r="B492" s="11">
        <v>172</v>
      </c>
      <c r="C492" s="11">
        <v>8</v>
      </c>
      <c r="D492" t="s">
        <v>327</v>
      </c>
      <c r="E492" t="s">
        <v>322</v>
      </c>
      <c r="F492" t="str">
        <f>Tab_ZES_PARA_CND_V[[#This Row],[Famille Essai]]&amp;Tab_ZES_PARA_CND_V[[#This Row],[Paramètre]]</f>
        <v>INC172</v>
      </c>
    </row>
    <row r="493" spans="1:6" hidden="1" x14ac:dyDescent="0.2">
      <c r="A493" t="s">
        <v>184</v>
      </c>
      <c r="B493" s="11">
        <v>172</v>
      </c>
      <c r="C493" s="11">
        <v>9</v>
      </c>
      <c r="D493" t="s">
        <v>326</v>
      </c>
      <c r="E493" t="s">
        <v>322</v>
      </c>
      <c r="F493" t="str">
        <f>Tab_ZES_PARA_CND_V[[#This Row],[Famille Essai]]&amp;Tab_ZES_PARA_CND_V[[#This Row],[Paramètre]]</f>
        <v>INC172</v>
      </c>
    </row>
    <row r="494" spans="1:6" hidden="1" x14ac:dyDescent="0.2">
      <c r="A494" t="s">
        <v>184</v>
      </c>
      <c r="B494" s="11">
        <v>174</v>
      </c>
      <c r="C494" s="11">
        <v>1</v>
      </c>
      <c r="D494" t="s">
        <v>333</v>
      </c>
      <c r="E494" t="s">
        <v>322</v>
      </c>
      <c r="F494" t="str">
        <f>Tab_ZES_PARA_CND_V[[#This Row],[Famille Essai]]&amp;Tab_ZES_PARA_CND_V[[#This Row],[Paramètre]]</f>
        <v>INC174</v>
      </c>
    </row>
    <row r="495" spans="1:6" hidden="1" x14ac:dyDescent="0.2">
      <c r="A495" t="s">
        <v>184</v>
      </c>
      <c r="B495" s="11">
        <v>174</v>
      </c>
      <c r="C495" s="11">
        <v>2</v>
      </c>
      <c r="D495" t="s">
        <v>332</v>
      </c>
      <c r="E495" t="s">
        <v>322</v>
      </c>
      <c r="F495" t="str">
        <f>Tab_ZES_PARA_CND_V[[#This Row],[Famille Essai]]&amp;Tab_ZES_PARA_CND_V[[#This Row],[Paramètre]]</f>
        <v>INC174</v>
      </c>
    </row>
    <row r="496" spans="1:6" hidden="1" x14ac:dyDescent="0.2">
      <c r="A496" t="s">
        <v>184</v>
      </c>
      <c r="B496" s="11">
        <v>174</v>
      </c>
      <c r="C496" s="11">
        <v>3</v>
      </c>
      <c r="D496" t="s">
        <v>331</v>
      </c>
      <c r="E496" t="s">
        <v>322</v>
      </c>
      <c r="F496" t="str">
        <f>Tab_ZES_PARA_CND_V[[#This Row],[Famille Essai]]&amp;Tab_ZES_PARA_CND_V[[#This Row],[Paramètre]]</f>
        <v>INC174</v>
      </c>
    </row>
    <row r="497" spans="1:6" hidden="1" x14ac:dyDescent="0.2">
      <c r="A497" t="s">
        <v>184</v>
      </c>
      <c r="B497" s="11">
        <v>174</v>
      </c>
      <c r="C497" s="11">
        <v>4</v>
      </c>
      <c r="D497" t="s">
        <v>330</v>
      </c>
      <c r="E497" t="s">
        <v>322</v>
      </c>
      <c r="F497" t="str">
        <f>Tab_ZES_PARA_CND_V[[#This Row],[Famille Essai]]&amp;Tab_ZES_PARA_CND_V[[#This Row],[Paramètre]]</f>
        <v>INC174</v>
      </c>
    </row>
    <row r="498" spans="1:6" hidden="1" x14ac:dyDescent="0.2">
      <c r="A498" t="s">
        <v>184</v>
      </c>
      <c r="B498" s="11">
        <v>174</v>
      </c>
      <c r="C498" s="11">
        <v>5</v>
      </c>
      <c r="D498" t="s">
        <v>326</v>
      </c>
      <c r="E498" t="s">
        <v>322</v>
      </c>
      <c r="F498" t="str">
        <f>Tab_ZES_PARA_CND_V[[#This Row],[Famille Essai]]&amp;Tab_ZES_PARA_CND_V[[#This Row],[Paramètre]]</f>
        <v>INC174</v>
      </c>
    </row>
    <row r="499" spans="1:6" hidden="1" x14ac:dyDescent="0.2">
      <c r="A499" t="s">
        <v>184</v>
      </c>
      <c r="B499" s="11">
        <v>174</v>
      </c>
      <c r="C499" s="11">
        <v>6</v>
      </c>
      <c r="D499" t="s">
        <v>329</v>
      </c>
      <c r="E499" t="s">
        <v>322</v>
      </c>
      <c r="F499" t="str">
        <f>Tab_ZES_PARA_CND_V[[#This Row],[Famille Essai]]&amp;Tab_ZES_PARA_CND_V[[#This Row],[Paramètre]]</f>
        <v>INC174</v>
      </c>
    </row>
    <row r="500" spans="1:6" hidden="1" x14ac:dyDescent="0.2">
      <c r="A500" t="s">
        <v>184</v>
      </c>
      <c r="B500" s="11">
        <v>174</v>
      </c>
      <c r="C500" s="11">
        <v>7</v>
      </c>
      <c r="D500" t="s">
        <v>328</v>
      </c>
      <c r="E500" t="s">
        <v>322</v>
      </c>
      <c r="F500" t="str">
        <f>Tab_ZES_PARA_CND_V[[#This Row],[Famille Essai]]&amp;Tab_ZES_PARA_CND_V[[#This Row],[Paramètre]]</f>
        <v>INC174</v>
      </c>
    </row>
    <row r="501" spans="1:6" hidden="1" x14ac:dyDescent="0.2">
      <c r="A501" t="s">
        <v>184</v>
      </c>
      <c r="B501" s="11">
        <v>174</v>
      </c>
      <c r="C501" s="11">
        <v>8</v>
      </c>
      <c r="D501" t="s">
        <v>327</v>
      </c>
      <c r="E501" t="s">
        <v>322</v>
      </c>
      <c r="F501" t="str">
        <f>Tab_ZES_PARA_CND_V[[#This Row],[Famille Essai]]&amp;Tab_ZES_PARA_CND_V[[#This Row],[Paramètre]]</f>
        <v>INC174</v>
      </c>
    </row>
    <row r="502" spans="1:6" hidden="1" x14ac:dyDescent="0.2">
      <c r="A502" t="s">
        <v>184</v>
      </c>
      <c r="B502" s="11">
        <v>174</v>
      </c>
      <c r="C502" s="11">
        <v>9</v>
      </c>
      <c r="D502" t="s">
        <v>326</v>
      </c>
      <c r="E502" t="s">
        <v>322</v>
      </c>
      <c r="F502" t="str">
        <f>Tab_ZES_PARA_CND_V[[#This Row],[Famille Essai]]&amp;Tab_ZES_PARA_CND_V[[#This Row],[Paramètre]]</f>
        <v>INC174</v>
      </c>
    </row>
    <row r="503" spans="1:6" hidden="1" x14ac:dyDescent="0.2">
      <c r="A503" t="s">
        <v>184</v>
      </c>
      <c r="B503" s="11">
        <v>175</v>
      </c>
      <c r="C503" s="11">
        <v>1</v>
      </c>
      <c r="D503" t="s">
        <v>338</v>
      </c>
      <c r="E503" t="s">
        <v>322</v>
      </c>
      <c r="F503" t="str">
        <f>Tab_ZES_PARA_CND_V[[#This Row],[Famille Essai]]&amp;Tab_ZES_PARA_CND_V[[#This Row],[Paramètre]]</f>
        <v>INC175</v>
      </c>
    </row>
    <row r="504" spans="1:6" hidden="1" x14ac:dyDescent="0.2">
      <c r="A504" t="s">
        <v>184</v>
      </c>
      <c r="B504" s="11">
        <v>175</v>
      </c>
      <c r="C504" s="11">
        <v>2</v>
      </c>
      <c r="D504" t="s">
        <v>337</v>
      </c>
      <c r="E504" t="s">
        <v>322</v>
      </c>
      <c r="F504" t="str">
        <f>Tab_ZES_PARA_CND_V[[#This Row],[Famille Essai]]&amp;Tab_ZES_PARA_CND_V[[#This Row],[Paramètre]]</f>
        <v>INC175</v>
      </c>
    </row>
    <row r="505" spans="1:6" hidden="1" x14ac:dyDescent="0.2">
      <c r="A505" t="s">
        <v>184</v>
      </c>
      <c r="B505" s="11">
        <v>175</v>
      </c>
      <c r="C505" s="11">
        <v>3</v>
      </c>
      <c r="D505" t="s">
        <v>336</v>
      </c>
      <c r="E505" t="s">
        <v>322</v>
      </c>
      <c r="F505" t="str">
        <f>Tab_ZES_PARA_CND_V[[#This Row],[Famille Essai]]&amp;Tab_ZES_PARA_CND_V[[#This Row],[Paramètre]]</f>
        <v>INC175</v>
      </c>
    </row>
    <row r="506" spans="1:6" hidden="1" x14ac:dyDescent="0.2">
      <c r="A506" t="s">
        <v>184</v>
      </c>
      <c r="B506" s="11">
        <v>175</v>
      </c>
      <c r="C506" s="11">
        <v>4</v>
      </c>
      <c r="D506" t="s">
        <v>335</v>
      </c>
      <c r="E506" t="s">
        <v>322</v>
      </c>
      <c r="F506" t="str">
        <f>Tab_ZES_PARA_CND_V[[#This Row],[Famille Essai]]&amp;Tab_ZES_PARA_CND_V[[#This Row],[Paramètre]]</f>
        <v>INC175</v>
      </c>
    </row>
    <row r="507" spans="1:6" hidden="1" x14ac:dyDescent="0.2">
      <c r="A507" t="s">
        <v>184</v>
      </c>
      <c r="B507" s="11">
        <v>175</v>
      </c>
      <c r="C507" s="11">
        <v>5</v>
      </c>
      <c r="D507" t="s">
        <v>334</v>
      </c>
      <c r="E507" t="s">
        <v>322</v>
      </c>
      <c r="F507" t="str">
        <f>Tab_ZES_PARA_CND_V[[#This Row],[Famille Essai]]&amp;Tab_ZES_PARA_CND_V[[#This Row],[Paramètre]]</f>
        <v>INC175</v>
      </c>
    </row>
    <row r="508" spans="1:6" hidden="1" x14ac:dyDescent="0.2">
      <c r="A508" t="s">
        <v>184</v>
      </c>
      <c r="B508" s="11">
        <v>176</v>
      </c>
      <c r="C508" s="11">
        <v>1</v>
      </c>
      <c r="D508" t="s">
        <v>338</v>
      </c>
      <c r="E508" t="s">
        <v>322</v>
      </c>
      <c r="F508" t="str">
        <f>Tab_ZES_PARA_CND_V[[#This Row],[Famille Essai]]&amp;Tab_ZES_PARA_CND_V[[#This Row],[Paramètre]]</f>
        <v>INC176</v>
      </c>
    </row>
    <row r="509" spans="1:6" hidden="1" x14ac:dyDescent="0.2">
      <c r="A509" t="s">
        <v>184</v>
      </c>
      <c r="B509" s="11">
        <v>176</v>
      </c>
      <c r="C509" s="11">
        <v>2</v>
      </c>
      <c r="D509" t="s">
        <v>337</v>
      </c>
      <c r="E509" t="s">
        <v>322</v>
      </c>
      <c r="F509" t="str">
        <f>Tab_ZES_PARA_CND_V[[#This Row],[Famille Essai]]&amp;Tab_ZES_PARA_CND_V[[#This Row],[Paramètre]]</f>
        <v>INC176</v>
      </c>
    </row>
    <row r="510" spans="1:6" hidden="1" x14ac:dyDescent="0.2">
      <c r="A510" t="s">
        <v>184</v>
      </c>
      <c r="B510" s="11">
        <v>176</v>
      </c>
      <c r="C510" s="11">
        <v>3</v>
      </c>
      <c r="D510" t="s">
        <v>336</v>
      </c>
      <c r="E510" t="s">
        <v>322</v>
      </c>
      <c r="F510" t="str">
        <f>Tab_ZES_PARA_CND_V[[#This Row],[Famille Essai]]&amp;Tab_ZES_PARA_CND_V[[#This Row],[Paramètre]]</f>
        <v>INC176</v>
      </c>
    </row>
    <row r="511" spans="1:6" hidden="1" x14ac:dyDescent="0.2">
      <c r="A511" t="s">
        <v>184</v>
      </c>
      <c r="B511" s="11">
        <v>176</v>
      </c>
      <c r="C511" s="11">
        <v>4</v>
      </c>
      <c r="D511" t="s">
        <v>335</v>
      </c>
      <c r="E511" t="s">
        <v>322</v>
      </c>
      <c r="F511" t="str">
        <f>Tab_ZES_PARA_CND_V[[#This Row],[Famille Essai]]&amp;Tab_ZES_PARA_CND_V[[#This Row],[Paramètre]]</f>
        <v>INC176</v>
      </c>
    </row>
    <row r="512" spans="1:6" hidden="1" x14ac:dyDescent="0.2">
      <c r="A512" t="s">
        <v>184</v>
      </c>
      <c r="B512" s="11">
        <v>176</v>
      </c>
      <c r="C512" s="11">
        <v>5</v>
      </c>
      <c r="D512" t="s">
        <v>334</v>
      </c>
      <c r="E512" t="s">
        <v>322</v>
      </c>
      <c r="F512" t="str">
        <f>Tab_ZES_PARA_CND_V[[#This Row],[Famille Essai]]&amp;Tab_ZES_PARA_CND_V[[#This Row],[Paramètre]]</f>
        <v>INC176</v>
      </c>
    </row>
    <row r="513" spans="1:6" hidden="1" x14ac:dyDescent="0.2">
      <c r="A513" t="s">
        <v>184</v>
      </c>
      <c r="B513" s="11">
        <v>177</v>
      </c>
      <c r="C513" s="11">
        <v>1</v>
      </c>
      <c r="D513" t="s">
        <v>338</v>
      </c>
      <c r="E513" t="s">
        <v>322</v>
      </c>
      <c r="F513" t="str">
        <f>Tab_ZES_PARA_CND_V[[#This Row],[Famille Essai]]&amp;Tab_ZES_PARA_CND_V[[#This Row],[Paramètre]]</f>
        <v>INC177</v>
      </c>
    </row>
    <row r="514" spans="1:6" hidden="1" x14ac:dyDescent="0.2">
      <c r="A514" t="s">
        <v>184</v>
      </c>
      <c r="B514" s="11">
        <v>177</v>
      </c>
      <c r="C514" s="11">
        <v>2</v>
      </c>
      <c r="D514" t="s">
        <v>337</v>
      </c>
      <c r="E514" t="s">
        <v>322</v>
      </c>
      <c r="F514" t="str">
        <f>Tab_ZES_PARA_CND_V[[#This Row],[Famille Essai]]&amp;Tab_ZES_PARA_CND_V[[#This Row],[Paramètre]]</f>
        <v>INC177</v>
      </c>
    </row>
    <row r="515" spans="1:6" hidden="1" x14ac:dyDescent="0.2">
      <c r="A515" t="s">
        <v>184</v>
      </c>
      <c r="B515" s="11">
        <v>177</v>
      </c>
      <c r="C515" s="11">
        <v>3</v>
      </c>
      <c r="D515" t="s">
        <v>336</v>
      </c>
      <c r="E515" t="s">
        <v>322</v>
      </c>
      <c r="F515" t="str">
        <f>Tab_ZES_PARA_CND_V[[#This Row],[Famille Essai]]&amp;Tab_ZES_PARA_CND_V[[#This Row],[Paramètre]]</f>
        <v>INC177</v>
      </c>
    </row>
    <row r="516" spans="1:6" hidden="1" x14ac:dyDescent="0.2">
      <c r="A516" t="s">
        <v>184</v>
      </c>
      <c r="B516" s="11">
        <v>177</v>
      </c>
      <c r="C516" s="11">
        <v>4</v>
      </c>
      <c r="D516" t="s">
        <v>335</v>
      </c>
      <c r="E516" t="s">
        <v>322</v>
      </c>
      <c r="F516" t="str">
        <f>Tab_ZES_PARA_CND_V[[#This Row],[Famille Essai]]&amp;Tab_ZES_PARA_CND_V[[#This Row],[Paramètre]]</f>
        <v>INC177</v>
      </c>
    </row>
    <row r="517" spans="1:6" hidden="1" x14ac:dyDescent="0.2">
      <c r="A517" t="s">
        <v>184</v>
      </c>
      <c r="B517" s="11">
        <v>177</v>
      </c>
      <c r="C517" s="11">
        <v>5</v>
      </c>
      <c r="D517" t="s">
        <v>334</v>
      </c>
      <c r="E517" t="s">
        <v>322</v>
      </c>
      <c r="F517" t="str">
        <f>Tab_ZES_PARA_CND_V[[#This Row],[Famille Essai]]&amp;Tab_ZES_PARA_CND_V[[#This Row],[Paramètre]]</f>
        <v>INC177</v>
      </c>
    </row>
    <row r="518" spans="1:6" hidden="1" x14ac:dyDescent="0.2">
      <c r="A518" t="s">
        <v>184</v>
      </c>
      <c r="B518" s="11">
        <v>178</v>
      </c>
      <c r="C518" s="11">
        <v>1</v>
      </c>
      <c r="D518" t="s">
        <v>338</v>
      </c>
      <c r="E518" t="s">
        <v>322</v>
      </c>
      <c r="F518" t="str">
        <f>Tab_ZES_PARA_CND_V[[#This Row],[Famille Essai]]&amp;Tab_ZES_PARA_CND_V[[#This Row],[Paramètre]]</f>
        <v>INC178</v>
      </c>
    </row>
    <row r="519" spans="1:6" hidden="1" x14ac:dyDescent="0.2">
      <c r="A519" t="s">
        <v>184</v>
      </c>
      <c r="B519" s="11">
        <v>178</v>
      </c>
      <c r="C519" s="11">
        <v>2</v>
      </c>
      <c r="D519" t="s">
        <v>337</v>
      </c>
      <c r="E519" t="s">
        <v>322</v>
      </c>
      <c r="F519" t="str">
        <f>Tab_ZES_PARA_CND_V[[#This Row],[Famille Essai]]&amp;Tab_ZES_PARA_CND_V[[#This Row],[Paramètre]]</f>
        <v>INC178</v>
      </c>
    </row>
    <row r="520" spans="1:6" hidden="1" x14ac:dyDescent="0.2">
      <c r="A520" t="s">
        <v>184</v>
      </c>
      <c r="B520" s="11">
        <v>178</v>
      </c>
      <c r="C520" s="11">
        <v>3</v>
      </c>
      <c r="D520" t="s">
        <v>336</v>
      </c>
      <c r="E520" t="s">
        <v>322</v>
      </c>
      <c r="F520" t="str">
        <f>Tab_ZES_PARA_CND_V[[#This Row],[Famille Essai]]&amp;Tab_ZES_PARA_CND_V[[#This Row],[Paramètre]]</f>
        <v>INC178</v>
      </c>
    </row>
    <row r="521" spans="1:6" hidden="1" x14ac:dyDescent="0.2">
      <c r="A521" t="s">
        <v>184</v>
      </c>
      <c r="B521" s="11">
        <v>178</v>
      </c>
      <c r="C521" s="11">
        <v>4</v>
      </c>
      <c r="D521" t="s">
        <v>335</v>
      </c>
      <c r="E521" t="s">
        <v>322</v>
      </c>
      <c r="F521" t="str">
        <f>Tab_ZES_PARA_CND_V[[#This Row],[Famille Essai]]&amp;Tab_ZES_PARA_CND_V[[#This Row],[Paramètre]]</f>
        <v>INC178</v>
      </c>
    </row>
    <row r="522" spans="1:6" hidden="1" x14ac:dyDescent="0.2">
      <c r="A522" t="s">
        <v>184</v>
      </c>
      <c r="B522" s="11">
        <v>178</v>
      </c>
      <c r="C522" s="11">
        <v>5</v>
      </c>
      <c r="D522" t="s">
        <v>334</v>
      </c>
      <c r="E522" t="s">
        <v>322</v>
      </c>
      <c r="F522" t="str">
        <f>Tab_ZES_PARA_CND_V[[#This Row],[Famille Essai]]&amp;Tab_ZES_PARA_CND_V[[#This Row],[Paramètre]]</f>
        <v>INC178</v>
      </c>
    </row>
    <row r="523" spans="1:6" hidden="1" x14ac:dyDescent="0.2">
      <c r="A523" t="s">
        <v>184</v>
      </c>
      <c r="B523" s="11">
        <v>179</v>
      </c>
      <c r="C523" s="11">
        <v>1</v>
      </c>
      <c r="D523" t="s">
        <v>338</v>
      </c>
      <c r="E523" t="s">
        <v>322</v>
      </c>
      <c r="F523" t="str">
        <f>Tab_ZES_PARA_CND_V[[#This Row],[Famille Essai]]&amp;Tab_ZES_PARA_CND_V[[#This Row],[Paramètre]]</f>
        <v>INC179</v>
      </c>
    </row>
    <row r="524" spans="1:6" hidden="1" x14ac:dyDescent="0.2">
      <c r="A524" t="s">
        <v>184</v>
      </c>
      <c r="B524" s="11">
        <v>179</v>
      </c>
      <c r="C524" s="11">
        <v>2</v>
      </c>
      <c r="D524" t="s">
        <v>337</v>
      </c>
      <c r="E524" t="s">
        <v>322</v>
      </c>
      <c r="F524" t="str">
        <f>Tab_ZES_PARA_CND_V[[#This Row],[Famille Essai]]&amp;Tab_ZES_PARA_CND_V[[#This Row],[Paramètre]]</f>
        <v>INC179</v>
      </c>
    </row>
    <row r="525" spans="1:6" hidden="1" x14ac:dyDescent="0.2">
      <c r="A525" t="s">
        <v>184</v>
      </c>
      <c r="B525" s="11">
        <v>179</v>
      </c>
      <c r="C525" s="11">
        <v>3</v>
      </c>
      <c r="D525" t="s">
        <v>336</v>
      </c>
      <c r="E525" t="s">
        <v>322</v>
      </c>
      <c r="F525" t="str">
        <f>Tab_ZES_PARA_CND_V[[#This Row],[Famille Essai]]&amp;Tab_ZES_PARA_CND_V[[#This Row],[Paramètre]]</f>
        <v>INC179</v>
      </c>
    </row>
    <row r="526" spans="1:6" hidden="1" x14ac:dyDescent="0.2">
      <c r="A526" t="s">
        <v>184</v>
      </c>
      <c r="B526" s="11">
        <v>179</v>
      </c>
      <c r="C526" s="11">
        <v>4</v>
      </c>
      <c r="D526" t="s">
        <v>335</v>
      </c>
      <c r="E526" t="s">
        <v>322</v>
      </c>
      <c r="F526" t="str">
        <f>Tab_ZES_PARA_CND_V[[#This Row],[Famille Essai]]&amp;Tab_ZES_PARA_CND_V[[#This Row],[Paramètre]]</f>
        <v>INC179</v>
      </c>
    </row>
    <row r="527" spans="1:6" hidden="1" x14ac:dyDescent="0.2">
      <c r="A527" t="s">
        <v>184</v>
      </c>
      <c r="B527" s="11">
        <v>179</v>
      </c>
      <c r="C527" s="11">
        <v>5</v>
      </c>
      <c r="D527" t="s">
        <v>334</v>
      </c>
      <c r="E527" t="s">
        <v>322</v>
      </c>
      <c r="F527" t="str">
        <f>Tab_ZES_PARA_CND_V[[#This Row],[Famille Essai]]&amp;Tab_ZES_PARA_CND_V[[#This Row],[Paramètre]]</f>
        <v>INC179</v>
      </c>
    </row>
    <row r="528" spans="1:6" hidden="1" x14ac:dyDescent="0.2">
      <c r="A528" t="s">
        <v>184</v>
      </c>
      <c r="B528" s="11">
        <v>180</v>
      </c>
      <c r="C528" s="11">
        <v>1</v>
      </c>
      <c r="D528" t="s">
        <v>338</v>
      </c>
      <c r="E528" t="s">
        <v>322</v>
      </c>
      <c r="F528" t="str">
        <f>Tab_ZES_PARA_CND_V[[#This Row],[Famille Essai]]&amp;Tab_ZES_PARA_CND_V[[#This Row],[Paramètre]]</f>
        <v>INC180</v>
      </c>
    </row>
    <row r="529" spans="1:6" hidden="1" x14ac:dyDescent="0.2">
      <c r="A529" t="s">
        <v>184</v>
      </c>
      <c r="B529" s="11">
        <v>180</v>
      </c>
      <c r="C529" s="11">
        <v>2</v>
      </c>
      <c r="D529" t="s">
        <v>337</v>
      </c>
      <c r="E529" t="s">
        <v>322</v>
      </c>
      <c r="F529" t="str">
        <f>Tab_ZES_PARA_CND_V[[#This Row],[Famille Essai]]&amp;Tab_ZES_PARA_CND_V[[#This Row],[Paramètre]]</f>
        <v>INC180</v>
      </c>
    </row>
    <row r="530" spans="1:6" hidden="1" x14ac:dyDescent="0.2">
      <c r="A530" t="s">
        <v>184</v>
      </c>
      <c r="B530" s="11">
        <v>180</v>
      </c>
      <c r="C530" s="11">
        <v>3</v>
      </c>
      <c r="D530" t="s">
        <v>336</v>
      </c>
      <c r="E530" t="s">
        <v>322</v>
      </c>
      <c r="F530" t="str">
        <f>Tab_ZES_PARA_CND_V[[#This Row],[Famille Essai]]&amp;Tab_ZES_PARA_CND_V[[#This Row],[Paramètre]]</f>
        <v>INC180</v>
      </c>
    </row>
    <row r="531" spans="1:6" hidden="1" x14ac:dyDescent="0.2">
      <c r="A531" t="s">
        <v>184</v>
      </c>
      <c r="B531" s="11">
        <v>180</v>
      </c>
      <c r="C531" s="11">
        <v>4</v>
      </c>
      <c r="D531" t="s">
        <v>335</v>
      </c>
      <c r="E531" t="s">
        <v>322</v>
      </c>
      <c r="F531" t="str">
        <f>Tab_ZES_PARA_CND_V[[#This Row],[Famille Essai]]&amp;Tab_ZES_PARA_CND_V[[#This Row],[Paramètre]]</f>
        <v>INC180</v>
      </c>
    </row>
    <row r="532" spans="1:6" hidden="1" x14ac:dyDescent="0.2">
      <c r="A532" t="s">
        <v>184</v>
      </c>
      <c r="B532" s="11">
        <v>180</v>
      </c>
      <c r="C532" s="11">
        <v>5</v>
      </c>
      <c r="D532" t="s">
        <v>334</v>
      </c>
      <c r="E532" t="s">
        <v>322</v>
      </c>
      <c r="F532" t="str">
        <f>Tab_ZES_PARA_CND_V[[#This Row],[Famille Essai]]&amp;Tab_ZES_PARA_CND_V[[#This Row],[Paramètre]]</f>
        <v>INC180</v>
      </c>
    </row>
    <row r="533" spans="1:6" hidden="1" x14ac:dyDescent="0.2">
      <c r="A533" t="s">
        <v>184</v>
      </c>
      <c r="B533" s="11">
        <v>181</v>
      </c>
      <c r="C533" s="11">
        <v>1</v>
      </c>
      <c r="D533" t="s">
        <v>338</v>
      </c>
      <c r="E533" t="s">
        <v>322</v>
      </c>
      <c r="F533" t="str">
        <f>Tab_ZES_PARA_CND_V[[#This Row],[Famille Essai]]&amp;Tab_ZES_PARA_CND_V[[#This Row],[Paramètre]]</f>
        <v>INC181</v>
      </c>
    </row>
    <row r="534" spans="1:6" hidden="1" x14ac:dyDescent="0.2">
      <c r="A534" t="s">
        <v>184</v>
      </c>
      <c r="B534" s="11">
        <v>181</v>
      </c>
      <c r="C534" s="11">
        <v>2</v>
      </c>
      <c r="D534" t="s">
        <v>337</v>
      </c>
      <c r="E534" t="s">
        <v>322</v>
      </c>
      <c r="F534" t="str">
        <f>Tab_ZES_PARA_CND_V[[#This Row],[Famille Essai]]&amp;Tab_ZES_PARA_CND_V[[#This Row],[Paramètre]]</f>
        <v>INC181</v>
      </c>
    </row>
    <row r="535" spans="1:6" hidden="1" x14ac:dyDescent="0.2">
      <c r="A535" t="s">
        <v>184</v>
      </c>
      <c r="B535" s="11">
        <v>181</v>
      </c>
      <c r="C535" s="11">
        <v>3</v>
      </c>
      <c r="D535" t="s">
        <v>336</v>
      </c>
      <c r="E535" t="s">
        <v>322</v>
      </c>
      <c r="F535" t="str">
        <f>Tab_ZES_PARA_CND_V[[#This Row],[Famille Essai]]&amp;Tab_ZES_PARA_CND_V[[#This Row],[Paramètre]]</f>
        <v>INC181</v>
      </c>
    </row>
    <row r="536" spans="1:6" hidden="1" x14ac:dyDescent="0.2">
      <c r="A536" t="s">
        <v>184</v>
      </c>
      <c r="B536" s="11">
        <v>181</v>
      </c>
      <c r="C536" s="11">
        <v>4</v>
      </c>
      <c r="D536" t="s">
        <v>335</v>
      </c>
      <c r="E536" t="s">
        <v>322</v>
      </c>
      <c r="F536" t="str">
        <f>Tab_ZES_PARA_CND_V[[#This Row],[Famille Essai]]&amp;Tab_ZES_PARA_CND_V[[#This Row],[Paramètre]]</f>
        <v>INC181</v>
      </c>
    </row>
    <row r="537" spans="1:6" hidden="1" x14ac:dyDescent="0.2">
      <c r="A537" t="s">
        <v>184</v>
      </c>
      <c r="B537" s="11">
        <v>181</v>
      </c>
      <c r="C537" s="11">
        <v>5</v>
      </c>
      <c r="D537" t="s">
        <v>334</v>
      </c>
      <c r="E537" t="s">
        <v>322</v>
      </c>
      <c r="F537" t="str">
        <f>Tab_ZES_PARA_CND_V[[#This Row],[Famille Essai]]&amp;Tab_ZES_PARA_CND_V[[#This Row],[Paramètre]]</f>
        <v>INC181</v>
      </c>
    </row>
    <row r="538" spans="1:6" hidden="1" x14ac:dyDescent="0.2">
      <c r="A538" t="s">
        <v>184</v>
      </c>
      <c r="B538" s="11">
        <v>182</v>
      </c>
      <c r="C538" s="11">
        <v>1</v>
      </c>
      <c r="D538" t="s">
        <v>338</v>
      </c>
      <c r="E538" t="s">
        <v>322</v>
      </c>
      <c r="F538" t="str">
        <f>Tab_ZES_PARA_CND_V[[#This Row],[Famille Essai]]&amp;Tab_ZES_PARA_CND_V[[#This Row],[Paramètre]]</f>
        <v>INC182</v>
      </c>
    </row>
    <row r="539" spans="1:6" hidden="1" x14ac:dyDescent="0.2">
      <c r="A539" t="s">
        <v>184</v>
      </c>
      <c r="B539" s="11">
        <v>182</v>
      </c>
      <c r="C539" s="11">
        <v>2</v>
      </c>
      <c r="D539" t="s">
        <v>337</v>
      </c>
      <c r="E539" t="s">
        <v>322</v>
      </c>
      <c r="F539" t="str">
        <f>Tab_ZES_PARA_CND_V[[#This Row],[Famille Essai]]&amp;Tab_ZES_PARA_CND_V[[#This Row],[Paramètre]]</f>
        <v>INC182</v>
      </c>
    </row>
    <row r="540" spans="1:6" hidden="1" x14ac:dyDescent="0.2">
      <c r="A540" t="s">
        <v>184</v>
      </c>
      <c r="B540" s="11">
        <v>182</v>
      </c>
      <c r="C540" s="11">
        <v>3</v>
      </c>
      <c r="D540" t="s">
        <v>336</v>
      </c>
      <c r="E540" t="s">
        <v>322</v>
      </c>
      <c r="F540" t="str">
        <f>Tab_ZES_PARA_CND_V[[#This Row],[Famille Essai]]&amp;Tab_ZES_PARA_CND_V[[#This Row],[Paramètre]]</f>
        <v>INC182</v>
      </c>
    </row>
    <row r="541" spans="1:6" hidden="1" x14ac:dyDescent="0.2">
      <c r="A541" t="s">
        <v>184</v>
      </c>
      <c r="B541" s="11">
        <v>182</v>
      </c>
      <c r="C541" s="11">
        <v>4</v>
      </c>
      <c r="D541" t="s">
        <v>335</v>
      </c>
      <c r="E541" t="s">
        <v>322</v>
      </c>
      <c r="F541" t="str">
        <f>Tab_ZES_PARA_CND_V[[#This Row],[Famille Essai]]&amp;Tab_ZES_PARA_CND_V[[#This Row],[Paramètre]]</f>
        <v>INC182</v>
      </c>
    </row>
    <row r="542" spans="1:6" hidden="1" x14ac:dyDescent="0.2">
      <c r="A542" t="s">
        <v>184</v>
      </c>
      <c r="B542" s="11">
        <v>182</v>
      </c>
      <c r="C542" s="11">
        <v>5</v>
      </c>
      <c r="D542" t="s">
        <v>334</v>
      </c>
      <c r="E542" t="s">
        <v>322</v>
      </c>
      <c r="F542" t="str">
        <f>Tab_ZES_PARA_CND_V[[#This Row],[Famille Essai]]&amp;Tab_ZES_PARA_CND_V[[#This Row],[Paramètre]]</f>
        <v>INC182</v>
      </c>
    </row>
    <row r="543" spans="1:6" hidden="1" x14ac:dyDescent="0.2">
      <c r="A543" t="s">
        <v>184</v>
      </c>
      <c r="B543" s="11">
        <v>183</v>
      </c>
      <c r="C543" s="11">
        <v>1</v>
      </c>
      <c r="D543" t="s">
        <v>338</v>
      </c>
      <c r="E543" t="s">
        <v>322</v>
      </c>
      <c r="F543" t="str">
        <f>Tab_ZES_PARA_CND_V[[#This Row],[Famille Essai]]&amp;Tab_ZES_PARA_CND_V[[#This Row],[Paramètre]]</f>
        <v>INC183</v>
      </c>
    </row>
    <row r="544" spans="1:6" hidden="1" x14ac:dyDescent="0.2">
      <c r="A544" t="s">
        <v>184</v>
      </c>
      <c r="B544" s="11">
        <v>183</v>
      </c>
      <c r="C544" s="11">
        <v>2</v>
      </c>
      <c r="D544" t="s">
        <v>337</v>
      </c>
      <c r="E544" t="s">
        <v>322</v>
      </c>
      <c r="F544" t="str">
        <f>Tab_ZES_PARA_CND_V[[#This Row],[Famille Essai]]&amp;Tab_ZES_PARA_CND_V[[#This Row],[Paramètre]]</f>
        <v>INC183</v>
      </c>
    </row>
    <row r="545" spans="1:6" hidden="1" x14ac:dyDescent="0.2">
      <c r="A545" t="s">
        <v>184</v>
      </c>
      <c r="B545" s="11">
        <v>183</v>
      </c>
      <c r="C545" s="11">
        <v>3</v>
      </c>
      <c r="D545" t="s">
        <v>336</v>
      </c>
      <c r="E545" t="s">
        <v>322</v>
      </c>
      <c r="F545" t="str">
        <f>Tab_ZES_PARA_CND_V[[#This Row],[Famille Essai]]&amp;Tab_ZES_PARA_CND_V[[#This Row],[Paramètre]]</f>
        <v>INC183</v>
      </c>
    </row>
    <row r="546" spans="1:6" hidden="1" x14ac:dyDescent="0.2">
      <c r="A546" t="s">
        <v>184</v>
      </c>
      <c r="B546" s="11">
        <v>183</v>
      </c>
      <c r="C546" s="11">
        <v>4</v>
      </c>
      <c r="D546" t="s">
        <v>335</v>
      </c>
      <c r="E546" t="s">
        <v>322</v>
      </c>
      <c r="F546" t="str">
        <f>Tab_ZES_PARA_CND_V[[#This Row],[Famille Essai]]&amp;Tab_ZES_PARA_CND_V[[#This Row],[Paramètre]]</f>
        <v>INC183</v>
      </c>
    </row>
    <row r="547" spans="1:6" hidden="1" x14ac:dyDescent="0.2">
      <c r="A547" t="s">
        <v>184</v>
      </c>
      <c r="B547" s="11">
        <v>183</v>
      </c>
      <c r="C547" s="11">
        <v>5</v>
      </c>
      <c r="D547" t="s">
        <v>334</v>
      </c>
      <c r="E547" t="s">
        <v>322</v>
      </c>
      <c r="F547" t="str">
        <f>Tab_ZES_PARA_CND_V[[#This Row],[Famille Essai]]&amp;Tab_ZES_PARA_CND_V[[#This Row],[Paramètre]]</f>
        <v>INC183</v>
      </c>
    </row>
    <row r="548" spans="1:6" hidden="1" x14ac:dyDescent="0.2">
      <c r="A548" t="s">
        <v>184</v>
      </c>
      <c r="B548" s="11">
        <v>920</v>
      </c>
      <c r="C548" s="11">
        <v>1</v>
      </c>
      <c r="D548" t="s">
        <v>509</v>
      </c>
      <c r="E548" t="s">
        <v>322</v>
      </c>
      <c r="F548" t="str">
        <f>Tab_ZES_PARA_CND_V[[#This Row],[Famille Essai]]&amp;Tab_ZES_PARA_CND_V[[#This Row],[Paramètre]]</f>
        <v>INC920</v>
      </c>
    </row>
    <row r="549" spans="1:6" hidden="1" x14ac:dyDescent="0.2">
      <c r="A549" t="s">
        <v>184</v>
      </c>
      <c r="B549" s="11">
        <v>920</v>
      </c>
      <c r="C549" s="11">
        <v>2</v>
      </c>
      <c r="D549" t="s">
        <v>510</v>
      </c>
      <c r="E549" t="s">
        <v>322</v>
      </c>
      <c r="F549" t="str">
        <f>Tab_ZES_PARA_CND_V[[#This Row],[Famille Essai]]&amp;Tab_ZES_PARA_CND_V[[#This Row],[Paramètre]]</f>
        <v>INC920</v>
      </c>
    </row>
    <row r="550" spans="1:6" hidden="1" x14ac:dyDescent="0.2">
      <c r="A550" t="s">
        <v>184</v>
      </c>
      <c r="B550" s="11">
        <v>920</v>
      </c>
      <c r="C550" s="11">
        <v>3</v>
      </c>
      <c r="D550" t="s">
        <v>511</v>
      </c>
      <c r="E550" t="s">
        <v>322</v>
      </c>
      <c r="F550" t="str">
        <f>Tab_ZES_PARA_CND_V[[#This Row],[Famille Essai]]&amp;Tab_ZES_PARA_CND_V[[#This Row],[Paramètre]]</f>
        <v>INC920</v>
      </c>
    </row>
    <row r="551" spans="1:6" hidden="1" x14ac:dyDescent="0.2">
      <c r="A551" t="s">
        <v>184</v>
      </c>
      <c r="B551" s="11">
        <v>920</v>
      </c>
      <c r="C551" s="11">
        <v>4</v>
      </c>
      <c r="D551" t="s">
        <v>512</v>
      </c>
      <c r="E551" t="s">
        <v>322</v>
      </c>
      <c r="F551" t="str">
        <f>Tab_ZES_PARA_CND_V[[#This Row],[Famille Essai]]&amp;Tab_ZES_PARA_CND_V[[#This Row],[Paramètre]]</f>
        <v>INC920</v>
      </c>
    </row>
    <row r="552" spans="1:6" hidden="1" x14ac:dyDescent="0.2">
      <c r="A552" t="s">
        <v>184</v>
      </c>
      <c r="B552" s="11">
        <v>920</v>
      </c>
      <c r="C552" s="11">
        <v>5</v>
      </c>
      <c r="D552" t="s">
        <v>513</v>
      </c>
      <c r="E552" t="s">
        <v>322</v>
      </c>
      <c r="F552" t="str">
        <f>Tab_ZES_PARA_CND_V[[#This Row],[Famille Essai]]&amp;Tab_ZES_PARA_CND_V[[#This Row],[Paramètre]]</f>
        <v>INC920</v>
      </c>
    </row>
    <row r="553" spans="1:6" hidden="1" x14ac:dyDescent="0.2">
      <c r="A553" t="s">
        <v>184</v>
      </c>
      <c r="B553" s="11">
        <v>920</v>
      </c>
      <c r="C553" s="11">
        <v>6</v>
      </c>
      <c r="D553" t="s">
        <v>514</v>
      </c>
      <c r="E553" t="s">
        <v>322</v>
      </c>
      <c r="F553" t="str">
        <f>Tab_ZES_PARA_CND_V[[#This Row],[Famille Essai]]&amp;Tab_ZES_PARA_CND_V[[#This Row],[Paramètre]]</f>
        <v>INC920</v>
      </c>
    </row>
    <row r="554" spans="1:6" hidden="1" x14ac:dyDescent="0.2">
      <c r="A554" t="s">
        <v>184</v>
      </c>
      <c r="B554" s="11">
        <v>920</v>
      </c>
      <c r="C554" s="11">
        <v>7</v>
      </c>
      <c r="D554" t="s">
        <v>515</v>
      </c>
      <c r="E554" t="s">
        <v>322</v>
      </c>
      <c r="F554" t="str">
        <f>Tab_ZES_PARA_CND_V[[#This Row],[Famille Essai]]&amp;Tab_ZES_PARA_CND_V[[#This Row],[Paramètre]]</f>
        <v>INC920</v>
      </c>
    </row>
    <row r="555" spans="1:6" hidden="1" x14ac:dyDescent="0.2">
      <c r="A555" t="s">
        <v>184</v>
      </c>
      <c r="B555" s="11">
        <v>920</v>
      </c>
      <c r="C555" s="11">
        <v>8</v>
      </c>
      <c r="D555" t="s">
        <v>516</v>
      </c>
      <c r="E555" t="s">
        <v>322</v>
      </c>
      <c r="F555" t="str">
        <f>Tab_ZES_PARA_CND_V[[#This Row],[Famille Essai]]&amp;Tab_ZES_PARA_CND_V[[#This Row],[Paramètre]]</f>
        <v>INC920</v>
      </c>
    </row>
    <row r="556" spans="1:6" hidden="1" x14ac:dyDescent="0.2">
      <c r="A556" t="s">
        <v>184</v>
      </c>
      <c r="B556" s="11">
        <v>920</v>
      </c>
      <c r="C556" s="11">
        <v>9</v>
      </c>
      <c r="D556" t="s">
        <v>517</v>
      </c>
      <c r="E556" t="s">
        <v>322</v>
      </c>
      <c r="F556" t="str">
        <f>Tab_ZES_PARA_CND_V[[#This Row],[Famille Essai]]&amp;Tab_ZES_PARA_CND_V[[#This Row],[Paramètre]]</f>
        <v>INC920</v>
      </c>
    </row>
    <row r="557" spans="1:6" hidden="1" x14ac:dyDescent="0.2">
      <c r="A557" t="s">
        <v>184</v>
      </c>
      <c r="B557" s="11">
        <v>920</v>
      </c>
      <c r="C557" s="11">
        <v>10</v>
      </c>
      <c r="D557" t="s">
        <v>501</v>
      </c>
      <c r="E557" t="s">
        <v>322</v>
      </c>
      <c r="F557" t="str">
        <f>Tab_ZES_PARA_CND_V[[#This Row],[Famille Essai]]&amp;Tab_ZES_PARA_CND_V[[#This Row],[Paramètre]]</f>
        <v>INC920</v>
      </c>
    </row>
    <row r="558" spans="1:6" hidden="1" x14ac:dyDescent="0.2">
      <c r="A558" t="s">
        <v>184</v>
      </c>
      <c r="B558" s="11">
        <v>920</v>
      </c>
      <c r="C558" s="11">
        <v>11</v>
      </c>
      <c r="D558" t="s">
        <v>518</v>
      </c>
      <c r="E558" t="s">
        <v>322</v>
      </c>
      <c r="F558" t="str">
        <f>Tab_ZES_PARA_CND_V[[#This Row],[Famille Essai]]&amp;Tab_ZES_PARA_CND_V[[#This Row],[Paramètre]]</f>
        <v>INC920</v>
      </c>
    </row>
    <row r="559" spans="1:6" hidden="1" x14ac:dyDescent="0.2">
      <c r="A559" t="s">
        <v>184</v>
      </c>
      <c r="B559" s="11">
        <v>920</v>
      </c>
      <c r="C559" s="11">
        <v>12</v>
      </c>
      <c r="D559" t="s">
        <v>519</v>
      </c>
      <c r="E559" t="s">
        <v>322</v>
      </c>
      <c r="F559" t="str">
        <f>Tab_ZES_PARA_CND_V[[#This Row],[Famille Essai]]&amp;Tab_ZES_PARA_CND_V[[#This Row],[Paramètre]]</f>
        <v>INC920</v>
      </c>
    </row>
    <row r="560" spans="1:6" hidden="1" x14ac:dyDescent="0.2">
      <c r="A560" t="s">
        <v>184</v>
      </c>
      <c r="B560" s="11">
        <v>920</v>
      </c>
      <c r="C560" s="11">
        <v>13</v>
      </c>
      <c r="D560" t="s">
        <v>520</v>
      </c>
      <c r="E560" t="s">
        <v>322</v>
      </c>
      <c r="F560" t="str">
        <f>Tab_ZES_PARA_CND_V[[#This Row],[Famille Essai]]&amp;Tab_ZES_PARA_CND_V[[#This Row],[Paramètre]]</f>
        <v>INC920</v>
      </c>
    </row>
    <row r="561" spans="1:6" hidden="1" x14ac:dyDescent="0.2">
      <c r="A561" t="s">
        <v>184</v>
      </c>
      <c r="B561" s="11">
        <v>920</v>
      </c>
      <c r="C561" s="11">
        <v>14</v>
      </c>
      <c r="D561" t="s">
        <v>508</v>
      </c>
      <c r="E561" t="s">
        <v>322</v>
      </c>
      <c r="F561" t="str">
        <f>Tab_ZES_PARA_CND_V[[#This Row],[Famille Essai]]&amp;Tab_ZES_PARA_CND_V[[#This Row],[Paramètre]]</f>
        <v>INC920</v>
      </c>
    </row>
    <row r="562" spans="1:6" hidden="1" x14ac:dyDescent="0.2">
      <c r="A562" t="s">
        <v>184</v>
      </c>
      <c r="B562" s="11">
        <v>920</v>
      </c>
      <c r="C562" s="11">
        <v>15</v>
      </c>
      <c r="D562" t="s">
        <v>521</v>
      </c>
      <c r="E562" t="s">
        <v>322</v>
      </c>
      <c r="F562" t="str">
        <f>Tab_ZES_PARA_CND_V[[#This Row],[Famille Essai]]&amp;Tab_ZES_PARA_CND_V[[#This Row],[Paramètre]]</f>
        <v>INC920</v>
      </c>
    </row>
    <row r="563" spans="1:6" hidden="1" x14ac:dyDescent="0.2">
      <c r="A563" t="s">
        <v>184</v>
      </c>
      <c r="B563" s="11">
        <v>920</v>
      </c>
      <c r="C563" s="11">
        <v>16</v>
      </c>
      <c r="D563" t="s">
        <v>522</v>
      </c>
      <c r="E563" t="s">
        <v>322</v>
      </c>
      <c r="F563" t="str">
        <f>Tab_ZES_PARA_CND_V[[#This Row],[Famille Essai]]&amp;Tab_ZES_PARA_CND_V[[#This Row],[Paramètre]]</f>
        <v>INC920</v>
      </c>
    </row>
    <row r="564" spans="1:6" hidden="1" x14ac:dyDescent="0.2">
      <c r="A564" t="s">
        <v>184</v>
      </c>
      <c r="B564" s="11">
        <v>920</v>
      </c>
      <c r="C564" s="11">
        <v>17</v>
      </c>
      <c r="D564" t="s">
        <v>523</v>
      </c>
      <c r="E564" t="s">
        <v>322</v>
      </c>
      <c r="F564" t="str">
        <f>Tab_ZES_PARA_CND_V[[#This Row],[Famille Essai]]&amp;Tab_ZES_PARA_CND_V[[#This Row],[Paramètre]]</f>
        <v>INC920</v>
      </c>
    </row>
    <row r="565" spans="1:6" hidden="1" x14ac:dyDescent="0.2">
      <c r="A565" t="s">
        <v>184</v>
      </c>
      <c r="B565" s="11">
        <v>924</v>
      </c>
      <c r="C565" s="11">
        <v>1</v>
      </c>
      <c r="D565" t="s">
        <v>333</v>
      </c>
      <c r="E565" t="s">
        <v>322</v>
      </c>
      <c r="F565" t="str">
        <f>Tab_ZES_PARA_CND_V[[#This Row],[Famille Essai]]&amp;Tab_ZES_PARA_CND_V[[#This Row],[Paramètre]]</f>
        <v>INC924</v>
      </c>
    </row>
    <row r="566" spans="1:6" hidden="1" x14ac:dyDescent="0.2">
      <c r="A566" t="s">
        <v>184</v>
      </c>
      <c r="B566" s="11">
        <v>924</v>
      </c>
      <c r="C566" s="11">
        <v>2</v>
      </c>
      <c r="D566" t="s">
        <v>332</v>
      </c>
      <c r="E566" t="s">
        <v>322</v>
      </c>
      <c r="F566" t="str">
        <f>Tab_ZES_PARA_CND_V[[#This Row],[Famille Essai]]&amp;Tab_ZES_PARA_CND_V[[#This Row],[Paramètre]]</f>
        <v>INC924</v>
      </c>
    </row>
    <row r="567" spans="1:6" hidden="1" x14ac:dyDescent="0.2">
      <c r="A567" t="s">
        <v>184</v>
      </c>
      <c r="B567" s="11">
        <v>924</v>
      </c>
      <c r="C567" s="11">
        <v>3</v>
      </c>
      <c r="D567" t="s">
        <v>331</v>
      </c>
      <c r="E567" t="s">
        <v>322</v>
      </c>
      <c r="F567" t="str">
        <f>Tab_ZES_PARA_CND_V[[#This Row],[Famille Essai]]&amp;Tab_ZES_PARA_CND_V[[#This Row],[Paramètre]]</f>
        <v>INC924</v>
      </c>
    </row>
    <row r="568" spans="1:6" hidden="1" x14ac:dyDescent="0.2">
      <c r="A568" t="s">
        <v>184</v>
      </c>
      <c r="B568" s="11">
        <v>924</v>
      </c>
      <c r="C568" s="11">
        <v>4</v>
      </c>
      <c r="D568" t="s">
        <v>330</v>
      </c>
      <c r="E568" t="s">
        <v>322</v>
      </c>
      <c r="F568" t="str">
        <f>Tab_ZES_PARA_CND_V[[#This Row],[Famille Essai]]&amp;Tab_ZES_PARA_CND_V[[#This Row],[Paramètre]]</f>
        <v>INC924</v>
      </c>
    </row>
    <row r="569" spans="1:6" hidden="1" x14ac:dyDescent="0.2">
      <c r="A569" t="s">
        <v>184</v>
      </c>
      <c r="B569" s="11">
        <v>924</v>
      </c>
      <c r="C569" s="11">
        <v>5</v>
      </c>
      <c r="D569" t="s">
        <v>326</v>
      </c>
      <c r="E569" t="s">
        <v>322</v>
      </c>
      <c r="F569" t="str">
        <f>Tab_ZES_PARA_CND_V[[#This Row],[Famille Essai]]&amp;Tab_ZES_PARA_CND_V[[#This Row],[Paramètre]]</f>
        <v>INC924</v>
      </c>
    </row>
    <row r="570" spans="1:6" hidden="1" x14ac:dyDescent="0.2">
      <c r="A570" t="s">
        <v>184</v>
      </c>
      <c r="B570" s="11">
        <v>924</v>
      </c>
      <c r="C570" s="11">
        <v>6</v>
      </c>
      <c r="D570" t="s">
        <v>329</v>
      </c>
      <c r="E570" t="s">
        <v>322</v>
      </c>
      <c r="F570" t="str">
        <f>Tab_ZES_PARA_CND_V[[#This Row],[Famille Essai]]&amp;Tab_ZES_PARA_CND_V[[#This Row],[Paramètre]]</f>
        <v>INC924</v>
      </c>
    </row>
    <row r="571" spans="1:6" hidden="1" x14ac:dyDescent="0.2">
      <c r="A571" t="s">
        <v>184</v>
      </c>
      <c r="B571" s="11">
        <v>924</v>
      </c>
      <c r="C571" s="11">
        <v>7</v>
      </c>
      <c r="D571" t="s">
        <v>328</v>
      </c>
      <c r="E571" t="s">
        <v>322</v>
      </c>
      <c r="F571" t="str">
        <f>Tab_ZES_PARA_CND_V[[#This Row],[Famille Essai]]&amp;Tab_ZES_PARA_CND_V[[#This Row],[Paramètre]]</f>
        <v>INC924</v>
      </c>
    </row>
    <row r="572" spans="1:6" hidden="1" x14ac:dyDescent="0.2">
      <c r="A572" t="s">
        <v>184</v>
      </c>
      <c r="B572" s="11">
        <v>924</v>
      </c>
      <c r="C572" s="11">
        <v>8</v>
      </c>
      <c r="D572" t="s">
        <v>327</v>
      </c>
      <c r="E572" t="s">
        <v>322</v>
      </c>
      <c r="F572" t="str">
        <f>Tab_ZES_PARA_CND_V[[#This Row],[Famille Essai]]&amp;Tab_ZES_PARA_CND_V[[#This Row],[Paramètre]]</f>
        <v>INC924</v>
      </c>
    </row>
    <row r="573" spans="1:6" hidden="1" x14ac:dyDescent="0.2">
      <c r="A573" t="s">
        <v>184</v>
      </c>
      <c r="B573" s="11">
        <v>924</v>
      </c>
      <c r="C573" s="11">
        <v>9</v>
      </c>
      <c r="D573" t="s">
        <v>326</v>
      </c>
      <c r="E573" t="s">
        <v>322</v>
      </c>
      <c r="F573" t="str">
        <f>Tab_ZES_PARA_CND_V[[#This Row],[Famille Essai]]&amp;Tab_ZES_PARA_CND_V[[#This Row],[Paramètre]]</f>
        <v>INC924</v>
      </c>
    </row>
    <row r="574" spans="1:6" hidden="1" x14ac:dyDescent="0.2">
      <c r="A574" t="s">
        <v>184</v>
      </c>
      <c r="B574" s="11">
        <v>930</v>
      </c>
      <c r="C574" s="11">
        <v>1</v>
      </c>
      <c r="D574" t="s">
        <v>333</v>
      </c>
      <c r="E574" t="s">
        <v>322</v>
      </c>
      <c r="F574" t="str">
        <f>Tab_ZES_PARA_CND_V[[#This Row],[Famille Essai]]&amp;Tab_ZES_PARA_CND_V[[#This Row],[Paramètre]]</f>
        <v>INC930</v>
      </c>
    </row>
    <row r="575" spans="1:6" hidden="1" x14ac:dyDescent="0.2">
      <c r="A575" t="s">
        <v>184</v>
      </c>
      <c r="B575" s="11">
        <v>930</v>
      </c>
      <c r="C575" s="11">
        <v>2</v>
      </c>
      <c r="D575" t="s">
        <v>332</v>
      </c>
      <c r="E575" t="s">
        <v>322</v>
      </c>
      <c r="F575" t="str">
        <f>Tab_ZES_PARA_CND_V[[#This Row],[Famille Essai]]&amp;Tab_ZES_PARA_CND_V[[#This Row],[Paramètre]]</f>
        <v>INC930</v>
      </c>
    </row>
    <row r="576" spans="1:6" hidden="1" x14ac:dyDescent="0.2">
      <c r="A576" t="s">
        <v>184</v>
      </c>
      <c r="B576" s="11">
        <v>930</v>
      </c>
      <c r="C576" s="11">
        <v>3</v>
      </c>
      <c r="D576" t="s">
        <v>331</v>
      </c>
      <c r="E576" t="s">
        <v>322</v>
      </c>
      <c r="F576" t="str">
        <f>Tab_ZES_PARA_CND_V[[#This Row],[Famille Essai]]&amp;Tab_ZES_PARA_CND_V[[#This Row],[Paramètre]]</f>
        <v>INC930</v>
      </c>
    </row>
    <row r="577" spans="1:6" hidden="1" x14ac:dyDescent="0.2">
      <c r="A577" t="s">
        <v>184</v>
      </c>
      <c r="B577" s="11">
        <v>930</v>
      </c>
      <c r="C577" s="11">
        <v>4</v>
      </c>
      <c r="D577" t="s">
        <v>330</v>
      </c>
      <c r="E577" t="s">
        <v>322</v>
      </c>
      <c r="F577" t="str">
        <f>Tab_ZES_PARA_CND_V[[#This Row],[Famille Essai]]&amp;Tab_ZES_PARA_CND_V[[#This Row],[Paramètre]]</f>
        <v>INC930</v>
      </c>
    </row>
    <row r="578" spans="1:6" hidden="1" x14ac:dyDescent="0.2">
      <c r="A578" t="s">
        <v>184</v>
      </c>
      <c r="B578" s="11">
        <v>930</v>
      </c>
      <c r="C578" s="11">
        <v>5</v>
      </c>
      <c r="D578" t="s">
        <v>326</v>
      </c>
      <c r="E578" t="s">
        <v>322</v>
      </c>
      <c r="F578" t="str">
        <f>Tab_ZES_PARA_CND_V[[#This Row],[Famille Essai]]&amp;Tab_ZES_PARA_CND_V[[#This Row],[Paramètre]]</f>
        <v>INC930</v>
      </c>
    </row>
    <row r="579" spans="1:6" hidden="1" x14ac:dyDescent="0.2">
      <c r="A579" t="s">
        <v>184</v>
      </c>
      <c r="B579" s="11">
        <v>930</v>
      </c>
      <c r="C579" s="11">
        <v>6</v>
      </c>
      <c r="D579" t="s">
        <v>329</v>
      </c>
      <c r="E579" t="s">
        <v>322</v>
      </c>
      <c r="F579" t="str">
        <f>Tab_ZES_PARA_CND_V[[#This Row],[Famille Essai]]&amp;Tab_ZES_PARA_CND_V[[#This Row],[Paramètre]]</f>
        <v>INC930</v>
      </c>
    </row>
    <row r="580" spans="1:6" hidden="1" x14ac:dyDescent="0.2">
      <c r="A580" t="s">
        <v>184</v>
      </c>
      <c r="B580" s="11">
        <v>930</v>
      </c>
      <c r="C580" s="11">
        <v>7</v>
      </c>
      <c r="D580" t="s">
        <v>328</v>
      </c>
      <c r="E580" t="s">
        <v>322</v>
      </c>
      <c r="F580" t="str">
        <f>Tab_ZES_PARA_CND_V[[#This Row],[Famille Essai]]&amp;Tab_ZES_PARA_CND_V[[#This Row],[Paramètre]]</f>
        <v>INC930</v>
      </c>
    </row>
    <row r="581" spans="1:6" hidden="1" x14ac:dyDescent="0.2">
      <c r="A581" t="s">
        <v>184</v>
      </c>
      <c r="B581" s="11">
        <v>930</v>
      </c>
      <c r="C581" s="11">
        <v>8</v>
      </c>
      <c r="D581" t="s">
        <v>327</v>
      </c>
      <c r="E581" t="s">
        <v>322</v>
      </c>
      <c r="F581" t="str">
        <f>Tab_ZES_PARA_CND_V[[#This Row],[Famille Essai]]&amp;Tab_ZES_PARA_CND_V[[#This Row],[Paramètre]]</f>
        <v>INC930</v>
      </c>
    </row>
    <row r="582" spans="1:6" hidden="1" x14ac:dyDescent="0.2">
      <c r="A582" t="s">
        <v>184</v>
      </c>
      <c r="B582" s="11">
        <v>930</v>
      </c>
      <c r="C582" s="11">
        <v>9</v>
      </c>
      <c r="D582" t="s">
        <v>326</v>
      </c>
      <c r="E582" t="s">
        <v>322</v>
      </c>
      <c r="F582" t="str">
        <f>Tab_ZES_PARA_CND_V[[#This Row],[Famille Essai]]&amp;Tab_ZES_PARA_CND_V[[#This Row],[Paramètre]]</f>
        <v>INC930</v>
      </c>
    </row>
    <row r="583" spans="1:6" hidden="1" x14ac:dyDescent="0.2">
      <c r="A583" t="s">
        <v>184</v>
      </c>
      <c r="B583" s="11">
        <v>933</v>
      </c>
      <c r="C583" s="11">
        <v>1</v>
      </c>
      <c r="D583" t="s">
        <v>333</v>
      </c>
      <c r="E583" t="s">
        <v>322</v>
      </c>
      <c r="F583" t="str">
        <f>Tab_ZES_PARA_CND_V[[#This Row],[Famille Essai]]&amp;Tab_ZES_PARA_CND_V[[#This Row],[Paramètre]]</f>
        <v>INC933</v>
      </c>
    </row>
    <row r="584" spans="1:6" hidden="1" x14ac:dyDescent="0.2">
      <c r="A584" t="s">
        <v>184</v>
      </c>
      <c r="B584" s="11">
        <v>933</v>
      </c>
      <c r="C584" s="11">
        <v>2</v>
      </c>
      <c r="D584" t="s">
        <v>332</v>
      </c>
      <c r="E584" t="s">
        <v>322</v>
      </c>
      <c r="F584" t="str">
        <f>Tab_ZES_PARA_CND_V[[#This Row],[Famille Essai]]&amp;Tab_ZES_PARA_CND_V[[#This Row],[Paramètre]]</f>
        <v>INC933</v>
      </c>
    </row>
    <row r="585" spans="1:6" hidden="1" x14ac:dyDescent="0.2">
      <c r="A585" t="s">
        <v>184</v>
      </c>
      <c r="B585" s="11">
        <v>933</v>
      </c>
      <c r="C585" s="11">
        <v>3</v>
      </c>
      <c r="D585" t="s">
        <v>331</v>
      </c>
      <c r="E585" t="s">
        <v>322</v>
      </c>
      <c r="F585" t="str">
        <f>Tab_ZES_PARA_CND_V[[#This Row],[Famille Essai]]&amp;Tab_ZES_PARA_CND_V[[#This Row],[Paramètre]]</f>
        <v>INC933</v>
      </c>
    </row>
    <row r="586" spans="1:6" hidden="1" x14ac:dyDescent="0.2">
      <c r="A586" t="s">
        <v>184</v>
      </c>
      <c r="B586" s="11">
        <v>933</v>
      </c>
      <c r="C586" s="11">
        <v>4</v>
      </c>
      <c r="D586" t="s">
        <v>330</v>
      </c>
      <c r="E586" t="s">
        <v>322</v>
      </c>
      <c r="F586" t="str">
        <f>Tab_ZES_PARA_CND_V[[#This Row],[Famille Essai]]&amp;Tab_ZES_PARA_CND_V[[#This Row],[Paramètre]]</f>
        <v>INC933</v>
      </c>
    </row>
    <row r="587" spans="1:6" hidden="1" x14ac:dyDescent="0.2">
      <c r="A587" t="s">
        <v>184</v>
      </c>
      <c r="B587" s="11">
        <v>933</v>
      </c>
      <c r="C587" s="11">
        <v>5</v>
      </c>
      <c r="D587" t="s">
        <v>326</v>
      </c>
      <c r="E587" t="s">
        <v>322</v>
      </c>
      <c r="F587" t="str">
        <f>Tab_ZES_PARA_CND_V[[#This Row],[Famille Essai]]&amp;Tab_ZES_PARA_CND_V[[#This Row],[Paramètre]]</f>
        <v>INC933</v>
      </c>
    </row>
    <row r="588" spans="1:6" hidden="1" x14ac:dyDescent="0.2">
      <c r="A588" t="s">
        <v>184</v>
      </c>
      <c r="B588" s="11">
        <v>933</v>
      </c>
      <c r="C588" s="11">
        <v>6</v>
      </c>
      <c r="D588" t="s">
        <v>329</v>
      </c>
      <c r="E588" t="s">
        <v>322</v>
      </c>
      <c r="F588" t="str">
        <f>Tab_ZES_PARA_CND_V[[#This Row],[Famille Essai]]&amp;Tab_ZES_PARA_CND_V[[#This Row],[Paramètre]]</f>
        <v>INC933</v>
      </c>
    </row>
    <row r="589" spans="1:6" hidden="1" x14ac:dyDescent="0.2">
      <c r="A589" t="s">
        <v>184</v>
      </c>
      <c r="B589" s="11">
        <v>933</v>
      </c>
      <c r="C589" s="11">
        <v>7</v>
      </c>
      <c r="D589" t="s">
        <v>328</v>
      </c>
      <c r="E589" t="s">
        <v>322</v>
      </c>
      <c r="F589" t="str">
        <f>Tab_ZES_PARA_CND_V[[#This Row],[Famille Essai]]&amp;Tab_ZES_PARA_CND_V[[#This Row],[Paramètre]]</f>
        <v>INC933</v>
      </c>
    </row>
    <row r="590" spans="1:6" hidden="1" x14ac:dyDescent="0.2">
      <c r="A590" t="s">
        <v>184</v>
      </c>
      <c r="B590" s="11">
        <v>933</v>
      </c>
      <c r="C590" s="11">
        <v>8</v>
      </c>
      <c r="D590" t="s">
        <v>327</v>
      </c>
      <c r="E590" t="s">
        <v>322</v>
      </c>
      <c r="F590" t="str">
        <f>Tab_ZES_PARA_CND_V[[#This Row],[Famille Essai]]&amp;Tab_ZES_PARA_CND_V[[#This Row],[Paramètre]]</f>
        <v>INC933</v>
      </c>
    </row>
    <row r="591" spans="1:6" hidden="1" x14ac:dyDescent="0.2">
      <c r="A591" t="s">
        <v>184</v>
      </c>
      <c r="B591" s="11">
        <v>933</v>
      </c>
      <c r="C591" s="11">
        <v>9</v>
      </c>
      <c r="D591" t="s">
        <v>326</v>
      </c>
      <c r="E591" t="s">
        <v>322</v>
      </c>
      <c r="F591" t="str">
        <f>Tab_ZES_PARA_CND_V[[#This Row],[Famille Essai]]&amp;Tab_ZES_PARA_CND_V[[#This Row],[Paramètre]]</f>
        <v>INC933</v>
      </c>
    </row>
    <row r="592" spans="1:6" hidden="1" x14ac:dyDescent="0.2">
      <c r="A592" t="s">
        <v>184</v>
      </c>
      <c r="B592" s="11">
        <v>934</v>
      </c>
      <c r="C592" s="11">
        <v>1</v>
      </c>
      <c r="D592" t="s">
        <v>333</v>
      </c>
      <c r="E592" t="s">
        <v>322</v>
      </c>
      <c r="F592" t="str">
        <f>Tab_ZES_PARA_CND_V[[#This Row],[Famille Essai]]&amp;Tab_ZES_PARA_CND_V[[#This Row],[Paramètre]]</f>
        <v>INC934</v>
      </c>
    </row>
    <row r="593" spans="1:6" hidden="1" x14ac:dyDescent="0.2">
      <c r="A593" t="s">
        <v>184</v>
      </c>
      <c r="B593" s="11">
        <v>934</v>
      </c>
      <c r="C593" s="11">
        <v>2</v>
      </c>
      <c r="D593" t="s">
        <v>332</v>
      </c>
      <c r="E593" t="s">
        <v>322</v>
      </c>
      <c r="F593" t="str">
        <f>Tab_ZES_PARA_CND_V[[#This Row],[Famille Essai]]&amp;Tab_ZES_PARA_CND_V[[#This Row],[Paramètre]]</f>
        <v>INC934</v>
      </c>
    </row>
    <row r="594" spans="1:6" hidden="1" x14ac:dyDescent="0.2">
      <c r="A594" t="s">
        <v>184</v>
      </c>
      <c r="B594" s="11">
        <v>934</v>
      </c>
      <c r="C594" s="11">
        <v>3</v>
      </c>
      <c r="D594" t="s">
        <v>331</v>
      </c>
      <c r="E594" t="s">
        <v>322</v>
      </c>
      <c r="F594" t="str">
        <f>Tab_ZES_PARA_CND_V[[#This Row],[Famille Essai]]&amp;Tab_ZES_PARA_CND_V[[#This Row],[Paramètre]]</f>
        <v>INC934</v>
      </c>
    </row>
    <row r="595" spans="1:6" hidden="1" x14ac:dyDescent="0.2">
      <c r="A595" t="s">
        <v>184</v>
      </c>
      <c r="B595" s="11">
        <v>934</v>
      </c>
      <c r="C595" s="11">
        <v>4</v>
      </c>
      <c r="D595" t="s">
        <v>330</v>
      </c>
      <c r="E595" t="s">
        <v>322</v>
      </c>
      <c r="F595" t="str">
        <f>Tab_ZES_PARA_CND_V[[#This Row],[Famille Essai]]&amp;Tab_ZES_PARA_CND_V[[#This Row],[Paramètre]]</f>
        <v>INC934</v>
      </c>
    </row>
    <row r="596" spans="1:6" hidden="1" x14ac:dyDescent="0.2">
      <c r="A596" t="s">
        <v>184</v>
      </c>
      <c r="B596" s="11">
        <v>934</v>
      </c>
      <c r="C596" s="11">
        <v>5</v>
      </c>
      <c r="D596" t="s">
        <v>326</v>
      </c>
      <c r="E596" t="s">
        <v>322</v>
      </c>
      <c r="F596" t="str">
        <f>Tab_ZES_PARA_CND_V[[#This Row],[Famille Essai]]&amp;Tab_ZES_PARA_CND_V[[#This Row],[Paramètre]]</f>
        <v>INC934</v>
      </c>
    </row>
    <row r="597" spans="1:6" hidden="1" x14ac:dyDescent="0.2">
      <c r="A597" t="s">
        <v>184</v>
      </c>
      <c r="B597" s="11">
        <v>934</v>
      </c>
      <c r="C597" s="11">
        <v>6</v>
      </c>
      <c r="D597" t="s">
        <v>329</v>
      </c>
      <c r="E597" t="s">
        <v>322</v>
      </c>
      <c r="F597" t="str">
        <f>Tab_ZES_PARA_CND_V[[#This Row],[Famille Essai]]&amp;Tab_ZES_PARA_CND_V[[#This Row],[Paramètre]]</f>
        <v>INC934</v>
      </c>
    </row>
    <row r="598" spans="1:6" hidden="1" x14ac:dyDescent="0.2">
      <c r="A598" t="s">
        <v>184</v>
      </c>
      <c r="B598" s="11">
        <v>934</v>
      </c>
      <c r="C598" s="11">
        <v>7</v>
      </c>
      <c r="D598" t="s">
        <v>328</v>
      </c>
      <c r="E598" t="s">
        <v>322</v>
      </c>
      <c r="F598" t="str">
        <f>Tab_ZES_PARA_CND_V[[#This Row],[Famille Essai]]&amp;Tab_ZES_PARA_CND_V[[#This Row],[Paramètre]]</f>
        <v>INC934</v>
      </c>
    </row>
    <row r="599" spans="1:6" hidden="1" x14ac:dyDescent="0.2">
      <c r="A599" t="s">
        <v>184</v>
      </c>
      <c r="B599" s="11">
        <v>934</v>
      </c>
      <c r="C599" s="11">
        <v>8</v>
      </c>
      <c r="D599" t="s">
        <v>327</v>
      </c>
      <c r="E599" t="s">
        <v>322</v>
      </c>
      <c r="F599" t="str">
        <f>Tab_ZES_PARA_CND_V[[#This Row],[Famille Essai]]&amp;Tab_ZES_PARA_CND_V[[#This Row],[Paramètre]]</f>
        <v>INC934</v>
      </c>
    </row>
    <row r="600" spans="1:6" hidden="1" x14ac:dyDescent="0.2">
      <c r="A600" t="s">
        <v>184</v>
      </c>
      <c r="B600" s="11">
        <v>934</v>
      </c>
      <c r="C600" s="11">
        <v>9</v>
      </c>
      <c r="D600" t="s">
        <v>326</v>
      </c>
      <c r="E600" t="s">
        <v>322</v>
      </c>
      <c r="F600" t="str">
        <f>Tab_ZES_PARA_CND_V[[#This Row],[Famille Essai]]&amp;Tab_ZES_PARA_CND_V[[#This Row],[Paramètre]]</f>
        <v>INC934</v>
      </c>
    </row>
    <row r="601" spans="1:6" hidden="1" x14ac:dyDescent="0.2">
      <c r="A601" t="s">
        <v>184</v>
      </c>
      <c r="B601" s="11">
        <v>936</v>
      </c>
      <c r="C601" s="11">
        <v>1</v>
      </c>
      <c r="D601" t="s">
        <v>490</v>
      </c>
      <c r="E601" t="s">
        <v>322</v>
      </c>
      <c r="F601" t="str">
        <f>Tab_ZES_PARA_CND_V[[#This Row],[Famille Essai]]&amp;Tab_ZES_PARA_CND_V[[#This Row],[Paramètre]]</f>
        <v>INC936</v>
      </c>
    </row>
    <row r="602" spans="1:6" hidden="1" x14ac:dyDescent="0.2">
      <c r="A602" t="s">
        <v>184</v>
      </c>
      <c r="B602" s="11">
        <v>936</v>
      </c>
      <c r="C602" s="11">
        <v>2</v>
      </c>
      <c r="D602" t="s">
        <v>524</v>
      </c>
      <c r="E602" t="s">
        <v>322</v>
      </c>
      <c r="F602" t="str">
        <f>Tab_ZES_PARA_CND_V[[#This Row],[Famille Essai]]&amp;Tab_ZES_PARA_CND_V[[#This Row],[Paramètre]]</f>
        <v>INC936</v>
      </c>
    </row>
    <row r="603" spans="1:6" hidden="1" x14ac:dyDescent="0.2">
      <c r="A603" t="s">
        <v>184</v>
      </c>
      <c r="B603" s="11">
        <v>936</v>
      </c>
      <c r="C603" s="11">
        <v>3</v>
      </c>
      <c r="D603" t="s">
        <v>411</v>
      </c>
      <c r="E603" t="s">
        <v>322</v>
      </c>
      <c r="F603" t="str">
        <f>Tab_ZES_PARA_CND_V[[#This Row],[Famille Essai]]&amp;Tab_ZES_PARA_CND_V[[#This Row],[Paramètre]]</f>
        <v>INC936</v>
      </c>
    </row>
    <row r="604" spans="1:6" hidden="1" x14ac:dyDescent="0.2">
      <c r="A604" t="s">
        <v>184</v>
      </c>
      <c r="B604" s="11">
        <v>936</v>
      </c>
      <c r="C604" s="11">
        <v>4</v>
      </c>
      <c r="D604" t="s">
        <v>525</v>
      </c>
      <c r="E604" t="s">
        <v>322</v>
      </c>
      <c r="F604" t="str">
        <f>Tab_ZES_PARA_CND_V[[#This Row],[Famille Essai]]&amp;Tab_ZES_PARA_CND_V[[#This Row],[Paramètre]]</f>
        <v>INC936</v>
      </c>
    </row>
    <row r="605" spans="1:6" hidden="1" x14ac:dyDescent="0.2">
      <c r="A605" t="s">
        <v>184</v>
      </c>
      <c r="B605" s="11">
        <v>936</v>
      </c>
      <c r="C605" s="11">
        <v>5</v>
      </c>
      <c r="D605" t="s">
        <v>459</v>
      </c>
      <c r="E605" t="s">
        <v>322</v>
      </c>
      <c r="F605" t="str">
        <f>Tab_ZES_PARA_CND_V[[#This Row],[Famille Essai]]&amp;Tab_ZES_PARA_CND_V[[#This Row],[Paramètre]]</f>
        <v>INC936</v>
      </c>
    </row>
    <row r="606" spans="1:6" hidden="1" x14ac:dyDescent="0.2">
      <c r="A606" t="s">
        <v>184</v>
      </c>
      <c r="B606" s="11">
        <v>936</v>
      </c>
      <c r="C606" s="11">
        <v>6</v>
      </c>
      <c r="D606" t="s">
        <v>368</v>
      </c>
      <c r="E606" t="s">
        <v>322</v>
      </c>
      <c r="F606" t="str">
        <f>Tab_ZES_PARA_CND_V[[#This Row],[Famille Essai]]&amp;Tab_ZES_PARA_CND_V[[#This Row],[Paramètre]]</f>
        <v>INC936</v>
      </c>
    </row>
    <row r="607" spans="1:6" hidden="1" x14ac:dyDescent="0.2">
      <c r="A607" t="s">
        <v>184</v>
      </c>
      <c r="B607" s="11">
        <v>936</v>
      </c>
      <c r="C607" s="11">
        <v>7</v>
      </c>
      <c r="D607" t="s">
        <v>372</v>
      </c>
      <c r="E607" t="s">
        <v>322</v>
      </c>
      <c r="F607" t="str">
        <f>Tab_ZES_PARA_CND_V[[#This Row],[Famille Essai]]&amp;Tab_ZES_PARA_CND_V[[#This Row],[Paramètre]]</f>
        <v>INC936</v>
      </c>
    </row>
    <row r="608" spans="1:6" hidden="1" x14ac:dyDescent="0.2">
      <c r="A608" t="s">
        <v>184</v>
      </c>
      <c r="B608" s="11">
        <v>936</v>
      </c>
      <c r="C608" s="11">
        <v>8</v>
      </c>
      <c r="D608" t="s">
        <v>526</v>
      </c>
      <c r="E608" t="s">
        <v>322</v>
      </c>
      <c r="F608" t="str">
        <f>Tab_ZES_PARA_CND_V[[#This Row],[Famille Essai]]&amp;Tab_ZES_PARA_CND_V[[#This Row],[Paramètre]]</f>
        <v>INC936</v>
      </c>
    </row>
    <row r="609" spans="1:6" hidden="1" x14ac:dyDescent="0.2">
      <c r="A609" t="s">
        <v>184</v>
      </c>
      <c r="B609" s="11">
        <v>936</v>
      </c>
      <c r="C609" s="11">
        <v>9</v>
      </c>
      <c r="D609" t="s">
        <v>519</v>
      </c>
      <c r="E609" t="s">
        <v>322</v>
      </c>
      <c r="F609" t="str">
        <f>Tab_ZES_PARA_CND_V[[#This Row],[Famille Essai]]&amp;Tab_ZES_PARA_CND_V[[#This Row],[Paramètre]]</f>
        <v>INC936</v>
      </c>
    </row>
    <row r="610" spans="1:6" hidden="1" x14ac:dyDescent="0.2">
      <c r="A610" t="s">
        <v>184</v>
      </c>
      <c r="B610" s="11">
        <v>936</v>
      </c>
      <c r="C610" s="11">
        <v>10</v>
      </c>
      <c r="D610" t="s">
        <v>462</v>
      </c>
      <c r="E610" t="s">
        <v>322</v>
      </c>
      <c r="F610" t="str">
        <f>Tab_ZES_PARA_CND_V[[#This Row],[Famille Essai]]&amp;Tab_ZES_PARA_CND_V[[#This Row],[Paramètre]]</f>
        <v>INC936</v>
      </c>
    </row>
    <row r="611" spans="1:6" hidden="1" x14ac:dyDescent="0.2">
      <c r="A611" t="s">
        <v>184</v>
      </c>
      <c r="B611" s="11">
        <v>936</v>
      </c>
      <c r="C611" s="11">
        <v>11</v>
      </c>
      <c r="D611" t="s">
        <v>463</v>
      </c>
      <c r="E611" t="s">
        <v>322</v>
      </c>
      <c r="F611" t="str">
        <f>Tab_ZES_PARA_CND_V[[#This Row],[Famille Essai]]&amp;Tab_ZES_PARA_CND_V[[#This Row],[Paramètre]]</f>
        <v>INC936</v>
      </c>
    </row>
    <row r="612" spans="1:6" hidden="1" x14ac:dyDescent="0.2">
      <c r="A612" t="s">
        <v>184</v>
      </c>
      <c r="B612" s="11">
        <v>936</v>
      </c>
      <c r="C612" s="11">
        <v>12</v>
      </c>
      <c r="D612" t="s">
        <v>381</v>
      </c>
      <c r="E612" t="s">
        <v>322</v>
      </c>
      <c r="F612" t="str">
        <f>Tab_ZES_PARA_CND_V[[#This Row],[Famille Essai]]&amp;Tab_ZES_PARA_CND_V[[#This Row],[Paramètre]]</f>
        <v>INC936</v>
      </c>
    </row>
    <row r="613" spans="1:6" hidden="1" x14ac:dyDescent="0.2">
      <c r="A613" t="s">
        <v>184</v>
      </c>
      <c r="B613" s="11">
        <v>936</v>
      </c>
      <c r="C613" s="11">
        <v>13</v>
      </c>
      <c r="D613" t="s">
        <v>418</v>
      </c>
      <c r="E613" t="s">
        <v>322</v>
      </c>
      <c r="F613" t="str">
        <f>Tab_ZES_PARA_CND_V[[#This Row],[Famille Essai]]&amp;Tab_ZES_PARA_CND_V[[#This Row],[Paramètre]]</f>
        <v>INC936</v>
      </c>
    </row>
    <row r="614" spans="1:6" hidden="1" x14ac:dyDescent="0.2">
      <c r="A614" t="s">
        <v>184</v>
      </c>
      <c r="B614" s="11">
        <v>936</v>
      </c>
      <c r="C614" s="11">
        <v>14</v>
      </c>
      <c r="D614" t="s">
        <v>464</v>
      </c>
      <c r="E614" t="s">
        <v>322</v>
      </c>
      <c r="F614" t="str">
        <f>Tab_ZES_PARA_CND_V[[#This Row],[Famille Essai]]&amp;Tab_ZES_PARA_CND_V[[#This Row],[Paramètre]]</f>
        <v>INC936</v>
      </c>
    </row>
    <row r="615" spans="1:6" hidden="1" x14ac:dyDescent="0.2">
      <c r="A615" t="s">
        <v>184</v>
      </c>
      <c r="B615" s="11">
        <v>936</v>
      </c>
      <c r="C615" s="11">
        <v>15</v>
      </c>
      <c r="D615" t="s">
        <v>385</v>
      </c>
      <c r="E615" t="s">
        <v>322</v>
      </c>
      <c r="F615" t="str">
        <f>Tab_ZES_PARA_CND_V[[#This Row],[Famille Essai]]&amp;Tab_ZES_PARA_CND_V[[#This Row],[Paramètre]]</f>
        <v>INC936</v>
      </c>
    </row>
    <row r="616" spans="1:6" hidden="1" x14ac:dyDescent="0.2">
      <c r="A616" t="s">
        <v>184</v>
      </c>
      <c r="B616" s="11">
        <v>936</v>
      </c>
      <c r="C616" s="11">
        <v>16</v>
      </c>
      <c r="D616" t="s">
        <v>386</v>
      </c>
      <c r="E616" t="s">
        <v>322</v>
      </c>
      <c r="F616" t="str">
        <f>Tab_ZES_PARA_CND_V[[#This Row],[Famille Essai]]&amp;Tab_ZES_PARA_CND_V[[#This Row],[Paramètre]]</f>
        <v>INC936</v>
      </c>
    </row>
    <row r="617" spans="1:6" hidden="1" x14ac:dyDescent="0.2">
      <c r="A617" t="s">
        <v>184</v>
      </c>
      <c r="B617" s="11">
        <v>936</v>
      </c>
      <c r="C617" s="11">
        <v>17</v>
      </c>
      <c r="D617" t="s">
        <v>471</v>
      </c>
      <c r="E617" t="s">
        <v>322</v>
      </c>
      <c r="F617" t="str">
        <f>Tab_ZES_PARA_CND_V[[#This Row],[Famille Essai]]&amp;Tab_ZES_PARA_CND_V[[#This Row],[Paramètre]]</f>
        <v>INC936</v>
      </c>
    </row>
    <row r="618" spans="1:6" hidden="1" x14ac:dyDescent="0.2">
      <c r="A618" t="s">
        <v>184</v>
      </c>
      <c r="B618" s="11">
        <v>936</v>
      </c>
      <c r="C618" s="11">
        <v>18</v>
      </c>
      <c r="D618" t="s">
        <v>473</v>
      </c>
      <c r="E618" t="s">
        <v>322</v>
      </c>
      <c r="F618" t="str">
        <f>Tab_ZES_PARA_CND_V[[#This Row],[Famille Essai]]&amp;Tab_ZES_PARA_CND_V[[#This Row],[Paramètre]]</f>
        <v>INC936</v>
      </c>
    </row>
    <row r="619" spans="1:6" hidden="1" x14ac:dyDescent="0.2">
      <c r="A619" t="s">
        <v>184</v>
      </c>
      <c r="B619" s="11">
        <v>936</v>
      </c>
      <c r="C619" s="11">
        <v>19</v>
      </c>
      <c r="D619" t="s">
        <v>474</v>
      </c>
      <c r="E619" t="s">
        <v>322</v>
      </c>
      <c r="F619" t="str">
        <f>Tab_ZES_PARA_CND_V[[#This Row],[Famille Essai]]&amp;Tab_ZES_PARA_CND_V[[#This Row],[Paramètre]]</f>
        <v>INC936</v>
      </c>
    </row>
    <row r="620" spans="1:6" hidden="1" x14ac:dyDescent="0.2">
      <c r="A620" t="s">
        <v>184</v>
      </c>
      <c r="B620" s="11">
        <v>936</v>
      </c>
      <c r="C620" s="11">
        <v>20</v>
      </c>
      <c r="D620" t="s">
        <v>476</v>
      </c>
      <c r="E620" t="s">
        <v>322</v>
      </c>
      <c r="F620" t="str">
        <f>Tab_ZES_PARA_CND_V[[#This Row],[Famille Essai]]&amp;Tab_ZES_PARA_CND_V[[#This Row],[Paramètre]]</f>
        <v>INC936</v>
      </c>
    </row>
    <row r="621" spans="1:6" hidden="1" x14ac:dyDescent="0.2">
      <c r="A621" t="s">
        <v>184</v>
      </c>
      <c r="B621" s="11">
        <v>936</v>
      </c>
      <c r="C621" s="11">
        <v>21</v>
      </c>
      <c r="D621" t="s">
        <v>479</v>
      </c>
      <c r="E621" t="s">
        <v>322</v>
      </c>
      <c r="F621" t="str">
        <f>Tab_ZES_PARA_CND_V[[#This Row],[Famille Essai]]&amp;Tab_ZES_PARA_CND_V[[#This Row],[Paramètre]]</f>
        <v>INC936</v>
      </c>
    </row>
    <row r="622" spans="1:6" hidden="1" x14ac:dyDescent="0.2">
      <c r="A622" t="s">
        <v>184</v>
      </c>
      <c r="B622" s="11">
        <v>936</v>
      </c>
      <c r="C622" s="11">
        <v>22</v>
      </c>
      <c r="D622" t="s">
        <v>396</v>
      </c>
      <c r="E622" t="s">
        <v>322</v>
      </c>
      <c r="F622" t="str">
        <f>Tab_ZES_PARA_CND_V[[#This Row],[Famille Essai]]&amp;Tab_ZES_PARA_CND_V[[#This Row],[Paramètre]]</f>
        <v>INC936</v>
      </c>
    </row>
    <row r="623" spans="1:6" hidden="1" x14ac:dyDescent="0.2">
      <c r="A623" t="s">
        <v>184</v>
      </c>
      <c r="B623" s="11">
        <v>995</v>
      </c>
      <c r="C623" s="11">
        <v>1</v>
      </c>
      <c r="D623" t="s">
        <v>486</v>
      </c>
      <c r="E623" t="s">
        <v>322</v>
      </c>
      <c r="F623" t="str">
        <f>Tab_ZES_PARA_CND_V[[#This Row],[Famille Essai]]&amp;Tab_ZES_PARA_CND_V[[#This Row],[Paramètre]]</f>
        <v>INC995</v>
      </c>
    </row>
    <row r="624" spans="1:6" hidden="1" x14ac:dyDescent="0.2">
      <c r="A624" t="s">
        <v>184</v>
      </c>
      <c r="B624" s="11">
        <v>995</v>
      </c>
      <c r="C624" s="11">
        <v>2</v>
      </c>
      <c r="D624" t="s">
        <v>527</v>
      </c>
      <c r="E624" t="s">
        <v>322</v>
      </c>
      <c r="F624" t="str">
        <f>Tab_ZES_PARA_CND_V[[#This Row],[Famille Essai]]&amp;Tab_ZES_PARA_CND_V[[#This Row],[Paramètre]]</f>
        <v>INC995</v>
      </c>
    </row>
    <row r="625" spans="1:6" hidden="1" x14ac:dyDescent="0.2">
      <c r="A625" t="s">
        <v>184</v>
      </c>
      <c r="B625" s="11">
        <v>995</v>
      </c>
      <c r="C625" s="11">
        <v>3</v>
      </c>
      <c r="D625" t="s">
        <v>405</v>
      </c>
      <c r="E625" t="s">
        <v>322</v>
      </c>
      <c r="F625" t="str">
        <f>Tab_ZES_PARA_CND_V[[#This Row],[Famille Essai]]&amp;Tab_ZES_PARA_CND_V[[#This Row],[Paramètre]]</f>
        <v>INC995</v>
      </c>
    </row>
    <row r="626" spans="1:6" hidden="1" x14ac:dyDescent="0.2">
      <c r="A626" t="s">
        <v>184</v>
      </c>
      <c r="B626" s="11">
        <v>995</v>
      </c>
      <c r="C626" s="11">
        <v>4</v>
      </c>
      <c r="D626" t="s">
        <v>464</v>
      </c>
      <c r="E626" t="s">
        <v>322</v>
      </c>
      <c r="F626" t="str">
        <f>Tab_ZES_PARA_CND_V[[#This Row],[Famille Essai]]&amp;Tab_ZES_PARA_CND_V[[#This Row],[Paramètre]]</f>
        <v>INC995</v>
      </c>
    </row>
    <row r="627" spans="1:6" hidden="1" x14ac:dyDescent="0.2">
      <c r="A627" t="s">
        <v>184</v>
      </c>
      <c r="B627" s="11">
        <v>995</v>
      </c>
      <c r="C627" s="11">
        <v>5</v>
      </c>
      <c r="D627" t="s">
        <v>408</v>
      </c>
      <c r="E627" t="s">
        <v>322</v>
      </c>
      <c r="F627" t="str">
        <f>Tab_ZES_PARA_CND_V[[#This Row],[Famille Essai]]&amp;Tab_ZES_PARA_CND_V[[#This Row],[Paramètre]]</f>
        <v>INC995</v>
      </c>
    </row>
    <row r="628" spans="1:6" hidden="1" x14ac:dyDescent="0.2">
      <c r="A628" t="s">
        <v>184</v>
      </c>
      <c r="B628" s="11">
        <v>995</v>
      </c>
      <c r="C628" s="11">
        <v>6</v>
      </c>
      <c r="D628" t="s">
        <v>409</v>
      </c>
      <c r="E628" t="s">
        <v>322</v>
      </c>
      <c r="F628" t="str">
        <f>Tab_ZES_PARA_CND_V[[#This Row],[Famille Essai]]&amp;Tab_ZES_PARA_CND_V[[#This Row],[Paramètre]]</f>
        <v>INC995</v>
      </c>
    </row>
    <row r="629" spans="1:6" hidden="1" x14ac:dyDescent="0.2">
      <c r="A629" t="s">
        <v>184</v>
      </c>
      <c r="B629" s="11">
        <v>995</v>
      </c>
      <c r="C629" s="11">
        <v>7</v>
      </c>
      <c r="D629" t="s">
        <v>491</v>
      </c>
      <c r="E629" t="s">
        <v>322</v>
      </c>
      <c r="F629" t="str">
        <f>Tab_ZES_PARA_CND_V[[#This Row],[Famille Essai]]&amp;Tab_ZES_PARA_CND_V[[#This Row],[Paramètre]]</f>
        <v>INC995</v>
      </c>
    </row>
    <row r="630" spans="1:6" hidden="1" x14ac:dyDescent="0.2">
      <c r="A630" t="s">
        <v>184</v>
      </c>
      <c r="B630" s="11">
        <v>995</v>
      </c>
      <c r="C630" s="11">
        <v>8</v>
      </c>
      <c r="D630" t="s">
        <v>492</v>
      </c>
      <c r="E630" t="s">
        <v>322</v>
      </c>
      <c r="F630" t="str">
        <f>Tab_ZES_PARA_CND_V[[#This Row],[Famille Essai]]&amp;Tab_ZES_PARA_CND_V[[#This Row],[Paramètre]]</f>
        <v>INC995</v>
      </c>
    </row>
    <row r="631" spans="1:6" hidden="1" x14ac:dyDescent="0.2">
      <c r="A631" t="s">
        <v>184</v>
      </c>
      <c r="B631" s="11">
        <v>995</v>
      </c>
      <c r="C631" s="11">
        <v>9</v>
      </c>
      <c r="D631" t="s">
        <v>493</v>
      </c>
      <c r="E631" t="s">
        <v>322</v>
      </c>
      <c r="F631" t="str">
        <f>Tab_ZES_PARA_CND_V[[#This Row],[Famille Essai]]&amp;Tab_ZES_PARA_CND_V[[#This Row],[Paramètre]]</f>
        <v>INC995</v>
      </c>
    </row>
    <row r="632" spans="1:6" hidden="1" x14ac:dyDescent="0.2">
      <c r="A632" t="s">
        <v>184</v>
      </c>
      <c r="B632" s="11">
        <v>995</v>
      </c>
      <c r="C632" s="11">
        <v>10</v>
      </c>
      <c r="D632" t="s">
        <v>366</v>
      </c>
      <c r="E632" t="s">
        <v>322</v>
      </c>
      <c r="F632" t="str">
        <f>Tab_ZES_PARA_CND_V[[#This Row],[Famille Essai]]&amp;Tab_ZES_PARA_CND_V[[#This Row],[Paramètre]]</f>
        <v>INC995</v>
      </c>
    </row>
    <row r="633" spans="1:6" hidden="1" x14ac:dyDescent="0.2">
      <c r="A633" t="s">
        <v>184</v>
      </c>
      <c r="B633" s="11">
        <v>995</v>
      </c>
      <c r="C633" s="11">
        <v>11</v>
      </c>
      <c r="D633" t="s">
        <v>410</v>
      </c>
      <c r="E633" t="s">
        <v>322</v>
      </c>
      <c r="F633" t="str">
        <f>Tab_ZES_PARA_CND_V[[#This Row],[Famille Essai]]&amp;Tab_ZES_PARA_CND_V[[#This Row],[Paramètre]]</f>
        <v>INC995</v>
      </c>
    </row>
    <row r="634" spans="1:6" hidden="1" x14ac:dyDescent="0.2">
      <c r="A634" t="s">
        <v>184</v>
      </c>
      <c r="B634" s="11">
        <v>995</v>
      </c>
      <c r="C634" s="11">
        <v>12</v>
      </c>
      <c r="D634" t="s">
        <v>528</v>
      </c>
      <c r="E634" t="s">
        <v>322</v>
      </c>
      <c r="F634" t="str">
        <f>Tab_ZES_PARA_CND_V[[#This Row],[Famille Essai]]&amp;Tab_ZES_PARA_CND_V[[#This Row],[Paramètre]]</f>
        <v>INC995</v>
      </c>
    </row>
    <row r="635" spans="1:6" hidden="1" x14ac:dyDescent="0.2">
      <c r="A635" t="s">
        <v>184</v>
      </c>
      <c r="B635" s="11">
        <v>995</v>
      </c>
      <c r="C635" s="11">
        <v>13</v>
      </c>
      <c r="D635" t="s">
        <v>496</v>
      </c>
      <c r="E635" t="s">
        <v>322</v>
      </c>
      <c r="F635" t="str">
        <f>Tab_ZES_PARA_CND_V[[#This Row],[Famille Essai]]&amp;Tab_ZES_PARA_CND_V[[#This Row],[Paramètre]]</f>
        <v>INC995</v>
      </c>
    </row>
    <row r="636" spans="1:6" hidden="1" x14ac:dyDescent="0.2">
      <c r="A636" t="s">
        <v>184</v>
      </c>
      <c r="B636" s="11">
        <v>995</v>
      </c>
      <c r="C636" s="11">
        <v>14</v>
      </c>
      <c r="D636" t="s">
        <v>529</v>
      </c>
      <c r="E636" t="s">
        <v>322</v>
      </c>
      <c r="F636" t="str">
        <f>Tab_ZES_PARA_CND_V[[#This Row],[Famille Essai]]&amp;Tab_ZES_PARA_CND_V[[#This Row],[Paramètre]]</f>
        <v>INC995</v>
      </c>
    </row>
    <row r="637" spans="1:6" hidden="1" x14ac:dyDescent="0.2">
      <c r="A637" t="s">
        <v>184</v>
      </c>
      <c r="B637" s="11">
        <v>995</v>
      </c>
      <c r="C637" s="11">
        <v>15</v>
      </c>
      <c r="D637" t="s">
        <v>497</v>
      </c>
      <c r="E637" t="s">
        <v>322</v>
      </c>
      <c r="F637" t="str">
        <f>Tab_ZES_PARA_CND_V[[#This Row],[Famille Essai]]&amp;Tab_ZES_PARA_CND_V[[#This Row],[Paramètre]]</f>
        <v>INC995</v>
      </c>
    </row>
    <row r="638" spans="1:6" hidden="1" x14ac:dyDescent="0.2">
      <c r="A638" t="s">
        <v>184</v>
      </c>
      <c r="B638" s="11">
        <v>995</v>
      </c>
      <c r="C638" s="11">
        <v>16</v>
      </c>
      <c r="D638" t="s">
        <v>498</v>
      </c>
      <c r="E638" t="s">
        <v>322</v>
      </c>
      <c r="F638" t="str">
        <f>Tab_ZES_PARA_CND_V[[#This Row],[Famille Essai]]&amp;Tab_ZES_PARA_CND_V[[#This Row],[Paramètre]]</f>
        <v>INC995</v>
      </c>
    </row>
    <row r="639" spans="1:6" hidden="1" x14ac:dyDescent="0.2">
      <c r="A639" t="s">
        <v>184</v>
      </c>
      <c r="B639" s="11">
        <v>995</v>
      </c>
      <c r="C639" s="11">
        <v>17</v>
      </c>
      <c r="D639" t="s">
        <v>499</v>
      </c>
      <c r="E639" t="s">
        <v>322</v>
      </c>
      <c r="F639" t="str">
        <f>Tab_ZES_PARA_CND_V[[#This Row],[Famille Essai]]&amp;Tab_ZES_PARA_CND_V[[#This Row],[Paramètre]]</f>
        <v>INC995</v>
      </c>
    </row>
    <row r="640" spans="1:6" hidden="1" x14ac:dyDescent="0.2">
      <c r="A640" t="s">
        <v>184</v>
      </c>
      <c r="B640" s="11">
        <v>995</v>
      </c>
      <c r="C640" s="11">
        <v>18</v>
      </c>
      <c r="D640" t="s">
        <v>530</v>
      </c>
      <c r="E640" t="s">
        <v>322</v>
      </c>
      <c r="F640" t="str">
        <f>Tab_ZES_PARA_CND_V[[#This Row],[Famille Essai]]&amp;Tab_ZES_PARA_CND_V[[#This Row],[Paramètre]]</f>
        <v>INC995</v>
      </c>
    </row>
    <row r="641" spans="1:6" hidden="1" x14ac:dyDescent="0.2">
      <c r="A641" t="s">
        <v>184</v>
      </c>
      <c r="B641" s="11">
        <v>995</v>
      </c>
      <c r="C641" s="11">
        <v>19</v>
      </c>
      <c r="D641" t="s">
        <v>519</v>
      </c>
      <c r="E641" t="s">
        <v>322</v>
      </c>
      <c r="F641" t="str">
        <f>Tab_ZES_PARA_CND_V[[#This Row],[Famille Essai]]&amp;Tab_ZES_PARA_CND_V[[#This Row],[Paramètre]]</f>
        <v>INC995</v>
      </c>
    </row>
    <row r="642" spans="1:6" hidden="1" x14ac:dyDescent="0.2">
      <c r="A642" t="s">
        <v>184</v>
      </c>
      <c r="B642" s="11">
        <v>995</v>
      </c>
      <c r="C642" s="11">
        <v>20</v>
      </c>
      <c r="D642" t="s">
        <v>417</v>
      </c>
      <c r="E642" t="s">
        <v>322</v>
      </c>
      <c r="F642" t="str">
        <f>Tab_ZES_PARA_CND_V[[#This Row],[Famille Essai]]&amp;Tab_ZES_PARA_CND_V[[#This Row],[Paramètre]]</f>
        <v>INC995</v>
      </c>
    </row>
    <row r="643" spans="1:6" hidden="1" x14ac:dyDescent="0.2">
      <c r="A643" t="s">
        <v>184</v>
      </c>
      <c r="B643" s="11">
        <v>995</v>
      </c>
      <c r="C643" s="11">
        <v>21</v>
      </c>
      <c r="D643" t="s">
        <v>419</v>
      </c>
      <c r="E643" t="s">
        <v>322</v>
      </c>
      <c r="F643" t="str">
        <f>Tab_ZES_PARA_CND_V[[#This Row],[Famille Essai]]&amp;Tab_ZES_PARA_CND_V[[#This Row],[Paramètre]]</f>
        <v>INC995</v>
      </c>
    </row>
    <row r="644" spans="1:6" hidden="1" x14ac:dyDescent="0.2">
      <c r="A644" t="s">
        <v>184</v>
      </c>
      <c r="B644" s="11">
        <v>995</v>
      </c>
      <c r="C644" s="11">
        <v>22</v>
      </c>
      <c r="D644" t="s">
        <v>424</v>
      </c>
      <c r="E644" t="s">
        <v>322</v>
      </c>
      <c r="F644" t="str">
        <f>Tab_ZES_PARA_CND_V[[#This Row],[Famille Essai]]&amp;Tab_ZES_PARA_CND_V[[#This Row],[Paramètre]]</f>
        <v>INC995</v>
      </c>
    </row>
    <row r="645" spans="1:6" hidden="1" x14ac:dyDescent="0.2">
      <c r="A645" t="s">
        <v>184</v>
      </c>
      <c r="B645" s="11">
        <v>999</v>
      </c>
      <c r="C645" s="11">
        <v>1</v>
      </c>
      <c r="D645" t="s">
        <v>428</v>
      </c>
      <c r="E645" t="s">
        <v>322</v>
      </c>
      <c r="F645" t="str">
        <f>Tab_ZES_PARA_CND_V[[#This Row],[Famille Essai]]&amp;Tab_ZES_PARA_CND_V[[#This Row],[Paramètre]]</f>
        <v>INC999</v>
      </c>
    </row>
    <row r="646" spans="1:6" hidden="1" x14ac:dyDescent="0.2">
      <c r="A646" t="s">
        <v>184</v>
      </c>
      <c r="B646" s="11">
        <v>999</v>
      </c>
      <c r="C646" s="11">
        <v>2</v>
      </c>
      <c r="D646" t="s">
        <v>429</v>
      </c>
      <c r="E646" t="s">
        <v>322</v>
      </c>
      <c r="F646" t="str">
        <f>Tab_ZES_PARA_CND_V[[#This Row],[Famille Essai]]&amp;Tab_ZES_PARA_CND_V[[#This Row],[Paramètre]]</f>
        <v>INC999</v>
      </c>
    </row>
    <row r="647" spans="1:6" hidden="1" x14ac:dyDescent="0.2">
      <c r="A647" t="s">
        <v>184</v>
      </c>
      <c r="B647" s="11">
        <v>999</v>
      </c>
      <c r="C647" s="11">
        <v>3</v>
      </c>
      <c r="D647" t="s">
        <v>430</v>
      </c>
      <c r="E647" t="s">
        <v>322</v>
      </c>
      <c r="F647" t="str">
        <f>Tab_ZES_PARA_CND_V[[#This Row],[Famille Essai]]&amp;Tab_ZES_PARA_CND_V[[#This Row],[Paramètre]]</f>
        <v>INC999</v>
      </c>
    </row>
    <row r="648" spans="1:6" hidden="1" x14ac:dyDescent="0.2">
      <c r="A648" t="s">
        <v>184</v>
      </c>
      <c r="B648" s="11">
        <v>999</v>
      </c>
      <c r="C648" s="11">
        <v>4</v>
      </c>
      <c r="D648" t="s">
        <v>431</v>
      </c>
      <c r="E648" t="s">
        <v>322</v>
      </c>
      <c r="F648" t="str">
        <f>Tab_ZES_PARA_CND_V[[#This Row],[Famille Essai]]&amp;Tab_ZES_PARA_CND_V[[#This Row],[Paramètre]]</f>
        <v>INC999</v>
      </c>
    </row>
    <row r="649" spans="1:6" hidden="1" x14ac:dyDescent="0.2">
      <c r="A649" t="s">
        <v>184</v>
      </c>
      <c r="B649" s="11">
        <v>999</v>
      </c>
      <c r="C649" s="11">
        <v>5</v>
      </c>
      <c r="D649" t="s">
        <v>432</v>
      </c>
      <c r="E649" t="s">
        <v>322</v>
      </c>
      <c r="F649" t="str">
        <f>Tab_ZES_PARA_CND_V[[#This Row],[Famille Essai]]&amp;Tab_ZES_PARA_CND_V[[#This Row],[Paramètre]]</f>
        <v>INC999</v>
      </c>
    </row>
    <row r="650" spans="1:6" hidden="1" x14ac:dyDescent="0.2">
      <c r="A650" t="s">
        <v>184</v>
      </c>
      <c r="B650" s="11">
        <v>999</v>
      </c>
      <c r="C650" s="11">
        <v>6</v>
      </c>
      <c r="D650" t="s">
        <v>531</v>
      </c>
      <c r="E650" t="s">
        <v>322</v>
      </c>
      <c r="F650" t="str">
        <f>Tab_ZES_PARA_CND_V[[#This Row],[Famille Essai]]&amp;Tab_ZES_PARA_CND_V[[#This Row],[Paramètre]]</f>
        <v>INC999</v>
      </c>
    </row>
    <row r="651" spans="1:6" hidden="1" x14ac:dyDescent="0.2">
      <c r="A651" t="s">
        <v>240</v>
      </c>
      <c r="B651" s="11">
        <v>129</v>
      </c>
      <c r="C651" s="11">
        <v>3</v>
      </c>
      <c r="D651" t="s">
        <v>353</v>
      </c>
      <c r="E651" t="s">
        <v>322</v>
      </c>
      <c r="F651" t="str">
        <f>Tab_ZES_PARA_CND_V[[#This Row],[Famille Essai]]&amp;Tab_ZES_PARA_CND_V[[#This Row],[Paramètre]]</f>
        <v>MIC129</v>
      </c>
    </row>
    <row r="652" spans="1:6" hidden="1" x14ac:dyDescent="0.2">
      <c r="A652" t="s">
        <v>240</v>
      </c>
      <c r="B652" s="11">
        <v>161</v>
      </c>
      <c r="C652" s="11">
        <v>1</v>
      </c>
      <c r="D652" t="s">
        <v>325</v>
      </c>
      <c r="E652" t="s">
        <v>322</v>
      </c>
      <c r="F652" t="str">
        <f>Tab_ZES_PARA_CND_V[[#This Row],[Famille Essai]]&amp;Tab_ZES_PARA_CND_V[[#This Row],[Paramètre]]</f>
        <v>MIC161</v>
      </c>
    </row>
    <row r="653" spans="1:6" hidden="1" x14ac:dyDescent="0.2">
      <c r="A653" t="s">
        <v>240</v>
      </c>
      <c r="B653" s="11">
        <v>164</v>
      </c>
      <c r="C653" s="11">
        <v>1</v>
      </c>
      <c r="D653" t="s">
        <v>324</v>
      </c>
      <c r="E653" t="s">
        <v>322</v>
      </c>
      <c r="F653" t="str">
        <f>Tab_ZES_PARA_CND_V[[#This Row],[Famille Essai]]&amp;Tab_ZES_PARA_CND_V[[#This Row],[Paramètre]]</f>
        <v>MIC164</v>
      </c>
    </row>
    <row r="654" spans="1:6" hidden="1" x14ac:dyDescent="0.2">
      <c r="A654" t="s">
        <v>240</v>
      </c>
      <c r="B654" s="11">
        <v>164</v>
      </c>
      <c r="C654" s="11">
        <v>2</v>
      </c>
      <c r="D654" t="s">
        <v>323</v>
      </c>
      <c r="E654" t="s">
        <v>322</v>
      </c>
      <c r="F654" t="str">
        <f>Tab_ZES_PARA_CND_V[[#This Row],[Famille Essai]]&amp;Tab_ZES_PARA_CND_V[[#This Row],[Paramètre]]</f>
        <v>MIC164</v>
      </c>
    </row>
    <row r="655" spans="1:6" hidden="1" x14ac:dyDescent="0.2">
      <c r="A655" t="s">
        <v>240</v>
      </c>
      <c r="B655" s="11">
        <v>166</v>
      </c>
      <c r="C655" s="11">
        <v>1</v>
      </c>
      <c r="D655" t="s">
        <v>333</v>
      </c>
      <c r="E655" t="s">
        <v>322</v>
      </c>
      <c r="F655" t="str">
        <f>Tab_ZES_PARA_CND_V[[#This Row],[Famille Essai]]&amp;Tab_ZES_PARA_CND_V[[#This Row],[Paramètre]]</f>
        <v>MIC166</v>
      </c>
    </row>
    <row r="656" spans="1:6" hidden="1" x14ac:dyDescent="0.2">
      <c r="A656" t="s">
        <v>240</v>
      </c>
      <c r="B656" s="11">
        <v>166</v>
      </c>
      <c r="C656" s="11">
        <v>2</v>
      </c>
      <c r="D656" t="s">
        <v>332</v>
      </c>
      <c r="E656" t="s">
        <v>322</v>
      </c>
      <c r="F656" t="str">
        <f>Tab_ZES_PARA_CND_V[[#This Row],[Famille Essai]]&amp;Tab_ZES_PARA_CND_V[[#This Row],[Paramètre]]</f>
        <v>MIC166</v>
      </c>
    </row>
    <row r="657" spans="1:6" hidden="1" x14ac:dyDescent="0.2">
      <c r="A657" t="s">
        <v>240</v>
      </c>
      <c r="B657" s="11">
        <v>166</v>
      </c>
      <c r="C657" s="11">
        <v>3</v>
      </c>
      <c r="D657" t="s">
        <v>331</v>
      </c>
      <c r="E657" t="s">
        <v>322</v>
      </c>
      <c r="F657" t="str">
        <f>Tab_ZES_PARA_CND_V[[#This Row],[Famille Essai]]&amp;Tab_ZES_PARA_CND_V[[#This Row],[Paramètre]]</f>
        <v>MIC166</v>
      </c>
    </row>
    <row r="658" spans="1:6" hidden="1" x14ac:dyDescent="0.2">
      <c r="A658" t="s">
        <v>240</v>
      </c>
      <c r="B658" s="11">
        <v>166</v>
      </c>
      <c r="C658" s="11">
        <v>4</v>
      </c>
      <c r="D658" t="s">
        <v>330</v>
      </c>
      <c r="E658" t="s">
        <v>322</v>
      </c>
      <c r="F658" t="str">
        <f>Tab_ZES_PARA_CND_V[[#This Row],[Famille Essai]]&amp;Tab_ZES_PARA_CND_V[[#This Row],[Paramètre]]</f>
        <v>MIC166</v>
      </c>
    </row>
    <row r="659" spans="1:6" hidden="1" x14ac:dyDescent="0.2">
      <c r="A659" t="s">
        <v>240</v>
      </c>
      <c r="B659" s="11">
        <v>166</v>
      </c>
      <c r="C659" s="11">
        <v>5</v>
      </c>
      <c r="D659" t="s">
        <v>326</v>
      </c>
      <c r="E659" t="s">
        <v>322</v>
      </c>
      <c r="F659" t="str">
        <f>Tab_ZES_PARA_CND_V[[#This Row],[Famille Essai]]&amp;Tab_ZES_PARA_CND_V[[#This Row],[Paramètre]]</f>
        <v>MIC166</v>
      </c>
    </row>
    <row r="660" spans="1:6" hidden="1" x14ac:dyDescent="0.2">
      <c r="A660" t="s">
        <v>240</v>
      </c>
      <c r="B660" s="11">
        <v>166</v>
      </c>
      <c r="C660" s="11">
        <v>6</v>
      </c>
      <c r="D660" t="s">
        <v>329</v>
      </c>
      <c r="E660" t="s">
        <v>322</v>
      </c>
      <c r="F660" t="str">
        <f>Tab_ZES_PARA_CND_V[[#This Row],[Famille Essai]]&amp;Tab_ZES_PARA_CND_V[[#This Row],[Paramètre]]</f>
        <v>MIC166</v>
      </c>
    </row>
    <row r="661" spans="1:6" hidden="1" x14ac:dyDescent="0.2">
      <c r="A661" t="s">
        <v>240</v>
      </c>
      <c r="B661" s="11">
        <v>166</v>
      </c>
      <c r="C661" s="11">
        <v>7</v>
      </c>
      <c r="D661" t="s">
        <v>328</v>
      </c>
      <c r="E661" t="s">
        <v>322</v>
      </c>
      <c r="F661" t="str">
        <f>Tab_ZES_PARA_CND_V[[#This Row],[Famille Essai]]&amp;Tab_ZES_PARA_CND_V[[#This Row],[Paramètre]]</f>
        <v>MIC166</v>
      </c>
    </row>
    <row r="662" spans="1:6" hidden="1" x14ac:dyDescent="0.2">
      <c r="A662" t="s">
        <v>240</v>
      </c>
      <c r="B662" s="11">
        <v>166</v>
      </c>
      <c r="C662" s="11">
        <v>8</v>
      </c>
      <c r="D662" t="s">
        <v>327</v>
      </c>
      <c r="E662" t="s">
        <v>322</v>
      </c>
      <c r="F662" t="str">
        <f>Tab_ZES_PARA_CND_V[[#This Row],[Famille Essai]]&amp;Tab_ZES_PARA_CND_V[[#This Row],[Paramètre]]</f>
        <v>MIC166</v>
      </c>
    </row>
    <row r="663" spans="1:6" hidden="1" x14ac:dyDescent="0.2">
      <c r="A663" t="s">
        <v>240</v>
      </c>
      <c r="B663" s="11">
        <v>166</v>
      </c>
      <c r="C663" s="11">
        <v>9</v>
      </c>
      <c r="D663" t="s">
        <v>326</v>
      </c>
      <c r="E663" t="s">
        <v>322</v>
      </c>
      <c r="F663" t="str">
        <f>Tab_ZES_PARA_CND_V[[#This Row],[Famille Essai]]&amp;Tab_ZES_PARA_CND_V[[#This Row],[Paramètre]]</f>
        <v>MIC166</v>
      </c>
    </row>
    <row r="664" spans="1:6" hidden="1" x14ac:dyDescent="0.2">
      <c r="A664" t="s">
        <v>240</v>
      </c>
      <c r="B664" s="11">
        <v>168</v>
      </c>
      <c r="C664" s="11">
        <v>1</v>
      </c>
      <c r="D664" t="s">
        <v>333</v>
      </c>
      <c r="E664" t="s">
        <v>322</v>
      </c>
      <c r="F664" t="str">
        <f>Tab_ZES_PARA_CND_V[[#This Row],[Famille Essai]]&amp;Tab_ZES_PARA_CND_V[[#This Row],[Paramètre]]</f>
        <v>MIC168</v>
      </c>
    </row>
    <row r="665" spans="1:6" hidden="1" x14ac:dyDescent="0.2">
      <c r="A665" t="s">
        <v>240</v>
      </c>
      <c r="B665" s="11">
        <v>168</v>
      </c>
      <c r="C665" s="11">
        <v>2</v>
      </c>
      <c r="D665" t="s">
        <v>332</v>
      </c>
      <c r="E665" t="s">
        <v>322</v>
      </c>
      <c r="F665" t="str">
        <f>Tab_ZES_PARA_CND_V[[#This Row],[Famille Essai]]&amp;Tab_ZES_PARA_CND_V[[#This Row],[Paramètre]]</f>
        <v>MIC168</v>
      </c>
    </row>
    <row r="666" spans="1:6" hidden="1" x14ac:dyDescent="0.2">
      <c r="A666" t="s">
        <v>240</v>
      </c>
      <c r="B666" s="11">
        <v>168</v>
      </c>
      <c r="C666" s="11">
        <v>3</v>
      </c>
      <c r="D666" t="s">
        <v>331</v>
      </c>
      <c r="E666" t="s">
        <v>322</v>
      </c>
      <c r="F666" t="str">
        <f>Tab_ZES_PARA_CND_V[[#This Row],[Famille Essai]]&amp;Tab_ZES_PARA_CND_V[[#This Row],[Paramètre]]</f>
        <v>MIC168</v>
      </c>
    </row>
    <row r="667" spans="1:6" hidden="1" x14ac:dyDescent="0.2">
      <c r="A667" t="s">
        <v>240</v>
      </c>
      <c r="B667" s="11">
        <v>168</v>
      </c>
      <c r="C667" s="11">
        <v>4</v>
      </c>
      <c r="D667" t="s">
        <v>330</v>
      </c>
      <c r="E667" t="s">
        <v>322</v>
      </c>
      <c r="F667" t="str">
        <f>Tab_ZES_PARA_CND_V[[#This Row],[Famille Essai]]&amp;Tab_ZES_PARA_CND_V[[#This Row],[Paramètre]]</f>
        <v>MIC168</v>
      </c>
    </row>
    <row r="668" spans="1:6" hidden="1" x14ac:dyDescent="0.2">
      <c r="A668" t="s">
        <v>240</v>
      </c>
      <c r="B668" s="11">
        <v>168</v>
      </c>
      <c r="C668" s="11">
        <v>5</v>
      </c>
      <c r="D668" t="s">
        <v>326</v>
      </c>
      <c r="E668" t="s">
        <v>322</v>
      </c>
      <c r="F668" t="str">
        <f>Tab_ZES_PARA_CND_V[[#This Row],[Famille Essai]]&amp;Tab_ZES_PARA_CND_V[[#This Row],[Paramètre]]</f>
        <v>MIC168</v>
      </c>
    </row>
    <row r="669" spans="1:6" hidden="1" x14ac:dyDescent="0.2">
      <c r="A669" t="s">
        <v>240</v>
      </c>
      <c r="B669" s="11">
        <v>168</v>
      </c>
      <c r="C669" s="11">
        <v>6</v>
      </c>
      <c r="D669" t="s">
        <v>329</v>
      </c>
      <c r="E669" t="s">
        <v>322</v>
      </c>
      <c r="F669" t="str">
        <f>Tab_ZES_PARA_CND_V[[#This Row],[Famille Essai]]&amp;Tab_ZES_PARA_CND_V[[#This Row],[Paramètre]]</f>
        <v>MIC168</v>
      </c>
    </row>
    <row r="670" spans="1:6" hidden="1" x14ac:dyDescent="0.2">
      <c r="A670" t="s">
        <v>240</v>
      </c>
      <c r="B670" s="11">
        <v>168</v>
      </c>
      <c r="C670" s="11">
        <v>7</v>
      </c>
      <c r="D670" t="s">
        <v>328</v>
      </c>
      <c r="E670" t="s">
        <v>322</v>
      </c>
      <c r="F670" t="str">
        <f>Tab_ZES_PARA_CND_V[[#This Row],[Famille Essai]]&amp;Tab_ZES_PARA_CND_V[[#This Row],[Paramètre]]</f>
        <v>MIC168</v>
      </c>
    </row>
    <row r="671" spans="1:6" hidden="1" x14ac:dyDescent="0.2">
      <c r="A671" t="s">
        <v>240</v>
      </c>
      <c r="B671" s="11">
        <v>168</v>
      </c>
      <c r="C671" s="11">
        <v>8</v>
      </c>
      <c r="D671" t="s">
        <v>327</v>
      </c>
      <c r="E671" t="s">
        <v>322</v>
      </c>
      <c r="F671" t="str">
        <f>Tab_ZES_PARA_CND_V[[#This Row],[Famille Essai]]&amp;Tab_ZES_PARA_CND_V[[#This Row],[Paramètre]]</f>
        <v>MIC168</v>
      </c>
    </row>
    <row r="672" spans="1:6" hidden="1" x14ac:dyDescent="0.2">
      <c r="A672" t="s">
        <v>240</v>
      </c>
      <c r="B672" s="11">
        <v>168</v>
      </c>
      <c r="C672" s="11">
        <v>9</v>
      </c>
      <c r="D672" t="s">
        <v>326</v>
      </c>
      <c r="E672" t="s">
        <v>322</v>
      </c>
      <c r="F672" t="str">
        <f>Tab_ZES_PARA_CND_V[[#This Row],[Famille Essai]]&amp;Tab_ZES_PARA_CND_V[[#This Row],[Paramètre]]</f>
        <v>MIC168</v>
      </c>
    </row>
    <row r="673" spans="1:6" hidden="1" x14ac:dyDescent="0.2">
      <c r="A673" t="s">
        <v>240</v>
      </c>
      <c r="B673" s="11">
        <v>170</v>
      </c>
      <c r="C673" s="11">
        <v>1</v>
      </c>
      <c r="D673" t="s">
        <v>333</v>
      </c>
      <c r="E673" t="s">
        <v>322</v>
      </c>
      <c r="F673" t="str">
        <f>Tab_ZES_PARA_CND_V[[#This Row],[Famille Essai]]&amp;Tab_ZES_PARA_CND_V[[#This Row],[Paramètre]]</f>
        <v>MIC170</v>
      </c>
    </row>
    <row r="674" spans="1:6" hidden="1" x14ac:dyDescent="0.2">
      <c r="A674" t="s">
        <v>240</v>
      </c>
      <c r="B674" s="11">
        <v>170</v>
      </c>
      <c r="C674" s="11">
        <v>2</v>
      </c>
      <c r="D674" t="s">
        <v>332</v>
      </c>
      <c r="E674" t="s">
        <v>322</v>
      </c>
      <c r="F674" t="str">
        <f>Tab_ZES_PARA_CND_V[[#This Row],[Famille Essai]]&amp;Tab_ZES_PARA_CND_V[[#This Row],[Paramètre]]</f>
        <v>MIC170</v>
      </c>
    </row>
    <row r="675" spans="1:6" hidden="1" x14ac:dyDescent="0.2">
      <c r="A675" t="s">
        <v>240</v>
      </c>
      <c r="B675" s="11">
        <v>170</v>
      </c>
      <c r="C675" s="11">
        <v>3</v>
      </c>
      <c r="D675" t="s">
        <v>331</v>
      </c>
      <c r="E675" t="s">
        <v>322</v>
      </c>
      <c r="F675" t="str">
        <f>Tab_ZES_PARA_CND_V[[#This Row],[Famille Essai]]&amp;Tab_ZES_PARA_CND_V[[#This Row],[Paramètre]]</f>
        <v>MIC170</v>
      </c>
    </row>
    <row r="676" spans="1:6" hidden="1" x14ac:dyDescent="0.2">
      <c r="A676" t="s">
        <v>240</v>
      </c>
      <c r="B676" s="11">
        <v>170</v>
      </c>
      <c r="C676" s="11">
        <v>4</v>
      </c>
      <c r="D676" t="s">
        <v>330</v>
      </c>
      <c r="E676" t="s">
        <v>322</v>
      </c>
      <c r="F676" t="str">
        <f>Tab_ZES_PARA_CND_V[[#This Row],[Famille Essai]]&amp;Tab_ZES_PARA_CND_V[[#This Row],[Paramètre]]</f>
        <v>MIC170</v>
      </c>
    </row>
    <row r="677" spans="1:6" hidden="1" x14ac:dyDescent="0.2">
      <c r="A677" t="s">
        <v>240</v>
      </c>
      <c r="B677" s="11">
        <v>170</v>
      </c>
      <c r="C677" s="11">
        <v>5</v>
      </c>
      <c r="D677" t="s">
        <v>326</v>
      </c>
      <c r="E677" t="s">
        <v>322</v>
      </c>
      <c r="F677" t="str">
        <f>Tab_ZES_PARA_CND_V[[#This Row],[Famille Essai]]&amp;Tab_ZES_PARA_CND_V[[#This Row],[Paramètre]]</f>
        <v>MIC170</v>
      </c>
    </row>
    <row r="678" spans="1:6" hidden="1" x14ac:dyDescent="0.2">
      <c r="A678" t="s">
        <v>240</v>
      </c>
      <c r="B678" s="11">
        <v>170</v>
      </c>
      <c r="C678" s="11">
        <v>6</v>
      </c>
      <c r="D678" t="s">
        <v>329</v>
      </c>
      <c r="E678" t="s">
        <v>322</v>
      </c>
      <c r="F678" t="str">
        <f>Tab_ZES_PARA_CND_V[[#This Row],[Famille Essai]]&amp;Tab_ZES_PARA_CND_V[[#This Row],[Paramètre]]</f>
        <v>MIC170</v>
      </c>
    </row>
    <row r="679" spans="1:6" hidden="1" x14ac:dyDescent="0.2">
      <c r="A679" t="s">
        <v>240</v>
      </c>
      <c r="B679" s="11">
        <v>170</v>
      </c>
      <c r="C679" s="11">
        <v>7</v>
      </c>
      <c r="D679" t="s">
        <v>328</v>
      </c>
      <c r="E679" t="s">
        <v>322</v>
      </c>
      <c r="F679" t="str">
        <f>Tab_ZES_PARA_CND_V[[#This Row],[Famille Essai]]&amp;Tab_ZES_PARA_CND_V[[#This Row],[Paramètre]]</f>
        <v>MIC170</v>
      </c>
    </row>
    <row r="680" spans="1:6" hidden="1" x14ac:dyDescent="0.2">
      <c r="A680" t="s">
        <v>240</v>
      </c>
      <c r="B680" s="11">
        <v>170</v>
      </c>
      <c r="C680" s="11">
        <v>8</v>
      </c>
      <c r="D680" t="s">
        <v>327</v>
      </c>
      <c r="E680" t="s">
        <v>322</v>
      </c>
      <c r="F680" t="str">
        <f>Tab_ZES_PARA_CND_V[[#This Row],[Famille Essai]]&amp;Tab_ZES_PARA_CND_V[[#This Row],[Paramètre]]</f>
        <v>MIC170</v>
      </c>
    </row>
    <row r="681" spans="1:6" hidden="1" x14ac:dyDescent="0.2">
      <c r="A681" t="s">
        <v>240</v>
      </c>
      <c r="B681" s="11">
        <v>170</v>
      </c>
      <c r="C681" s="11">
        <v>9</v>
      </c>
      <c r="D681" t="s">
        <v>326</v>
      </c>
      <c r="E681" t="s">
        <v>322</v>
      </c>
      <c r="F681" t="str">
        <f>Tab_ZES_PARA_CND_V[[#This Row],[Famille Essai]]&amp;Tab_ZES_PARA_CND_V[[#This Row],[Paramètre]]</f>
        <v>MIC170</v>
      </c>
    </row>
    <row r="682" spans="1:6" hidden="1" x14ac:dyDescent="0.2">
      <c r="A682" t="s">
        <v>240</v>
      </c>
      <c r="B682" s="11">
        <v>172</v>
      </c>
      <c r="C682" s="11">
        <v>1</v>
      </c>
      <c r="D682" t="s">
        <v>333</v>
      </c>
      <c r="E682" t="s">
        <v>322</v>
      </c>
      <c r="F682" t="str">
        <f>Tab_ZES_PARA_CND_V[[#This Row],[Famille Essai]]&amp;Tab_ZES_PARA_CND_V[[#This Row],[Paramètre]]</f>
        <v>MIC172</v>
      </c>
    </row>
    <row r="683" spans="1:6" hidden="1" x14ac:dyDescent="0.2">
      <c r="A683" t="s">
        <v>240</v>
      </c>
      <c r="B683" s="11">
        <v>172</v>
      </c>
      <c r="C683" s="11">
        <v>2</v>
      </c>
      <c r="D683" t="s">
        <v>332</v>
      </c>
      <c r="E683" t="s">
        <v>322</v>
      </c>
      <c r="F683" t="str">
        <f>Tab_ZES_PARA_CND_V[[#This Row],[Famille Essai]]&amp;Tab_ZES_PARA_CND_V[[#This Row],[Paramètre]]</f>
        <v>MIC172</v>
      </c>
    </row>
    <row r="684" spans="1:6" hidden="1" x14ac:dyDescent="0.2">
      <c r="A684" t="s">
        <v>240</v>
      </c>
      <c r="B684" s="11">
        <v>172</v>
      </c>
      <c r="C684" s="11">
        <v>3</v>
      </c>
      <c r="D684" t="s">
        <v>331</v>
      </c>
      <c r="E684" t="s">
        <v>322</v>
      </c>
      <c r="F684" t="str">
        <f>Tab_ZES_PARA_CND_V[[#This Row],[Famille Essai]]&amp;Tab_ZES_PARA_CND_V[[#This Row],[Paramètre]]</f>
        <v>MIC172</v>
      </c>
    </row>
    <row r="685" spans="1:6" hidden="1" x14ac:dyDescent="0.2">
      <c r="A685" t="s">
        <v>240</v>
      </c>
      <c r="B685" s="11">
        <v>172</v>
      </c>
      <c r="C685" s="11">
        <v>4</v>
      </c>
      <c r="D685" t="s">
        <v>330</v>
      </c>
      <c r="E685" t="s">
        <v>322</v>
      </c>
      <c r="F685" t="str">
        <f>Tab_ZES_PARA_CND_V[[#This Row],[Famille Essai]]&amp;Tab_ZES_PARA_CND_V[[#This Row],[Paramètre]]</f>
        <v>MIC172</v>
      </c>
    </row>
    <row r="686" spans="1:6" hidden="1" x14ac:dyDescent="0.2">
      <c r="A686" t="s">
        <v>240</v>
      </c>
      <c r="B686" s="11">
        <v>172</v>
      </c>
      <c r="C686" s="11">
        <v>5</v>
      </c>
      <c r="D686" t="s">
        <v>326</v>
      </c>
      <c r="E686" t="s">
        <v>322</v>
      </c>
      <c r="F686" t="str">
        <f>Tab_ZES_PARA_CND_V[[#This Row],[Famille Essai]]&amp;Tab_ZES_PARA_CND_V[[#This Row],[Paramètre]]</f>
        <v>MIC172</v>
      </c>
    </row>
    <row r="687" spans="1:6" hidden="1" x14ac:dyDescent="0.2">
      <c r="A687" t="s">
        <v>240</v>
      </c>
      <c r="B687" s="11">
        <v>172</v>
      </c>
      <c r="C687" s="11">
        <v>6</v>
      </c>
      <c r="D687" t="s">
        <v>329</v>
      </c>
      <c r="E687" t="s">
        <v>322</v>
      </c>
      <c r="F687" t="str">
        <f>Tab_ZES_PARA_CND_V[[#This Row],[Famille Essai]]&amp;Tab_ZES_PARA_CND_V[[#This Row],[Paramètre]]</f>
        <v>MIC172</v>
      </c>
    </row>
    <row r="688" spans="1:6" hidden="1" x14ac:dyDescent="0.2">
      <c r="A688" t="s">
        <v>240</v>
      </c>
      <c r="B688" s="11">
        <v>172</v>
      </c>
      <c r="C688" s="11">
        <v>7</v>
      </c>
      <c r="D688" t="s">
        <v>328</v>
      </c>
      <c r="E688" t="s">
        <v>322</v>
      </c>
      <c r="F688" t="str">
        <f>Tab_ZES_PARA_CND_V[[#This Row],[Famille Essai]]&amp;Tab_ZES_PARA_CND_V[[#This Row],[Paramètre]]</f>
        <v>MIC172</v>
      </c>
    </row>
    <row r="689" spans="1:6" hidden="1" x14ac:dyDescent="0.2">
      <c r="A689" t="s">
        <v>240</v>
      </c>
      <c r="B689" s="11">
        <v>172</v>
      </c>
      <c r="C689" s="11">
        <v>8</v>
      </c>
      <c r="D689" t="s">
        <v>327</v>
      </c>
      <c r="E689" t="s">
        <v>322</v>
      </c>
      <c r="F689" t="str">
        <f>Tab_ZES_PARA_CND_V[[#This Row],[Famille Essai]]&amp;Tab_ZES_PARA_CND_V[[#This Row],[Paramètre]]</f>
        <v>MIC172</v>
      </c>
    </row>
    <row r="690" spans="1:6" hidden="1" x14ac:dyDescent="0.2">
      <c r="A690" t="s">
        <v>240</v>
      </c>
      <c r="B690" s="11">
        <v>172</v>
      </c>
      <c r="C690" s="11">
        <v>9</v>
      </c>
      <c r="D690" t="s">
        <v>326</v>
      </c>
      <c r="E690" t="s">
        <v>322</v>
      </c>
      <c r="F690" t="str">
        <f>Tab_ZES_PARA_CND_V[[#This Row],[Famille Essai]]&amp;Tab_ZES_PARA_CND_V[[#This Row],[Paramètre]]</f>
        <v>MIC172</v>
      </c>
    </row>
    <row r="691" spans="1:6" hidden="1" x14ac:dyDescent="0.2">
      <c r="A691" t="s">
        <v>240</v>
      </c>
      <c r="B691" s="11">
        <v>174</v>
      </c>
      <c r="C691" s="11">
        <v>1</v>
      </c>
      <c r="D691" t="s">
        <v>333</v>
      </c>
      <c r="E691" t="s">
        <v>322</v>
      </c>
      <c r="F691" t="str">
        <f>Tab_ZES_PARA_CND_V[[#This Row],[Famille Essai]]&amp;Tab_ZES_PARA_CND_V[[#This Row],[Paramètre]]</f>
        <v>MIC174</v>
      </c>
    </row>
    <row r="692" spans="1:6" hidden="1" x14ac:dyDescent="0.2">
      <c r="A692" t="s">
        <v>240</v>
      </c>
      <c r="B692" s="11">
        <v>174</v>
      </c>
      <c r="C692" s="11">
        <v>2</v>
      </c>
      <c r="D692" t="s">
        <v>332</v>
      </c>
      <c r="E692" t="s">
        <v>322</v>
      </c>
      <c r="F692" t="str">
        <f>Tab_ZES_PARA_CND_V[[#This Row],[Famille Essai]]&amp;Tab_ZES_PARA_CND_V[[#This Row],[Paramètre]]</f>
        <v>MIC174</v>
      </c>
    </row>
    <row r="693" spans="1:6" hidden="1" x14ac:dyDescent="0.2">
      <c r="A693" t="s">
        <v>240</v>
      </c>
      <c r="B693" s="11">
        <v>174</v>
      </c>
      <c r="C693" s="11">
        <v>3</v>
      </c>
      <c r="D693" t="s">
        <v>331</v>
      </c>
      <c r="E693" t="s">
        <v>322</v>
      </c>
      <c r="F693" t="str">
        <f>Tab_ZES_PARA_CND_V[[#This Row],[Famille Essai]]&amp;Tab_ZES_PARA_CND_V[[#This Row],[Paramètre]]</f>
        <v>MIC174</v>
      </c>
    </row>
    <row r="694" spans="1:6" hidden="1" x14ac:dyDescent="0.2">
      <c r="A694" t="s">
        <v>240</v>
      </c>
      <c r="B694" s="11">
        <v>174</v>
      </c>
      <c r="C694" s="11">
        <v>4</v>
      </c>
      <c r="D694" t="s">
        <v>330</v>
      </c>
      <c r="E694" t="s">
        <v>322</v>
      </c>
      <c r="F694" t="str">
        <f>Tab_ZES_PARA_CND_V[[#This Row],[Famille Essai]]&amp;Tab_ZES_PARA_CND_V[[#This Row],[Paramètre]]</f>
        <v>MIC174</v>
      </c>
    </row>
    <row r="695" spans="1:6" hidden="1" x14ac:dyDescent="0.2">
      <c r="A695" t="s">
        <v>240</v>
      </c>
      <c r="B695" s="11">
        <v>174</v>
      </c>
      <c r="C695" s="11">
        <v>5</v>
      </c>
      <c r="D695" t="s">
        <v>326</v>
      </c>
      <c r="E695" t="s">
        <v>322</v>
      </c>
      <c r="F695" t="str">
        <f>Tab_ZES_PARA_CND_V[[#This Row],[Famille Essai]]&amp;Tab_ZES_PARA_CND_V[[#This Row],[Paramètre]]</f>
        <v>MIC174</v>
      </c>
    </row>
    <row r="696" spans="1:6" hidden="1" x14ac:dyDescent="0.2">
      <c r="A696" t="s">
        <v>240</v>
      </c>
      <c r="B696" s="11">
        <v>174</v>
      </c>
      <c r="C696" s="11">
        <v>6</v>
      </c>
      <c r="D696" t="s">
        <v>329</v>
      </c>
      <c r="E696" t="s">
        <v>322</v>
      </c>
      <c r="F696" t="str">
        <f>Tab_ZES_PARA_CND_V[[#This Row],[Famille Essai]]&amp;Tab_ZES_PARA_CND_V[[#This Row],[Paramètre]]</f>
        <v>MIC174</v>
      </c>
    </row>
    <row r="697" spans="1:6" hidden="1" x14ac:dyDescent="0.2">
      <c r="A697" t="s">
        <v>240</v>
      </c>
      <c r="B697" s="11">
        <v>174</v>
      </c>
      <c r="C697" s="11">
        <v>7</v>
      </c>
      <c r="D697" t="s">
        <v>328</v>
      </c>
      <c r="E697" t="s">
        <v>322</v>
      </c>
      <c r="F697" t="str">
        <f>Tab_ZES_PARA_CND_V[[#This Row],[Famille Essai]]&amp;Tab_ZES_PARA_CND_V[[#This Row],[Paramètre]]</f>
        <v>MIC174</v>
      </c>
    </row>
    <row r="698" spans="1:6" hidden="1" x14ac:dyDescent="0.2">
      <c r="A698" t="s">
        <v>240</v>
      </c>
      <c r="B698" s="11">
        <v>174</v>
      </c>
      <c r="C698" s="11">
        <v>8</v>
      </c>
      <c r="D698" t="s">
        <v>327</v>
      </c>
      <c r="E698" t="s">
        <v>322</v>
      </c>
      <c r="F698" t="str">
        <f>Tab_ZES_PARA_CND_V[[#This Row],[Famille Essai]]&amp;Tab_ZES_PARA_CND_V[[#This Row],[Paramètre]]</f>
        <v>MIC174</v>
      </c>
    </row>
    <row r="699" spans="1:6" hidden="1" x14ac:dyDescent="0.2">
      <c r="A699" t="s">
        <v>240</v>
      </c>
      <c r="B699" s="11">
        <v>174</v>
      </c>
      <c r="C699" s="11">
        <v>9</v>
      </c>
      <c r="D699" t="s">
        <v>326</v>
      </c>
      <c r="E699" t="s">
        <v>322</v>
      </c>
      <c r="F699" t="str">
        <f>Tab_ZES_PARA_CND_V[[#This Row],[Famille Essai]]&amp;Tab_ZES_PARA_CND_V[[#This Row],[Paramètre]]</f>
        <v>MIC174</v>
      </c>
    </row>
    <row r="700" spans="1:6" hidden="1" x14ac:dyDescent="0.2">
      <c r="A700" t="s">
        <v>240</v>
      </c>
      <c r="B700" s="11">
        <v>175</v>
      </c>
      <c r="C700" s="11">
        <v>1</v>
      </c>
      <c r="D700" t="s">
        <v>338</v>
      </c>
      <c r="E700" t="s">
        <v>322</v>
      </c>
      <c r="F700" t="str">
        <f>Tab_ZES_PARA_CND_V[[#This Row],[Famille Essai]]&amp;Tab_ZES_PARA_CND_V[[#This Row],[Paramètre]]</f>
        <v>MIC175</v>
      </c>
    </row>
    <row r="701" spans="1:6" hidden="1" x14ac:dyDescent="0.2">
      <c r="A701" t="s">
        <v>240</v>
      </c>
      <c r="B701" s="11">
        <v>175</v>
      </c>
      <c r="C701" s="11">
        <v>2</v>
      </c>
      <c r="D701" t="s">
        <v>337</v>
      </c>
      <c r="E701" t="s">
        <v>322</v>
      </c>
      <c r="F701" t="str">
        <f>Tab_ZES_PARA_CND_V[[#This Row],[Famille Essai]]&amp;Tab_ZES_PARA_CND_V[[#This Row],[Paramètre]]</f>
        <v>MIC175</v>
      </c>
    </row>
    <row r="702" spans="1:6" hidden="1" x14ac:dyDescent="0.2">
      <c r="A702" t="s">
        <v>240</v>
      </c>
      <c r="B702" s="11">
        <v>175</v>
      </c>
      <c r="C702" s="11">
        <v>3</v>
      </c>
      <c r="D702" t="s">
        <v>336</v>
      </c>
      <c r="E702" t="s">
        <v>322</v>
      </c>
      <c r="F702" t="str">
        <f>Tab_ZES_PARA_CND_V[[#This Row],[Famille Essai]]&amp;Tab_ZES_PARA_CND_V[[#This Row],[Paramètre]]</f>
        <v>MIC175</v>
      </c>
    </row>
    <row r="703" spans="1:6" hidden="1" x14ac:dyDescent="0.2">
      <c r="A703" t="s">
        <v>240</v>
      </c>
      <c r="B703" s="11">
        <v>175</v>
      </c>
      <c r="C703" s="11">
        <v>4</v>
      </c>
      <c r="D703" t="s">
        <v>335</v>
      </c>
      <c r="E703" t="s">
        <v>322</v>
      </c>
      <c r="F703" t="str">
        <f>Tab_ZES_PARA_CND_V[[#This Row],[Famille Essai]]&amp;Tab_ZES_PARA_CND_V[[#This Row],[Paramètre]]</f>
        <v>MIC175</v>
      </c>
    </row>
    <row r="704" spans="1:6" hidden="1" x14ac:dyDescent="0.2">
      <c r="A704" t="s">
        <v>240</v>
      </c>
      <c r="B704" s="11">
        <v>175</v>
      </c>
      <c r="C704" s="11">
        <v>5</v>
      </c>
      <c r="D704" t="s">
        <v>334</v>
      </c>
      <c r="E704" t="s">
        <v>322</v>
      </c>
      <c r="F704" t="str">
        <f>Tab_ZES_PARA_CND_V[[#This Row],[Famille Essai]]&amp;Tab_ZES_PARA_CND_V[[#This Row],[Paramètre]]</f>
        <v>MIC175</v>
      </c>
    </row>
    <row r="705" spans="1:6" hidden="1" x14ac:dyDescent="0.2">
      <c r="A705" t="s">
        <v>240</v>
      </c>
      <c r="B705" s="11">
        <v>176</v>
      </c>
      <c r="C705" s="11">
        <v>1</v>
      </c>
      <c r="D705" t="s">
        <v>338</v>
      </c>
      <c r="E705" t="s">
        <v>322</v>
      </c>
      <c r="F705" t="str">
        <f>Tab_ZES_PARA_CND_V[[#This Row],[Famille Essai]]&amp;Tab_ZES_PARA_CND_V[[#This Row],[Paramètre]]</f>
        <v>MIC176</v>
      </c>
    </row>
    <row r="706" spans="1:6" hidden="1" x14ac:dyDescent="0.2">
      <c r="A706" t="s">
        <v>240</v>
      </c>
      <c r="B706" s="11">
        <v>176</v>
      </c>
      <c r="C706" s="11">
        <v>2</v>
      </c>
      <c r="D706" t="s">
        <v>337</v>
      </c>
      <c r="E706" t="s">
        <v>322</v>
      </c>
      <c r="F706" t="str">
        <f>Tab_ZES_PARA_CND_V[[#This Row],[Famille Essai]]&amp;Tab_ZES_PARA_CND_V[[#This Row],[Paramètre]]</f>
        <v>MIC176</v>
      </c>
    </row>
    <row r="707" spans="1:6" hidden="1" x14ac:dyDescent="0.2">
      <c r="A707" t="s">
        <v>240</v>
      </c>
      <c r="B707" s="11">
        <v>176</v>
      </c>
      <c r="C707" s="11">
        <v>3</v>
      </c>
      <c r="D707" t="s">
        <v>336</v>
      </c>
      <c r="E707" t="s">
        <v>322</v>
      </c>
      <c r="F707" t="str">
        <f>Tab_ZES_PARA_CND_V[[#This Row],[Famille Essai]]&amp;Tab_ZES_PARA_CND_V[[#This Row],[Paramètre]]</f>
        <v>MIC176</v>
      </c>
    </row>
    <row r="708" spans="1:6" hidden="1" x14ac:dyDescent="0.2">
      <c r="A708" t="s">
        <v>240</v>
      </c>
      <c r="B708" s="11">
        <v>176</v>
      </c>
      <c r="C708" s="11">
        <v>4</v>
      </c>
      <c r="D708" t="s">
        <v>335</v>
      </c>
      <c r="E708" t="s">
        <v>322</v>
      </c>
      <c r="F708" t="str">
        <f>Tab_ZES_PARA_CND_V[[#This Row],[Famille Essai]]&amp;Tab_ZES_PARA_CND_V[[#This Row],[Paramètre]]</f>
        <v>MIC176</v>
      </c>
    </row>
    <row r="709" spans="1:6" hidden="1" x14ac:dyDescent="0.2">
      <c r="A709" t="s">
        <v>240</v>
      </c>
      <c r="B709" s="11">
        <v>176</v>
      </c>
      <c r="C709" s="11">
        <v>5</v>
      </c>
      <c r="D709" t="s">
        <v>334</v>
      </c>
      <c r="E709" t="s">
        <v>322</v>
      </c>
      <c r="F709" t="str">
        <f>Tab_ZES_PARA_CND_V[[#This Row],[Famille Essai]]&amp;Tab_ZES_PARA_CND_V[[#This Row],[Paramètre]]</f>
        <v>MIC176</v>
      </c>
    </row>
    <row r="710" spans="1:6" hidden="1" x14ac:dyDescent="0.2">
      <c r="A710" t="s">
        <v>240</v>
      </c>
      <c r="B710" s="11">
        <v>177</v>
      </c>
      <c r="C710" s="11">
        <v>1</v>
      </c>
      <c r="D710" t="s">
        <v>338</v>
      </c>
      <c r="E710" t="s">
        <v>322</v>
      </c>
      <c r="F710" t="str">
        <f>Tab_ZES_PARA_CND_V[[#This Row],[Famille Essai]]&amp;Tab_ZES_PARA_CND_V[[#This Row],[Paramètre]]</f>
        <v>MIC177</v>
      </c>
    </row>
    <row r="711" spans="1:6" hidden="1" x14ac:dyDescent="0.2">
      <c r="A711" t="s">
        <v>240</v>
      </c>
      <c r="B711" s="11">
        <v>177</v>
      </c>
      <c r="C711" s="11">
        <v>2</v>
      </c>
      <c r="D711" t="s">
        <v>337</v>
      </c>
      <c r="E711" t="s">
        <v>322</v>
      </c>
      <c r="F711" t="str">
        <f>Tab_ZES_PARA_CND_V[[#This Row],[Famille Essai]]&amp;Tab_ZES_PARA_CND_V[[#This Row],[Paramètre]]</f>
        <v>MIC177</v>
      </c>
    </row>
    <row r="712" spans="1:6" hidden="1" x14ac:dyDescent="0.2">
      <c r="A712" t="s">
        <v>240</v>
      </c>
      <c r="B712" s="11">
        <v>177</v>
      </c>
      <c r="C712" s="11">
        <v>3</v>
      </c>
      <c r="D712" t="s">
        <v>336</v>
      </c>
      <c r="E712" t="s">
        <v>322</v>
      </c>
      <c r="F712" t="str">
        <f>Tab_ZES_PARA_CND_V[[#This Row],[Famille Essai]]&amp;Tab_ZES_PARA_CND_V[[#This Row],[Paramètre]]</f>
        <v>MIC177</v>
      </c>
    </row>
    <row r="713" spans="1:6" hidden="1" x14ac:dyDescent="0.2">
      <c r="A713" t="s">
        <v>240</v>
      </c>
      <c r="B713" s="11">
        <v>177</v>
      </c>
      <c r="C713" s="11">
        <v>4</v>
      </c>
      <c r="D713" t="s">
        <v>335</v>
      </c>
      <c r="E713" t="s">
        <v>322</v>
      </c>
      <c r="F713" t="str">
        <f>Tab_ZES_PARA_CND_V[[#This Row],[Famille Essai]]&amp;Tab_ZES_PARA_CND_V[[#This Row],[Paramètre]]</f>
        <v>MIC177</v>
      </c>
    </row>
    <row r="714" spans="1:6" hidden="1" x14ac:dyDescent="0.2">
      <c r="A714" t="s">
        <v>240</v>
      </c>
      <c r="B714" s="11">
        <v>177</v>
      </c>
      <c r="C714" s="11">
        <v>5</v>
      </c>
      <c r="D714" t="s">
        <v>334</v>
      </c>
      <c r="E714" t="s">
        <v>322</v>
      </c>
      <c r="F714" t="str">
        <f>Tab_ZES_PARA_CND_V[[#This Row],[Famille Essai]]&amp;Tab_ZES_PARA_CND_V[[#This Row],[Paramètre]]</f>
        <v>MIC177</v>
      </c>
    </row>
    <row r="715" spans="1:6" hidden="1" x14ac:dyDescent="0.2">
      <c r="A715" t="s">
        <v>240</v>
      </c>
      <c r="B715" s="11">
        <v>178</v>
      </c>
      <c r="C715" s="11">
        <v>1</v>
      </c>
      <c r="D715" t="s">
        <v>338</v>
      </c>
      <c r="E715" t="s">
        <v>322</v>
      </c>
      <c r="F715" t="str">
        <f>Tab_ZES_PARA_CND_V[[#This Row],[Famille Essai]]&amp;Tab_ZES_PARA_CND_V[[#This Row],[Paramètre]]</f>
        <v>MIC178</v>
      </c>
    </row>
    <row r="716" spans="1:6" hidden="1" x14ac:dyDescent="0.2">
      <c r="A716" t="s">
        <v>240</v>
      </c>
      <c r="B716" s="11">
        <v>178</v>
      </c>
      <c r="C716" s="11">
        <v>2</v>
      </c>
      <c r="D716" t="s">
        <v>337</v>
      </c>
      <c r="E716" t="s">
        <v>322</v>
      </c>
      <c r="F716" t="str">
        <f>Tab_ZES_PARA_CND_V[[#This Row],[Famille Essai]]&amp;Tab_ZES_PARA_CND_V[[#This Row],[Paramètre]]</f>
        <v>MIC178</v>
      </c>
    </row>
    <row r="717" spans="1:6" hidden="1" x14ac:dyDescent="0.2">
      <c r="A717" t="s">
        <v>240</v>
      </c>
      <c r="B717" s="11">
        <v>178</v>
      </c>
      <c r="C717" s="11">
        <v>3</v>
      </c>
      <c r="D717" t="s">
        <v>336</v>
      </c>
      <c r="E717" t="s">
        <v>322</v>
      </c>
      <c r="F717" t="str">
        <f>Tab_ZES_PARA_CND_V[[#This Row],[Famille Essai]]&amp;Tab_ZES_PARA_CND_V[[#This Row],[Paramètre]]</f>
        <v>MIC178</v>
      </c>
    </row>
    <row r="718" spans="1:6" hidden="1" x14ac:dyDescent="0.2">
      <c r="A718" t="s">
        <v>240</v>
      </c>
      <c r="B718" s="11">
        <v>178</v>
      </c>
      <c r="C718" s="11">
        <v>4</v>
      </c>
      <c r="D718" t="s">
        <v>335</v>
      </c>
      <c r="E718" t="s">
        <v>322</v>
      </c>
      <c r="F718" t="str">
        <f>Tab_ZES_PARA_CND_V[[#This Row],[Famille Essai]]&amp;Tab_ZES_PARA_CND_V[[#This Row],[Paramètre]]</f>
        <v>MIC178</v>
      </c>
    </row>
    <row r="719" spans="1:6" hidden="1" x14ac:dyDescent="0.2">
      <c r="A719" t="s">
        <v>240</v>
      </c>
      <c r="B719" s="11">
        <v>178</v>
      </c>
      <c r="C719" s="11">
        <v>5</v>
      </c>
      <c r="D719" t="s">
        <v>334</v>
      </c>
      <c r="E719" t="s">
        <v>322</v>
      </c>
      <c r="F719" t="str">
        <f>Tab_ZES_PARA_CND_V[[#This Row],[Famille Essai]]&amp;Tab_ZES_PARA_CND_V[[#This Row],[Paramètre]]</f>
        <v>MIC178</v>
      </c>
    </row>
    <row r="720" spans="1:6" hidden="1" x14ac:dyDescent="0.2">
      <c r="A720" t="s">
        <v>240</v>
      </c>
      <c r="B720" s="11">
        <v>179</v>
      </c>
      <c r="C720" s="11">
        <v>1</v>
      </c>
      <c r="D720" t="s">
        <v>338</v>
      </c>
      <c r="E720" t="s">
        <v>322</v>
      </c>
      <c r="F720" t="str">
        <f>Tab_ZES_PARA_CND_V[[#This Row],[Famille Essai]]&amp;Tab_ZES_PARA_CND_V[[#This Row],[Paramètre]]</f>
        <v>MIC179</v>
      </c>
    </row>
    <row r="721" spans="1:6" hidden="1" x14ac:dyDescent="0.2">
      <c r="A721" t="s">
        <v>240</v>
      </c>
      <c r="B721" s="11">
        <v>179</v>
      </c>
      <c r="C721" s="11">
        <v>2</v>
      </c>
      <c r="D721" t="s">
        <v>337</v>
      </c>
      <c r="E721" t="s">
        <v>322</v>
      </c>
      <c r="F721" t="str">
        <f>Tab_ZES_PARA_CND_V[[#This Row],[Famille Essai]]&amp;Tab_ZES_PARA_CND_V[[#This Row],[Paramètre]]</f>
        <v>MIC179</v>
      </c>
    </row>
    <row r="722" spans="1:6" hidden="1" x14ac:dyDescent="0.2">
      <c r="A722" t="s">
        <v>240</v>
      </c>
      <c r="B722" s="11">
        <v>179</v>
      </c>
      <c r="C722" s="11">
        <v>3</v>
      </c>
      <c r="D722" t="s">
        <v>336</v>
      </c>
      <c r="E722" t="s">
        <v>322</v>
      </c>
      <c r="F722" t="str">
        <f>Tab_ZES_PARA_CND_V[[#This Row],[Famille Essai]]&amp;Tab_ZES_PARA_CND_V[[#This Row],[Paramètre]]</f>
        <v>MIC179</v>
      </c>
    </row>
    <row r="723" spans="1:6" hidden="1" x14ac:dyDescent="0.2">
      <c r="A723" t="s">
        <v>240</v>
      </c>
      <c r="B723" s="11">
        <v>179</v>
      </c>
      <c r="C723" s="11">
        <v>4</v>
      </c>
      <c r="D723" t="s">
        <v>335</v>
      </c>
      <c r="E723" t="s">
        <v>322</v>
      </c>
      <c r="F723" t="str">
        <f>Tab_ZES_PARA_CND_V[[#This Row],[Famille Essai]]&amp;Tab_ZES_PARA_CND_V[[#This Row],[Paramètre]]</f>
        <v>MIC179</v>
      </c>
    </row>
    <row r="724" spans="1:6" hidden="1" x14ac:dyDescent="0.2">
      <c r="A724" t="s">
        <v>240</v>
      </c>
      <c r="B724" s="11">
        <v>179</v>
      </c>
      <c r="C724" s="11">
        <v>5</v>
      </c>
      <c r="D724" t="s">
        <v>334</v>
      </c>
      <c r="E724" t="s">
        <v>322</v>
      </c>
      <c r="F724" t="str">
        <f>Tab_ZES_PARA_CND_V[[#This Row],[Famille Essai]]&amp;Tab_ZES_PARA_CND_V[[#This Row],[Paramètre]]</f>
        <v>MIC179</v>
      </c>
    </row>
    <row r="725" spans="1:6" hidden="1" x14ac:dyDescent="0.2">
      <c r="A725" t="s">
        <v>240</v>
      </c>
      <c r="B725" s="11">
        <v>180</v>
      </c>
      <c r="C725" s="11">
        <v>1</v>
      </c>
      <c r="D725" t="s">
        <v>338</v>
      </c>
      <c r="E725" t="s">
        <v>322</v>
      </c>
      <c r="F725" t="str">
        <f>Tab_ZES_PARA_CND_V[[#This Row],[Famille Essai]]&amp;Tab_ZES_PARA_CND_V[[#This Row],[Paramètre]]</f>
        <v>MIC180</v>
      </c>
    </row>
    <row r="726" spans="1:6" hidden="1" x14ac:dyDescent="0.2">
      <c r="A726" t="s">
        <v>240</v>
      </c>
      <c r="B726" s="11">
        <v>180</v>
      </c>
      <c r="C726" s="11">
        <v>2</v>
      </c>
      <c r="D726" t="s">
        <v>337</v>
      </c>
      <c r="E726" t="s">
        <v>322</v>
      </c>
      <c r="F726" t="str">
        <f>Tab_ZES_PARA_CND_V[[#This Row],[Famille Essai]]&amp;Tab_ZES_PARA_CND_V[[#This Row],[Paramètre]]</f>
        <v>MIC180</v>
      </c>
    </row>
    <row r="727" spans="1:6" hidden="1" x14ac:dyDescent="0.2">
      <c r="A727" t="s">
        <v>240</v>
      </c>
      <c r="B727" s="11">
        <v>180</v>
      </c>
      <c r="C727" s="11">
        <v>3</v>
      </c>
      <c r="D727" t="s">
        <v>336</v>
      </c>
      <c r="E727" t="s">
        <v>322</v>
      </c>
      <c r="F727" t="str">
        <f>Tab_ZES_PARA_CND_V[[#This Row],[Famille Essai]]&amp;Tab_ZES_PARA_CND_V[[#This Row],[Paramètre]]</f>
        <v>MIC180</v>
      </c>
    </row>
    <row r="728" spans="1:6" hidden="1" x14ac:dyDescent="0.2">
      <c r="A728" t="s">
        <v>240</v>
      </c>
      <c r="B728" s="11">
        <v>180</v>
      </c>
      <c r="C728" s="11">
        <v>4</v>
      </c>
      <c r="D728" t="s">
        <v>335</v>
      </c>
      <c r="E728" t="s">
        <v>322</v>
      </c>
      <c r="F728" t="str">
        <f>Tab_ZES_PARA_CND_V[[#This Row],[Famille Essai]]&amp;Tab_ZES_PARA_CND_V[[#This Row],[Paramètre]]</f>
        <v>MIC180</v>
      </c>
    </row>
    <row r="729" spans="1:6" hidden="1" x14ac:dyDescent="0.2">
      <c r="A729" t="s">
        <v>240</v>
      </c>
      <c r="B729" s="11">
        <v>180</v>
      </c>
      <c r="C729" s="11">
        <v>5</v>
      </c>
      <c r="D729" t="s">
        <v>334</v>
      </c>
      <c r="E729" t="s">
        <v>322</v>
      </c>
      <c r="F729" t="str">
        <f>Tab_ZES_PARA_CND_V[[#This Row],[Famille Essai]]&amp;Tab_ZES_PARA_CND_V[[#This Row],[Paramètre]]</f>
        <v>MIC180</v>
      </c>
    </row>
    <row r="730" spans="1:6" hidden="1" x14ac:dyDescent="0.2">
      <c r="A730" t="s">
        <v>240</v>
      </c>
      <c r="B730" s="11">
        <v>181</v>
      </c>
      <c r="C730" s="11">
        <v>1</v>
      </c>
      <c r="D730" t="s">
        <v>338</v>
      </c>
      <c r="E730" t="s">
        <v>322</v>
      </c>
      <c r="F730" t="str">
        <f>Tab_ZES_PARA_CND_V[[#This Row],[Famille Essai]]&amp;Tab_ZES_PARA_CND_V[[#This Row],[Paramètre]]</f>
        <v>MIC181</v>
      </c>
    </row>
    <row r="731" spans="1:6" hidden="1" x14ac:dyDescent="0.2">
      <c r="A731" t="s">
        <v>240</v>
      </c>
      <c r="B731" s="11">
        <v>181</v>
      </c>
      <c r="C731" s="11">
        <v>2</v>
      </c>
      <c r="D731" t="s">
        <v>337</v>
      </c>
      <c r="E731" t="s">
        <v>322</v>
      </c>
      <c r="F731" t="str">
        <f>Tab_ZES_PARA_CND_V[[#This Row],[Famille Essai]]&amp;Tab_ZES_PARA_CND_V[[#This Row],[Paramètre]]</f>
        <v>MIC181</v>
      </c>
    </row>
    <row r="732" spans="1:6" hidden="1" x14ac:dyDescent="0.2">
      <c r="A732" t="s">
        <v>240</v>
      </c>
      <c r="B732" s="11">
        <v>181</v>
      </c>
      <c r="C732" s="11">
        <v>3</v>
      </c>
      <c r="D732" t="s">
        <v>336</v>
      </c>
      <c r="E732" t="s">
        <v>322</v>
      </c>
      <c r="F732" t="str">
        <f>Tab_ZES_PARA_CND_V[[#This Row],[Famille Essai]]&amp;Tab_ZES_PARA_CND_V[[#This Row],[Paramètre]]</f>
        <v>MIC181</v>
      </c>
    </row>
    <row r="733" spans="1:6" hidden="1" x14ac:dyDescent="0.2">
      <c r="A733" t="s">
        <v>240</v>
      </c>
      <c r="B733" s="11">
        <v>181</v>
      </c>
      <c r="C733" s="11">
        <v>4</v>
      </c>
      <c r="D733" t="s">
        <v>335</v>
      </c>
      <c r="E733" t="s">
        <v>322</v>
      </c>
      <c r="F733" t="str">
        <f>Tab_ZES_PARA_CND_V[[#This Row],[Famille Essai]]&amp;Tab_ZES_PARA_CND_V[[#This Row],[Paramètre]]</f>
        <v>MIC181</v>
      </c>
    </row>
    <row r="734" spans="1:6" hidden="1" x14ac:dyDescent="0.2">
      <c r="A734" t="s">
        <v>240</v>
      </c>
      <c r="B734" s="11">
        <v>181</v>
      </c>
      <c r="C734" s="11">
        <v>5</v>
      </c>
      <c r="D734" t="s">
        <v>334</v>
      </c>
      <c r="E734" t="s">
        <v>322</v>
      </c>
      <c r="F734" t="str">
        <f>Tab_ZES_PARA_CND_V[[#This Row],[Famille Essai]]&amp;Tab_ZES_PARA_CND_V[[#This Row],[Paramètre]]</f>
        <v>MIC181</v>
      </c>
    </row>
    <row r="735" spans="1:6" hidden="1" x14ac:dyDescent="0.2">
      <c r="A735" t="s">
        <v>240</v>
      </c>
      <c r="B735" s="11">
        <v>182</v>
      </c>
      <c r="C735" s="11">
        <v>1</v>
      </c>
      <c r="D735" t="s">
        <v>338</v>
      </c>
      <c r="E735" t="s">
        <v>322</v>
      </c>
      <c r="F735" t="str">
        <f>Tab_ZES_PARA_CND_V[[#This Row],[Famille Essai]]&amp;Tab_ZES_PARA_CND_V[[#This Row],[Paramètre]]</f>
        <v>MIC182</v>
      </c>
    </row>
    <row r="736" spans="1:6" hidden="1" x14ac:dyDescent="0.2">
      <c r="A736" t="s">
        <v>240</v>
      </c>
      <c r="B736" s="11">
        <v>182</v>
      </c>
      <c r="C736" s="11">
        <v>2</v>
      </c>
      <c r="D736" t="s">
        <v>337</v>
      </c>
      <c r="E736" t="s">
        <v>322</v>
      </c>
      <c r="F736" t="str">
        <f>Tab_ZES_PARA_CND_V[[#This Row],[Famille Essai]]&amp;Tab_ZES_PARA_CND_V[[#This Row],[Paramètre]]</f>
        <v>MIC182</v>
      </c>
    </row>
    <row r="737" spans="1:6" hidden="1" x14ac:dyDescent="0.2">
      <c r="A737" t="s">
        <v>240</v>
      </c>
      <c r="B737" s="11">
        <v>182</v>
      </c>
      <c r="C737" s="11">
        <v>3</v>
      </c>
      <c r="D737" t="s">
        <v>336</v>
      </c>
      <c r="E737" t="s">
        <v>322</v>
      </c>
      <c r="F737" t="str">
        <f>Tab_ZES_PARA_CND_V[[#This Row],[Famille Essai]]&amp;Tab_ZES_PARA_CND_V[[#This Row],[Paramètre]]</f>
        <v>MIC182</v>
      </c>
    </row>
    <row r="738" spans="1:6" hidden="1" x14ac:dyDescent="0.2">
      <c r="A738" t="s">
        <v>240</v>
      </c>
      <c r="B738" s="11">
        <v>182</v>
      </c>
      <c r="C738" s="11">
        <v>4</v>
      </c>
      <c r="D738" t="s">
        <v>335</v>
      </c>
      <c r="E738" t="s">
        <v>322</v>
      </c>
      <c r="F738" t="str">
        <f>Tab_ZES_PARA_CND_V[[#This Row],[Famille Essai]]&amp;Tab_ZES_PARA_CND_V[[#This Row],[Paramètre]]</f>
        <v>MIC182</v>
      </c>
    </row>
    <row r="739" spans="1:6" hidden="1" x14ac:dyDescent="0.2">
      <c r="A739" t="s">
        <v>240</v>
      </c>
      <c r="B739" s="11">
        <v>182</v>
      </c>
      <c r="C739" s="11">
        <v>5</v>
      </c>
      <c r="D739" t="s">
        <v>334</v>
      </c>
      <c r="E739" t="s">
        <v>322</v>
      </c>
      <c r="F739" t="str">
        <f>Tab_ZES_PARA_CND_V[[#This Row],[Famille Essai]]&amp;Tab_ZES_PARA_CND_V[[#This Row],[Paramètre]]</f>
        <v>MIC182</v>
      </c>
    </row>
    <row r="740" spans="1:6" hidden="1" x14ac:dyDescent="0.2">
      <c r="A740" t="s">
        <v>240</v>
      </c>
      <c r="B740" s="11">
        <v>183</v>
      </c>
      <c r="C740" s="11">
        <v>1</v>
      </c>
      <c r="D740" t="s">
        <v>338</v>
      </c>
      <c r="E740" t="s">
        <v>322</v>
      </c>
      <c r="F740" t="str">
        <f>Tab_ZES_PARA_CND_V[[#This Row],[Famille Essai]]&amp;Tab_ZES_PARA_CND_V[[#This Row],[Paramètre]]</f>
        <v>MIC183</v>
      </c>
    </row>
    <row r="741" spans="1:6" hidden="1" x14ac:dyDescent="0.2">
      <c r="A741" t="s">
        <v>240</v>
      </c>
      <c r="B741" s="11">
        <v>183</v>
      </c>
      <c r="C741" s="11">
        <v>2</v>
      </c>
      <c r="D741" t="s">
        <v>337</v>
      </c>
      <c r="E741" t="s">
        <v>322</v>
      </c>
      <c r="F741" t="str">
        <f>Tab_ZES_PARA_CND_V[[#This Row],[Famille Essai]]&amp;Tab_ZES_PARA_CND_V[[#This Row],[Paramètre]]</f>
        <v>MIC183</v>
      </c>
    </row>
    <row r="742" spans="1:6" hidden="1" x14ac:dyDescent="0.2">
      <c r="A742" t="s">
        <v>240</v>
      </c>
      <c r="B742" s="11">
        <v>183</v>
      </c>
      <c r="C742" s="11">
        <v>3</v>
      </c>
      <c r="D742" t="s">
        <v>336</v>
      </c>
      <c r="E742" t="s">
        <v>322</v>
      </c>
      <c r="F742" t="str">
        <f>Tab_ZES_PARA_CND_V[[#This Row],[Famille Essai]]&amp;Tab_ZES_PARA_CND_V[[#This Row],[Paramètre]]</f>
        <v>MIC183</v>
      </c>
    </row>
    <row r="743" spans="1:6" hidden="1" x14ac:dyDescent="0.2">
      <c r="A743" t="s">
        <v>240</v>
      </c>
      <c r="B743" s="11">
        <v>183</v>
      </c>
      <c r="C743" s="11">
        <v>4</v>
      </c>
      <c r="D743" t="s">
        <v>335</v>
      </c>
      <c r="E743" t="s">
        <v>322</v>
      </c>
      <c r="F743" t="str">
        <f>Tab_ZES_PARA_CND_V[[#This Row],[Famille Essai]]&amp;Tab_ZES_PARA_CND_V[[#This Row],[Paramètre]]</f>
        <v>MIC183</v>
      </c>
    </row>
    <row r="744" spans="1:6" hidden="1" x14ac:dyDescent="0.2">
      <c r="A744" t="s">
        <v>240</v>
      </c>
      <c r="B744" s="11">
        <v>183</v>
      </c>
      <c r="C744" s="11">
        <v>5</v>
      </c>
      <c r="D744" t="s">
        <v>334</v>
      </c>
      <c r="E744" t="s">
        <v>322</v>
      </c>
      <c r="F744" t="str">
        <f>Tab_ZES_PARA_CND_V[[#This Row],[Famille Essai]]&amp;Tab_ZES_PARA_CND_V[[#This Row],[Paramètre]]</f>
        <v>MIC183</v>
      </c>
    </row>
    <row r="745" spans="1:6" hidden="1" x14ac:dyDescent="0.2">
      <c r="A745" t="s">
        <v>240</v>
      </c>
      <c r="B745" s="11">
        <v>920</v>
      </c>
      <c r="C745" s="11">
        <v>1</v>
      </c>
      <c r="D745" t="s">
        <v>532</v>
      </c>
      <c r="E745" t="s">
        <v>322</v>
      </c>
      <c r="F745" t="str">
        <f>Tab_ZES_PARA_CND_V[[#This Row],[Famille Essai]]&amp;Tab_ZES_PARA_CND_V[[#This Row],[Paramètre]]</f>
        <v>MIC920</v>
      </c>
    </row>
    <row r="746" spans="1:6" hidden="1" x14ac:dyDescent="0.2">
      <c r="A746" t="s">
        <v>240</v>
      </c>
      <c r="B746" s="11">
        <v>920</v>
      </c>
      <c r="C746" s="11">
        <v>2</v>
      </c>
      <c r="D746" t="s">
        <v>437</v>
      </c>
      <c r="E746" t="s">
        <v>322</v>
      </c>
      <c r="F746" t="str">
        <f>Tab_ZES_PARA_CND_V[[#This Row],[Famille Essai]]&amp;Tab_ZES_PARA_CND_V[[#This Row],[Paramètre]]</f>
        <v>MIC920</v>
      </c>
    </row>
    <row r="747" spans="1:6" hidden="1" x14ac:dyDescent="0.2">
      <c r="A747" t="s">
        <v>240</v>
      </c>
      <c r="B747" s="11">
        <v>920</v>
      </c>
      <c r="C747" s="11">
        <v>3</v>
      </c>
      <c r="D747" t="s">
        <v>533</v>
      </c>
      <c r="E747" t="s">
        <v>322</v>
      </c>
      <c r="F747" t="str">
        <f>Tab_ZES_PARA_CND_V[[#This Row],[Famille Essai]]&amp;Tab_ZES_PARA_CND_V[[#This Row],[Paramètre]]</f>
        <v>MIC920</v>
      </c>
    </row>
    <row r="748" spans="1:6" hidden="1" x14ac:dyDescent="0.2">
      <c r="A748" t="s">
        <v>240</v>
      </c>
      <c r="B748" s="11">
        <v>920</v>
      </c>
      <c r="C748" s="11">
        <v>4</v>
      </c>
      <c r="D748" t="s">
        <v>534</v>
      </c>
      <c r="E748" t="s">
        <v>322</v>
      </c>
      <c r="F748" t="str">
        <f>Tab_ZES_PARA_CND_V[[#This Row],[Famille Essai]]&amp;Tab_ZES_PARA_CND_V[[#This Row],[Paramètre]]</f>
        <v>MIC920</v>
      </c>
    </row>
    <row r="749" spans="1:6" hidden="1" x14ac:dyDescent="0.2">
      <c r="A749" t="s">
        <v>240</v>
      </c>
      <c r="B749" s="11">
        <v>920</v>
      </c>
      <c r="C749" s="11">
        <v>5</v>
      </c>
      <c r="D749" t="s">
        <v>355</v>
      </c>
      <c r="E749" t="s">
        <v>322</v>
      </c>
      <c r="F749" t="str">
        <f>Tab_ZES_PARA_CND_V[[#This Row],[Famille Essai]]&amp;Tab_ZES_PARA_CND_V[[#This Row],[Paramètre]]</f>
        <v>MIC920</v>
      </c>
    </row>
    <row r="750" spans="1:6" hidden="1" x14ac:dyDescent="0.2">
      <c r="A750" t="s">
        <v>240</v>
      </c>
      <c r="B750" s="11">
        <v>920</v>
      </c>
      <c r="C750" s="11">
        <v>6</v>
      </c>
      <c r="D750" t="s">
        <v>356</v>
      </c>
      <c r="E750" t="s">
        <v>322</v>
      </c>
      <c r="F750" t="str">
        <f>Tab_ZES_PARA_CND_V[[#This Row],[Famille Essai]]&amp;Tab_ZES_PARA_CND_V[[#This Row],[Paramètre]]</f>
        <v>MIC920</v>
      </c>
    </row>
    <row r="751" spans="1:6" hidden="1" x14ac:dyDescent="0.2">
      <c r="A751" t="s">
        <v>240</v>
      </c>
      <c r="B751" s="11">
        <v>920</v>
      </c>
      <c r="C751" s="11">
        <v>7</v>
      </c>
      <c r="D751" t="s">
        <v>516</v>
      </c>
      <c r="E751" t="s">
        <v>322</v>
      </c>
      <c r="F751" t="str">
        <f>Tab_ZES_PARA_CND_V[[#This Row],[Famille Essai]]&amp;Tab_ZES_PARA_CND_V[[#This Row],[Paramètre]]</f>
        <v>MIC920</v>
      </c>
    </row>
    <row r="752" spans="1:6" hidden="1" x14ac:dyDescent="0.2">
      <c r="A752" t="s">
        <v>240</v>
      </c>
      <c r="B752" s="11">
        <v>920</v>
      </c>
      <c r="C752" s="11">
        <v>8</v>
      </c>
      <c r="D752" t="s">
        <v>357</v>
      </c>
      <c r="E752" t="s">
        <v>322</v>
      </c>
      <c r="F752" t="str">
        <f>Tab_ZES_PARA_CND_V[[#This Row],[Famille Essai]]&amp;Tab_ZES_PARA_CND_V[[#This Row],[Paramètre]]</f>
        <v>MIC920</v>
      </c>
    </row>
    <row r="753" spans="1:6" hidden="1" x14ac:dyDescent="0.2">
      <c r="A753" t="s">
        <v>240</v>
      </c>
      <c r="B753" s="11">
        <v>920</v>
      </c>
      <c r="C753" s="11">
        <v>9</v>
      </c>
      <c r="D753" t="s">
        <v>535</v>
      </c>
      <c r="E753" t="s">
        <v>322</v>
      </c>
      <c r="F753" t="str">
        <f>Tab_ZES_PARA_CND_V[[#This Row],[Famille Essai]]&amp;Tab_ZES_PARA_CND_V[[#This Row],[Paramètre]]</f>
        <v>MIC920</v>
      </c>
    </row>
    <row r="754" spans="1:6" hidden="1" x14ac:dyDescent="0.2">
      <c r="A754" t="s">
        <v>240</v>
      </c>
      <c r="B754" s="11">
        <v>920</v>
      </c>
      <c r="C754" s="11">
        <v>10</v>
      </c>
      <c r="D754" t="s">
        <v>439</v>
      </c>
      <c r="E754" t="s">
        <v>322</v>
      </c>
      <c r="F754" t="str">
        <f>Tab_ZES_PARA_CND_V[[#This Row],[Famille Essai]]&amp;Tab_ZES_PARA_CND_V[[#This Row],[Paramètre]]</f>
        <v>MIC920</v>
      </c>
    </row>
    <row r="755" spans="1:6" hidden="1" x14ac:dyDescent="0.2">
      <c r="A755" t="s">
        <v>240</v>
      </c>
      <c r="B755" s="11">
        <v>920</v>
      </c>
      <c r="C755" s="11">
        <v>11</v>
      </c>
      <c r="D755" t="s">
        <v>513</v>
      </c>
      <c r="E755" t="s">
        <v>322</v>
      </c>
      <c r="F755" t="str">
        <f>Tab_ZES_PARA_CND_V[[#This Row],[Famille Essai]]&amp;Tab_ZES_PARA_CND_V[[#This Row],[Paramètre]]</f>
        <v>MIC920</v>
      </c>
    </row>
    <row r="756" spans="1:6" hidden="1" x14ac:dyDescent="0.2">
      <c r="A756" t="s">
        <v>240</v>
      </c>
      <c r="B756" s="11">
        <v>920</v>
      </c>
      <c r="C756" s="11">
        <v>12</v>
      </c>
      <c r="D756" t="s">
        <v>536</v>
      </c>
      <c r="E756" t="s">
        <v>322</v>
      </c>
      <c r="F756" t="str">
        <f>Tab_ZES_PARA_CND_V[[#This Row],[Famille Essai]]&amp;Tab_ZES_PARA_CND_V[[#This Row],[Paramètre]]</f>
        <v>MIC920</v>
      </c>
    </row>
    <row r="757" spans="1:6" hidden="1" x14ac:dyDescent="0.2">
      <c r="A757" t="s">
        <v>240</v>
      </c>
      <c r="B757" s="11">
        <v>920</v>
      </c>
      <c r="C757" s="11">
        <v>13</v>
      </c>
      <c r="D757" t="s">
        <v>440</v>
      </c>
      <c r="E757" t="s">
        <v>322</v>
      </c>
      <c r="F757" t="str">
        <f>Tab_ZES_PARA_CND_V[[#This Row],[Famille Essai]]&amp;Tab_ZES_PARA_CND_V[[#This Row],[Paramètre]]</f>
        <v>MIC920</v>
      </c>
    </row>
    <row r="758" spans="1:6" hidden="1" x14ac:dyDescent="0.2">
      <c r="A758" t="s">
        <v>240</v>
      </c>
      <c r="B758" s="11">
        <v>920</v>
      </c>
      <c r="C758" s="11">
        <v>14</v>
      </c>
      <c r="D758" t="s">
        <v>517</v>
      </c>
      <c r="E758" t="s">
        <v>322</v>
      </c>
      <c r="F758" t="str">
        <f>Tab_ZES_PARA_CND_V[[#This Row],[Famille Essai]]&amp;Tab_ZES_PARA_CND_V[[#This Row],[Paramètre]]</f>
        <v>MIC920</v>
      </c>
    </row>
    <row r="759" spans="1:6" hidden="1" x14ac:dyDescent="0.2">
      <c r="A759" t="s">
        <v>240</v>
      </c>
      <c r="B759" s="11">
        <v>920</v>
      </c>
      <c r="C759" s="11">
        <v>15</v>
      </c>
      <c r="D759" t="s">
        <v>537</v>
      </c>
      <c r="E759" t="s">
        <v>322</v>
      </c>
      <c r="F759" t="str">
        <f>Tab_ZES_PARA_CND_V[[#This Row],[Famille Essai]]&amp;Tab_ZES_PARA_CND_V[[#This Row],[Paramètre]]</f>
        <v>MIC920</v>
      </c>
    </row>
    <row r="760" spans="1:6" hidden="1" x14ac:dyDescent="0.2">
      <c r="A760" t="s">
        <v>240</v>
      </c>
      <c r="B760" s="11">
        <v>920</v>
      </c>
      <c r="C760" s="11">
        <v>16</v>
      </c>
      <c r="D760" t="s">
        <v>538</v>
      </c>
      <c r="E760" t="s">
        <v>322</v>
      </c>
      <c r="F760" t="str">
        <f>Tab_ZES_PARA_CND_V[[#This Row],[Famille Essai]]&amp;Tab_ZES_PARA_CND_V[[#This Row],[Paramètre]]</f>
        <v>MIC920</v>
      </c>
    </row>
    <row r="761" spans="1:6" hidden="1" x14ac:dyDescent="0.2">
      <c r="A761" t="s">
        <v>240</v>
      </c>
      <c r="B761" s="11">
        <v>924</v>
      </c>
      <c r="C761" s="11">
        <v>1</v>
      </c>
      <c r="D761" t="s">
        <v>333</v>
      </c>
      <c r="E761" t="s">
        <v>322</v>
      </c>
      <c r="F761" t="str">
        <f>Tab_ZES_PARA_CND_V[[#This Row],[Famille Essai]]&amp;Tab_ZES_PARA_CND_V[[#This Row],[Paramètre]]</f>
        <v>MIC924</v>
      </c>
    </row>
    <row r="762" spans="1:6" hidden="1" x14ac:dyDescent="0.2">
      <c r="A762" t="s">
        <v>240</v>
      </c>
      <c r="B762" s="11">
        <v>924</v>
      </c>
      <c r="C762" s="11">
        <v>2</v>
      </c>
      <c r="D762" t="s">
        <v>332</v>
      </c>
      <c r="E762" t="s">
        <v>322</v>
      </c>
      <c r="F762" t="str">
        <f>Tab_ZES_PARA_CND_V[[#This Row],[Famille Essai]]&amp;Tab_ZES_PARA_CND_V[[#This Row],[Paramètre]]</f>
        <v>MIC924</v>
      </c>
    </row>
    <row r="763" spans="1:6" hidden="1" x14ac:dyDescent="0.2">
      <c r="A763" t="s">
        <v>240</v>
      </c>
      <c r="B763" s="11">
        <v>924</v>
      </c>
      <c r="C763" s="11">
        <v>3</v>
      </c>
      <c r="D763" t="s">
        <v>331</v>
      </c>
      <c r="E763" t="s">
        <v>322</v>
      </c>
      <c r="F763" t="str">
        <f>Tab_ZES_PARA_CND_V[[#This Row],[Famille Essai]]&amp;Tab_ZES_PARA_CND_V[[#This Row],[Paramètre]]</f>
        <v>MIC924</v>
      </c>
    </row>
    <row r="764" spans="1:6" hidden="1" x14ac:dyDescent="0.2">
      <c r="A764" t="s">
        <v>240</v>
      </c>
      <c r="B764" s="11">
        <v>924</v>
      </c>
      <c r="C764" s="11">
        <v>4</v>
      </c>
      <c r="D764" t="s">
        <v>330</v>
      </c>
      <c r="E764" t="s">
        <v>322</v>
      </c>
      <c r="F764" t="str">
        <f>Tab_ZES_PARA_CND_V[[#This Row],[Famille Essai]]&amp;Tab_ZES_PARA_CND_V[[#This Row],[Paramètre]]</f>
        <v>MIC924</v>
      </c>
    </row>
    <row r="765" spans="1:6" hidden="1" x14ac:dyDescent="0.2">
      <c r="A765" t="s">
        <v>240</v>
      </c>
      <c r="B765" s="11">
        <v>924</v>
      </c>
      <c r="C765" s="11">
        <v>5</v>
      </c>
      <c r="D765" t="s">
        <v>326</v>
      </c>
      <c r="E765" t="s">
        <v>322</v>
      </c>
      <c r="F765" t="str">
        <f>Tab_ZES_PARA_CND_V[[#This Row],[Famille Essai]]&amp;Tab_ZES_PARA_CND_V[[#This Row],[Paramètre]]</f>
        <v>MIC924</v>
      </c>
    </row>
    <row r="766" spans="1:6" hidden="1" x14ac:dyDescent="0.2">
      <c r="A766" t="s">
        <v>240</v>
      </c>
      <c r="B766" s="11">
        <v>924</v>
      </c>
      <c r="C766" s="11">
        <v>6</v>
      </c>
      <c r="D766" t="s">
        <v>329</v>
      </c>
      <c r="E766" t="s">
        <v>322</v>
      </c>
      <c r="F766" t="str">
        <f>Tab_ZES_PARA_CND_V[[#This Row],[Famille Essai]]&amp;Tab_ZES_PARA_CND_V[[#This Row],[Paramètre]]</f>
        <v>MIC924</v>
      </c>
    </row>
    <row r="767" spans="1:6" hidden="1" x14ac:dyDescent="0.2">
      <c r="A767" t="s">
        <v>240</v>
      </c>
      <c r="B767" s="11">
        <v>924</v>
      </c>
      <c r="C767" s="11">
        <v>7</v>
      </c>
      <c r="D767" t="s">
        <v>328</v>
      </c>
      <c r="E767" t="s">
        <v>322</v>
      </c>
      <c r="F767" t="str">
        <f>Tab_ZES_PARA_CND_V[[#This Row],[Famille Essai]]&amp;Tab_ZES_PARA_CND_V[[#This Row],[Paramètre]]</f>
        <v>MIC924</v>
      </c>
    </row>
    <row r="768" spans="1:6" hidden="1" x14ac:dyDescent="0.2">
      <c r="A768" t="s">
        <v>240</v>
      </c>
      <c r="B768" s="11">
        <v>924</v>
      </c>
      <c r="C768" s="11">
        <v>8</v>
      </c>
      <c r="D768" t="s">
        <v>327</v>
      </c>
      <c r="E768" t="s">
        <v>322</v>
      </c>
      <c r="F768" t="str">
        <f>Tab_ZES_PARA_CND_V[[#This Row],[Famille Essai]]&amp;Tab_ZES_PARA_CND_V[[#This Row],[Paramètre]]</f>
        <v>MIC924</v>
      </c>
    </row>
    <row r="769" spans="1:6" hidden="1" x14ac:dyDescent="0.2">
      <c r="A769" t="s">
        <v>240</v>
      </c>
      <c r="B769" s="11">
        <v>924</v>
      </c>
      <c r="C769" s="11">
        <v>9</v>
      </c>
      <c r="D769" t="s">
        <v>326</v>
      </c>
      <c r="E769" t="s">
        <v>322</v>
      </c>
      <c r="F769" t="str">
        <f>Tab_ZES_PARA_CND_V[[#This Row],[Famille Essai]]&amp;Tab_ZES_PARA_CND_V[[#This Row],[Paramètre]]</f>
        <v>MIC924</v>
      </c>
    </row>
    <row r="770" spans="1:6" hidden="1" x14ac:dyDescent="0.2">
      <c r="A770" t="s">
        <v>240</v>
      </c>
      <c r="B770" s="11">
        <v>930</v>
      </c>
      <c r="C770" s="11">
        <v>1</v>
      </c>
      <c r="D770" t="s">
        <v>333</v>
      </c>
      <c r="E770" t="s">
        <v>322</v>
      </c>
      <c r="F770" t="str">
        <f>Tab_ZES_PARA_CND_V[[#This Row],[Famille Essai]]&amp;Tab_ZES_PARA_CND_V[[#This Row],[Paramètre]]</f>
        <v>MIC930</v>
      </c>
    </row>
    <row r="771" spans="1:6" hidden="1" x14ac:dyDescent="0.2">
      <c r="A771" t="s">
        <v>240</v>
      </c>
      <c r="B771" s="11">
        <v>930</v>
      </c>
      <c r="C771" s="11">
        <v>2</v>
      </c>
      <c r="D771" t="s">
        <v>332</v>
      </c>
      <c r="E771" t="s">
        <v>322</v>
      </c>
      <c r="F771" t="str">
        <f>Tab_ZES_PARA_CND_V[[#This Row],[Famille Essai]]&amp;Tab_ZES_PARA_CND_V[[#This Row],[Paramètre]]</f>
        <v>MIC930</v>
      </c>
    </row>
    <row r="772" spans="1:6" hidden="1" x14ac:dyDescent="0.2">
      <c r="A772" t="s">
        <v>240</v>
      </c>
      <c r="B772" s="11">
        <v>930</v>
      </c>
      <c r="C772" s="11">
        <v>3</v>
      </c>
      <c r="D772" t="s">
        <v>331</v>
      </c>
      <c r="E772" t="s">
        <v>322</v>
      </c>
      <c r="F772" t="str">
        <f>Tab_ZES_PARA_CND_V[[#This Row],[Famille Essai]]&amp;Tab_ZES_PARA_CND_V[[#This Row],[Paramètre]]</f>
        <v>MIC930</v>
      </c>
    </row>
    <row r="773" spans="1:6" hidden="1" x14ac:dyDescent="0.2">
      <c r="A773" t="s">
        <v>240</v>
      </c>
      <c r="B773" s="11">
        <v>930</v>
      </c>
      <c r="C773" s="11">
        <v>4</v>
      </c>
      <c r="D773" t="s">
        <v>330</v>
      </c>
      <c r="E773" t="s">
        <v>322</v>
      </c>
      <c r="F773" t="str">
        <f>Tab_ZES_PARA_CND_V[[#This Row],[Famille Essai]]&amp;Tab_ZES_PARA_CND_V[[#This Row],[Paramètre]]</f>
        <v>MIC930</v>
      </c>
    </row>
    <row r="774" spans="1:6" hidden="1" x14ac:dyDescent="0.2">
      <c r="A774" t="s">
        <v>240</v>
      </c>
      <c r="B774" s="11">
        <v>930</v>
      </c>
      <c r="C774" s="11">
        <v>5</v>
      </c>
      <c r="D774" t="s">
        <v>326</v>
      </c>
      <c r="E774" t="s">
        <v>322</v>
      </c>
      <c r="F774" t="str">
        <f>Tab_ZES_PARA_CND_V[[#This Row],[Famille Essai]]&amp;Tab_ZES_PARA_CND_V[[#This Row],[Paramètre]]</f>
        <v>MIC930</v>
      </c>
    </row>
    <row r="775" spans="1:6" hidden="1" x14ac:dyDescent="0.2">
      <c r="A775" t="s">
        <v>240</v>
      </c>
      <c r="B775" s="11">
        <v>930</v>
      </c>
      <c r="C775" s="11">
        <v>6</v>
      </c>
      <c r="D775" t="s">
        <v>329</v>
      </c>
      <c r="E775" t="s">
        <v>322</v>
      </c>
      <c r="F775" t="str">
        <f>Tab_ZES_PARA_CND_V[[#This Row],[Famille Essai]]&amp;Tab_ZES_PARA_CND_V[[#This Row],[Paramètre]]</f>
        <v>MIC930</v>
      </c>
    </row>
    <row r="776" spans="1:6" hidden="1" x14ac:dyDescent="0.2">
      <c r="A776" t="s">
        <v>240</v>
      </c>
      <c r="B776" s="11">
        <v>930</v>
      </c>
      <c r="C776" s="11">
        <v>7</v>
      </c>
      <c r="D776" t="s">
        <v>328</v>
      </c>
      <c r="E776" t="s">
        <v>322</v>
      </c>
      <c r="F776" t="str">
        <f>Tab_ZES_PARA_CND_V[[#This Row],[Famille Essai]]&amp;Tab_ZES_PARA_CND_V[[#This Row],[Paramètre]]</f>
        <v>MIC930</v>
      </c>
    </row>
    <row r="777" spans="1:6" hidden="1" x14ac:dyDescent="0.2">
      <c r="A777" t="s">
        <v>240</v>
      </c>
      <c r="B777" s="11">
        <v>930</v>
      </c>
      <c r="C777" s="11">
        <v>8</v>
      </c>
      <c r="D777" t="s">
        <v>327</v>
      </c>
      <c r="E777" t="s">
        <v>322</v>
      </c>
      <c r="F777" t="str">
        <f>Tab_ZES_PARA_CND_V[[#This Row],[Famille Essai]]&amp;Tab_ZES_PARA_CND_V[[#This Row],[Paramètre]]</f>
        <v>MIC930</v>
      </c>
    </row>
    <row r="778" spans="1:6" hidden="1" x14ac:dyDescent="0.2">
      <c r="A778" t="s">
        <v>240</v>
      </c>
      <c r="B778" s="11">
        <v>930</v>
      </c>
      <c r="C778" s="11">
        <v>9</v>
      </c>
      <c r="D778" t="s">
        <v>326</v>
      </c>
      <c r="E778" t="s">
        <v>322</v>
      </c>
      <c r="F778" t="str">
        <f>Tab_ZES_PARA_CND_V[[#This Row],[Famille Essai]]&amp;Tab_ZES_PARA_CND_V[[#This Row],[Paramètre]]</f>
        <v>MIC930</v>
      </c>
    </row>
    <row r="779" spans="1:6" hidden="1" x14ac:dyDescent="0.2">
      <c r="A779" t="s">
        <v>240</v>
      </c>
      <c r="B779" s="11">
        <v>933</v>
      </c>
      <c r="C779" s="11">
        <v>1</v>
      </c>
      <c r="D779" t="s">
        <v>333</v>
      </c>
      <c r="E779" t="s">
        <v>322</v>
      </c>
      <c r="F779" t="str">
        <f>Tab_ZES_PARA_CND_V[[#This Row],[Famille Essai]]&amp;Tab_ZES_PARA_CND_V[[#This Row],[Paramètre]]</f>
        <v>MIC933</v>
      </c>
    </row>
    <row r="780" spans="1:6" hidden="1" x14ac:dyDescent="0.2">
      <c r="A780" t="s">
        <v>240</v>
      </c>
      <c r="B780" s="11">
        <v>933</v>
      </c>
      <c r="C780" s="11">
        <v>2</v>
      </c>
      <c r="D780" t="s">
        <v>332</v>
      </c>
      <c r="E780" t="s">
        <v>322</v>
      </c>
      <c r="F780" t="str">
        <f>Tab_ZES_PARA_CND_V[[#This Row],[Famille Essai]]&amp;Tab_ZES_PARA_CND_V[[#This Row],[Paramètre]]</f>
        <v>MIC933</v>
      </c>
    </row>
    <row r="781" spans="1:6" hidden="1" x14ac:dyDescent="0.2">
      <c r="A781" t="s">
        <v>240</v>
      </c>
      <c r="B781" s="11">
        <v>933</v>
      </c>
      <c r="C781" s="11">
        <v>3</v>
      </c>
      <c r="D781" t="s">
        <v>331</v>
      </c>
      <c r="E781" t="s">
        <v>322</v>
      </c>
      <c r="F781" t="str">
        <f>Tab_ZES_PARA_CND_V[[#This Row],[Famille Essai]]&amp;Tab_ZES_PARA_CND_V[[#This Row],[Paramètre]]</f>
        <v>MIC933</v>
      </c>
    </row>
    <row r="782" spans="1:6" hidden="1" x14ac:dyDescent="0.2">
      <c r="A782" t="s">
        <v>240</v>
      </c>
      <c r="B782" s="11">
        <v>933</v>
      </c>
      <c r="C782" s="11">
        <v>4</v>
      </c>
      <c r="D782" t="s">
        <v>330</v>
      </c>
      <c r="E782" t="s">
        <v>322</v>
      </c>
      <c r="F782" t="str">
        <f>Tab_ZES_PARA_CND_V[[#This Row],[Famille Essai]]&amp;Tab_ZES_PARA_CND_V[[#This Row],[Paramètre]]</f>
        <v>MIC933</v>
      </c>
    </row>
    <row r="783" spans="1:6" hidden="1" x14ac:dyDescent="0.2">
      <c r="A783" t="s">
        <v>240</v>
      </c>
      <c r="B783" s="11">
        <v>933</v>
      </c>
      <c r="C783" s="11">
        <v>5</v>
      </c>
      <c r="D783" t="s">
        <v>326</v>
      </c>
      <c r="E783" t="s">
        <v>322</v>
      </c>
      <c r="F783" t="str">
        <f>Tab_ZES_PARA_CND_V[[#This Row],[Famille Essai]]&amp;Tab_ZES_PARA_CND_V[[#This Row],[Paramètre]]</f>
        <v>MIC933</v>
      </c>
    </row>
    <row r="784" spans="1:6" hidden="1" x14ac:dyDescent="0.2">
      <c r="A784" t="s">
        <v>240</v>
      </c>
      <c r="B784" s="11">
        <v>933</v>
      </c>
      <c r="C784" s="11">
        <v>6</v>
      </c>
      <c r="D784" t="s">
        <v>329</v>
      </c>
      <c r="E784" t="s">
        <v>322</v>
      </c>
      <c r="F784" t="str">
        <f>Tab_ZES_PARA_CND_V[[#This Row],[Famille Essai]]&amp;Tab_ZES_PARA_CND_V[[#This Row],[Paramètre]]</f>
        <v>MIC933</v>
      </c>
    </row>
    <row r="785" spans="1:6" hidden="1" x14ac:dyDescent="0.2">
      <c r="A785" t="s">
        <v>240</v>
      </c>
      <c r="B785" s="11">
        <v>933</v>
      </c>
      <c r="C785" s="11">
        <v>7</v>
      </c>
      <c r="D785" t="s">
        <v>328</v>
      </c>
      <c r="E785" t="s">
        <v>322</v>
      </c>
      <c r="F785" t="str">
        <f>Tab_ZES_PARA_CND_V[[#This Row],[Famille Essai]]&amp;Tab_ZES_PARA_CND_V[[#This Row],[Paramètre]]</f>
        <v>MIC933</v>
      </c>
    </row>
    <row r="786" spans="1:6" hidden="1" x14ac:dyDescent="0.2">
      <c r="A786" t="s">
        <v>240</v>
      </c>
      <c r="B786" s="11">
        <v>933</v>
      </c>
      <c r="C786" s="11">
        <v>8</v>
      </c>
      <c r="D786" t="s">
        <v>327</v>
      </c>
      <c r="E786" t="s">
        <v>322</v>
      </c>
      <c r="F786" t="str">
        <f>Tab_ZES_PARA_CND_V[[#This Row],[Famille Essai]]&amp;Tab_ZES_PARA_CND_V[[#This Row],[Paramètre]]</f>
        <v>MIC933</v>
      </c>
    </row>
    <row r="787" spans="1:6" hidden="1" x14ac:dyDescent="0.2">
      <c r="A787" t="s">
        <v>240</v>
      </c>
      <c r="B787" s="11">
        <v>933</v>
      </c>
      <c r="C787" s="11">
        <v>9</v>
      </c>
      <c r="D787" t="s">
        <v>326</v>
      </c>
      <c r="E787" t="s">
        <v>322</v>
      </c>
      <c r="F787" t="str">
        <f>Tab_ZES_PARA_CND_V[[#This Row],[Famille Essai]]&amp;Tab_ZES_PARA_CND_V[[#This Row],[Paramètre]]</f>
        <v>MIC933</v>
      </c>
    </row>
    <row r="788" spans="1:6" hidden="1" x14ac:dyDescent="0.2">
      <c r="A788" t="s">
        <v>240</v>
      </c>
      <c r="B788" s="11">
        <v>934</v>
      </c>
      <c r="C788" s="11">
        <v>1</v>
      </c>
      <c r="D788" t="s">
        <v>333</v>
      </c>
      <c r="E788" t="s">
        <v>322</v>
      </c>
      <c r="F788" t="str">
        <f>Tab_ZES_PARA_CND_V[[#This Row],[Famille Essai]]&amp;Tab_ZES_PARA_CND_V[[#This Row],[Paramètre]]</f>
        <v>MIC934</v>
      </c>
    </row>
    <row r="789" spans="1:6" hidden="1" x14ac:dyDescent="0.2">
      <c r="A789" t="s">
        <v>240</v>
      </c>
      <c r="B789" s="11">
        <v>934</v>
      </c>
      <c r="C789" s="11">
        <v>2</v>
      </c>
      <c r="D789" t="s">
        <v>332</v>
      </c>
      <c r="E789" t="s">
        <v>322</v>
      </c>
      <c r="F789" t="str">
        <f>Tab_ZES_PARA_CND_V[[#This Row],[Famille Essai]]&amp;Tab_ZES_PARA_CND_V[[#This Row],[Paramètre]]</f>
        <v>MIC934</v>
      </c>
    </row>
    <row r="790" spans="1:6" hidden="1" x14ac:dyDescent="0.2">
      <c r="A790" t="s">
        <v>240</v>
      </c>
      <c r="B790" s="11">
        <v>934</v>
      </c>
      <c r="C790" s="11">
        <v>3</v>
      </c>
      <c r="D790" t="s">
        <v>331</v>
      </c>
      <c r="E790" t="s">
        <v>322</v>
      </c>
      <c r="F790" t="str">
        <f>Tab_ZES_PARA_CND_V[[#This Row],[Famille Essai]]&amp;Tab_ZES_PARA_CND_V[[#This Row],[Paramètre]]</f>
        <v>MIC934</v>
      </c>
    </row>
    <row r="791" spans="1:6" hidden="1" x14ac:dyDescent="0.2">
      <c r="A791" t="s">
        <v>240</v>
      </c>
      <c r="B791" s="11">
        <v>934</v>
      </c>
      <c r="C791" s="11">
        <v>4</v>
      </c>
      <c r="D791" t="s">
        <v>330</v>
      </c>
      <c r="E791" t="s">
        <v>322</v>
      </c>
      <c r="F791" t="str">
        <f>Tab_ZES_PARA_CND_V[[#This Row],[Famille Essai]]&amp;Tab_ZES_PARA_CND_V[[#This Row],[Paramètre]]</f>
        <v>MIC934</v>
      </c>
    </row>
    <row r="792" spans="1:6" hidden="1" x14ac:dyDescent="0.2">
      <c r="A792" t="s">
        <v>240</v>
      </c>
      <c r="B792" s="11">
        <v>934</v>
      </c>
      <c r="C792" s="11">
        <v>5</v>
      </c>
      <c r="D792" t="s">
        <v>326</v>
      </c>
      <c r="E792" t="s">
        <v>322</v>
      </c>
      <c r="F792" t="str">
        <f>Tab_ZES_PARA_CND_V[[#This Row],[Famille Essai]]&amp;Tab_ZES_PARA_CND_V[[#This Row],[Paramètre]]</f>
        <v>MIC934</v>
      </c>
    </row>
    <row r="793" spans="1:6" hidden="1" x14ac:dyDescent="0.2">
      <c r="A793" t="s">
        <v>240</v>
      </c>
      <c r="B793" s="11">
        <v>934</v>
      </c>
      <c r="C793" s="11">
        <v>6</v>
      </c>
      <c r="D793" t="s">
        <v>329</v>
      </c>
      <c r="E793" t="s">
        <v>322</v>
      </c>
      <c r="F793" t="str">
        <f>Tab_ZES_PARA_CND_V[[#This Row],[Famille Essai]]&amp;Tab_ZES_PARA_CND_V[[#This Row],[Paramètre]]</f>
        <v>MIC934</v>
      </c>
    </row>
    <row r="794" spans="1:6" hidden="1" x14ac:dyDescent="0.2">
      <c r="A794" t="s">
        <v>240</v>
      </c>
      <c r="B794" s="11">
        <v>934</v>
      </c>
      <c r="C794" s="11">
        <v>7</v>
      </c>
      <c r="D794" t="s">
        <v>328</v>
      </c>
      <c r="E794" t="s">
        <v>322</v>
      </c>
      <c r="F794" t="str">
        <f>Tab_ZES_PARA_CND_V[[#This Row],[Famille Essai]]&amp;Tab_ZES_PARA_CND_V[[#This Row],[Paramètre]]</f>
        <v>MIC934</v>
      </c>
    </row>
    <row r="795" spans="1:6" hidden="1" x14ac:dyDescent="0.2">
      <c r="A795" t="s">
        <v>240</v>
      </c>
      <c r="B795" s="11">
        <v>934</v>
      </c>
      <c r="C795" s="11">
        <v>8</v>
      </c>
      <c r="D795" t="s">
        <v>327</v>
      </c>
      <c r="E795" t="s">
        <v>322</v>
      </c>
      <c r="F795" t="str">
        <f>Tab_ZES_PARA_CND_V[[#This Row],[Famille Essai]]&amp;Tab_ZES_PARA_CND_V[[#This Row],[Paramètre]]</f>
        <v>MIC934</v>
      </c>
    </row>
    <row r="796" spans="1:6" hidden="1" x14ac:dyDescent="0.2">
      <c r="A796" t="s">
        <v>240</v>
      </c>
      <c r="B796" s="11">
        <v>934</v>
      </c>
      <c r="C796" s="11">
        <v>9</v>
      </c>
      <c r="D796" t="s">
        <v>326</v>
      </c>
      <c r="E796" t="s">
        <v>322</v>
      </c>
      <c r="F796" t="str">
        <f>Tab_ZES_PARA_CND_V[[#This Row],[Famille Essai]]&amp;Tab_ZES_PARA_CND_V[[#This Row],[Paramètre]]</f>
        <v>MIC934</v>
      </c>
    </row>
    <row r="797" spans="1:6" hidden="1" x14ac:dyDescent="0.2">
      <c r="A797" t="s">
        <v>240</v>
      </c>
      <c r="B797" s="11">
        <v>936</v>
      </c>
      <c r="C797" s="11">
        <v>1</v>
      </c>
      <c r="D797" t="s">
        <v>539</v>
      </c>
      <c r="E797" t="s">
        <v>322</v>
      </c>
      <c r="F797" t="str">
        <f>Tab_ZES_PARA_CND_V[[#This Row],[Famille Essai]]&amp;Tab_ZES_PARA_CND_V[[#This Row],[Paramètre]]</f>
        <v>MIC936</v>
      </c>
    </row>
    <row r="798" spans="1:6" hidden="1" x14ac:dyDescent="0.2">
      <c r="A798" t="s">
        <v>240</v>
      </c>
      <c r="B798" s="11">
        <v>936</v>
      </c>
      <c r="C798" s="11">
        <v>2</v>
      </c>
      <c r="D798" t="s">
        <v>540</v>
      </c>
      <c r="E798" t="s">
        <v>322</v>
      </c>
      <c r="F798" t="str">
        <f>Tab_ZES_PARA_CND_V[[#This Row],[Famille Essai]]&amp;Tab_ZES_PARA_CND_V[[#This Row],[Paramètre]]</f>
        <v>MIC936</v>
      </c>
    </row>
    <row r="799" spans="1:6" hidden="1" x14ac:dyDescent="0.2">
      <c r="A799" t="s">
        <v>240</v>
      </c>
      <c r="B799" s="11">
        <v>936</v>
      </c>
      <c r="C799" s="11">
        <v>3</v>
      </c>
      <c r="D799" t="s">
        <v>541</v>
      </c>
      <c r="E799" t="s">
        <v>322</v>
      </c>
      <c r="F799" t="str">
        <f>Tab_ZES_PARA_CND_V[[#This Row],[Famille Essai]]&amp;Tab_ZES_PARA_CND_V[[#This Row],[Paramètre]]</f>
        <v>MIC936</v>
      </c>
    </row>
    <row r="800" spans="1:6" hidden="1" x14ac:dyDescent="0.2">
      <c r="A800" t="s">
        <v>240</v>
      </c>
      <c r="B800" s="11">
        <v>936</v>
      </c>
      <c r="C800" s="11">
        <v>4</v>
      </c>
      <c r="D800" t="s">
        <v>542</v>
      </c>
      <c r="E800" t="s">
        <v>322</v>
      </c>
      <c r="F800" t="str">
        <f>Tab_ZES_PARA_CND_V[[#This Row],[Famille Essai]]&amp;Tab_ZES_PARA_CND_V[[#This Row],[Paramètre]]</f>
        <v>MIC936</v>
      </c>
    </row>
    <row r="801" spans="1:6" hidden="1" x14ac:dyDescent="0.2">
      <c r="A801" t="s">
        <v>240</v>
      </c>
      <c r="B801" s="11">
        <v>936</v>
      </c>
      <c r="C801" s="11">
        <v>5</v>
      </c>
      <c r="D801" t="s">
        <v>543</v>
      </c>
      <c r="E801" t="s">
        <v>322</v>
      </c>
      <c r="F801" t="str">
        <f>Tab_ZES_PARA_CND_V[[#This Row],[Famille Essai]]&amp;Tab_ZES_PARA_CND_V[[#This Row],[Paramètre]]</f>
        <v>MIC936</v>
      </c>
    </row>
    <row r="802" spans="1:6" hidden="1" x14ac:dyDescent="0.2">
      <c r="A802" t="s">
        <v>240</v>
      </c>
      <c r="B802" s="11">
        <v>936</v>
      </c>
      <c r="C802" s="11">
        <v>6</v>
      </c>
      <c r="D802" t="s">
        <v>544</v>
      </c>
      <c r="E802" t="s">
        <v>322</v>
      </c>
      <c r="F802" t="str">
        <f>Tab_ZES_PARA_CND_V[[#This Row],[Famille Essai]]&amp;Tab_ZES_PARA_CND_V[[#This Row],[Paramètre]]</f>
        <v>MIC936</v>
      </c>
    </row>
    <row r="803" spans="1:6" hidden="1" x14ac:dyDescent="0.2">
      <c r="A803" t="s">
        <v>240</v>
      </c>
      <c r="B803" s="11">
        <v>936</v>
      </c>
      <c r="C803" s="11">
        <v>7</v>
      </c>
      <c r="D803" t="s">
        <v>384</v>
      </c>
      <c r="E803" t="s">
        <v>322</v>
      </c>
      <c r="F803" t="str">
        <f>Tab_ZES_PARA_CND_V[[#This Row],[Famille Essai]]&amp;Tab_ZES_PARA_CND_V[[#This Row],[Paramètre]]</f>
        <v>MIC936</v>
      </c>
    </row>
    <row r="804" spans="1:6" hidden="1" x14ac:dyDescent="0.2">
      <c r="A804" t="s">
        <v>240</v>
      </c>
      <c r="B804" s="11">
        <v>936</v>
      </c>
      <c r="C804" s="11">
        <v>8</v>
      </c>
      <c r="D804" t="s">
        <v>545</v>
      </c>
      <c r="E804" t="s">
        <v>322</v>
      </c>
      <c r="F804" t="str">
        <f>Tab_ZES_PARA_CND_V[[#This Row],[Famille Essai]]&amp;Tab_ZES_PARA_CND_V[[#This Row],[Paramètre]]</f>
        <v>MIC936</v>
      </c>
    </row>
    <row r="805" spans="1:6" hidden="1" x14ac:dyDescent="0.2">
      <c r="A805" t="s">
        <v>240</v>
      </c>
      <c r="B805" s="11">
        <v>936</v>
      </c>
      <c r="C805" s="11">
        <v>9</v>
      </c>
      <c r="D805" t="s">
        <v>546</v>
      </c>
      <c r="E805" t="s">
        <v>322</v>
      </c>
      <c r="F805" t="str">
        <f>Tab_ZES_PARA_CND_V[[#This Row],[Famille Essai]]&amp;Tab_ZES_PARA_CND_V[[#This Row],[Paramètre]]</f>
        <v>MIC936</v>
      </c>
    </row>
    <row r="806" spans="1:6" hidden="1" x14ac:dyDescent="0.2">
      <c r="A806" t="s">
        <v>240</v>
      </c>
      <c r="B806" s="11">
        <v>936</v>
      </c>
      <c r="C806" s="11">
        <v>10</v>
      </c>
      <c r="D806" t="s">
        <v>547</v>
      </c>
      <c r="E806" t="s">
        <v>322</v>
      </c>
      <c r="F806" t="str">
        <f>Tab_ZES_PARA_CND_V[[#This Row],[Famille Essai]]&amp;Tab_ZES_PARA_CND_V[[#This Row],[Paramètre]]</f>
        <v>MIC936</v>
      </c>
    </row>
    <row r="807" spans="1:6" hidden="1" x14ac:dyDescent="0.2">
      <c r="A807" t="s">
        <v>240</v>
      </c>
      <c r="B807" s="11">
        <v>936</v>
      </c>
      <c r="C807" s="11">
        <v>11</v>
      </c>
      <c r="D807" t="s">
        <v>548</v>
      </c>
      <c r="E807" t="s">
        <v>322</v>
      </c>
      <c r="F807" t="str">
        <f>Tab_ZES_PARA_CND_V[[#This Row],[Famille Essai]]&amp;Tab_ZES_PARA_CND_V[[#This Row],[Paramètre]]</f>
        <v>MIC936</v>
      </c>
    </row>
    <row r="808" spans="1:6" hidden="1" x14ac:dyDescent="0.2">
      <c r="A808" t="s">
        <v>240</v>
      </c>
      <c r="B808" s="11">
        <v>936</v>
      </c>
      <c r="C808" s="11">
        <v>12</v>
      </c>
      <c r="D808" t="s">
        <v>549</v>
      </c>
      <c r="E808" t="s">
        <v>322</v>
      </c>
      <c r="F808" t="str">
        <f>Tab_ZES_PARA_CND_V[[#This Row],[Famille Essai]]&amp;Tab_ZES_PARA_CND_V[[#This Row],[Paramètre]]</f>
        <v>MIC936</v>
      </c>
    </row>
    <row r="809" spans="1:6" hidden="1" x14ac:dyDescent="0.2">
      <c r="A809" t="s">
        <v>240</v>
      </c>
      <c r="B809" s="11">
        <v>936</v>
      </c>
      <c r="C809" s="11">
        <v>13</v>
      </c>
      <c r="D809" t="s">
        <v>550</v>
      </c>
      <c r="E809" t="s">
        <v>322</v>
      </c>
      <c r="F809" t="str">
        <f>Tab_ZES_PARA_CND_V[[#This Row],[Famille Essai]]&amp;Tab_ZES_PARA_CND_V[[#This Row],[Paramètre]]</f>
        <v>MIC936</v>
      </c>
    </row>
    <row r="810" spans="1:6" hidden="1" x14ac:dyDescent="0.2">
      <c r="A810" t="s">
        <v>240</v>
      </c>
      <c r="B810" s="11">
        <v>936</v>
      </c>
      <c r="C810" s="11">
        <v>14</v>
      </c>
      <c r="D810" t="s">
        <v>551</v>
      </c>
      <c r="E810" t="s">
        <v>322</v>
      </c>
      <c r="F810" t="str">
        <f>Tab_ZES_PARA_CND_V[[#This Row],[Famille Essai]]&amp;Tab_ZES_PARA_CND_V[[#This Row],[Paramètre]]</f>
        <v>MIC936</v>
      </c>
    </row>
    <row r="811" spans="1:6" hidden="1" x14ac:dyDescent="0.2">
      <c r="A811" t="s">
        <v>240</v>
      </c>
      <c r="B811" s="11">
        <v>936</v>
      </c>
      <c r="C811" s="11">
        <v>15</v>
      </c>
      <c r="D811" t="s">
        <v>552</v>
      </c>
      <c r="E811" t="s">
        <v>322</v>
      </c>
      <c r="F811" t="str">
        <f>Tab_ZES_PARA_CND_V[[#This Row],[Famille Essai]]&amp;Tab_ZES_PARA_CND_V[[#This Row],[Paramètre]]</f>
        <v>MIC936</v>
      </c>
    </row>
    <row r="812" spans="1:6" hidden="1" x14ac:dyDescent="0.2">
      <c r="A812" t="s">
        <v>240</v>
      </c>
      <c r="B812" s="11">
        <v>936</v>
      </c>
      <c r="C812" s="11">
        <v>16</v>
      </c>
      <c r="D812" t="s">
        <v>414</v>
      </c>
      <c r="E812" t="s">
        <v>322</v>
      </c>
      <c r="F812" t="str">
        <f>Tab_ZES_PARA_CND_V[[#This Row],[Famille Essai]]&amp;Tab_ZES_PARA_CND_V[[#This Row],[Paramètre]]</f>
        <v>MIC936</v>
      </c>
    </row>
    <row r="813" spans="1:6" hidden="1" x14ac:dyDescent="0.2">
      <c r="A813" t="s">
        <v>240</v>
      </c>
      <c r="B813" s="11">
        <v>936</v>
      </c>
      <c r="C813" s="11">
        <v>17</v>
      </c>
      <c r="D813" t="s">
        <v>553</v>
      </c>
      <c r="E813" t="s">
        <v>322</v>
      </c>
      <c r="F813" t="str">
        <f>Tab_ZES_PARA_CND_V[[#This Row],[Famille Essai]]&amp;Tab_ZES_PARA_CND_V[[#This Row],[Paramètre]]</f>
        <v>MIC936</v>
      </c>
    </row>
    <row r="814" spans="1:6" hidden="1" x14ac:dyDescent="0.2">
      <c r="A814" t="s">
        <v>240</v>
      </c>
      <c r="B814" s="11">
        <v>995</v>
      </c>
      <c r="C814" s="11">
        <v>1</v>
      </c>
      <c r="D814" t="s">
        <v>554</v>
      </c>
      <c r="E814" t="s">
        <v>322</v>
      </c>
      <c r="F814" t="str">
        <f>Tab_ZES_PARA_CND_V[[#This Row],[Famille Essai]]&amp;Tab_ZES_PARA_CND_V[[#This Row],[Paramètre]]</f>
        <v>MIC995</v>
      </c>
    </row>
    <row r="815" spans="1:6" hidden="1" x14ac:dyDescent="0.2">
      <c r="A815" t="s">
        <v>240</v>
      </c>
      <c r="B815" s="11">
        <v>995</v>
      </c>
      <c r="C815" s="11">
        <v>2</v>
      </c>
      <c r="D815" t="s">
        <v>398</v>
      </c>
      <c r="E815" t="s">
        <v>322</v>
      </c>
      <c r="F815" t="str">
        <f>Tab_ZES_PARA_CND_V[[#This Row],[Famille Essai]]&amp;Tab_ZES_PARA_CND_V[[#This Row],[Paramètre]]</f>
        <v>MIC995</v>
      </c>
    </row>
    <row r="816" spans="1:6" hidden="1" x14ac:dyDescent="0.2">
      <c r="A816" t="s">
        <v>240</v>
      </c>
      <c r="B816" s="11">
        <v>995</v>
      </c>
      <c r="C816" s="11">
        <v>3</v>
      </c>
      <c r="D816" t="s">
        <v>399</v>
      </c>
      <c r="E816" t="s">
        <v>322</v>
      </c>
      <c r="F816" t="str">
        <f>Tab_ZES_PARA_CND_V[[#This Row],[Famille Essai]]&amp;Tab_ZES_PARA_CND_V[[#This Row],[Paramètre]]</f>
        <v>MIC995</v>
      </c>
    </row>
    <row r="817" spans="1:6" hidden="1" x14ac:dyDescent="0.2">
      <c r="A817" t="s">
        <v>240</v>
      </c>
      <c r="B817" s="11">
        <v>995</v>
      </c>
      <c r="C817" s="11">
        <v>4</v>
      </c>
      <c r="D817" t="s">
        <v>400</v>
      </c>
      <c r="E817" t="s">
        <v>322</v>
      </c>
      <c r="F817" t="str">
        <f>Tab_ZES_PARA_CND_V[[#This Row],[Famille Essai]]&amp;Tab_ZES_PARA_CND_V[[#This Row],[Paramètre]]</f>
        <v>MIC995</v>
      </c>
    </row>
    <row r="818" spans="1:6" hidden="1" x14ac:dyDescent="0.2">
      <c r="A818" t="s">
        <v>240</v>
      </c>
      <c r="B818" s="11">
        <v>995</v>
      </c>
      <c r="C818" s="11">
        <v>5</v>
      </c>
      <c r="D818" t="s">
        <v>555</v>
      </c>
      <c r="E818" t="s">
        <v>322</v>
      </c>
      <c r="F818" t="str">
        <f>Tab_ZES_PARA_CND_V[[#This Row],[Famille Essai]]&amp;Tab_ZES_PARA_CND_V[[#This Row],[Paramètre]]</f>
        <v>MIC995</v>
      </c>
    </row>
    <row r="819" spans="1:6" hidden="1" x14ac:dyDescent="0.2">
      <c r="A819" t="s">
        <v>240</v>
      </c>
      <c r="B819" s="11">
        <v>995</v>
      </c>
      <c r="C819" s="11">
        <v>6</v>
      </c>
      <c r="D819" t="s">
        <v>556</v>
      </c>
      <c r="E819" t="s">
        <v>322</v>
      </c>
      <c r="F819" t="str">
        <f>Tab_ZES_PARA_CND_V[[#This Row],[Famille Essai]]&amp;Tab_ZES_PARA_CND_V[[#This Row],[Paramètre]]</f>
        <v>MIC995</v>
      </c>
    </row>
    <row r="820" spans="1:6" hidden="1" x14ac:dyDescent="0.2">
      <c r="A820" t="s">
        <v>240</v>
      </c>
      <c r="B820" s="11">
        <v>995</v>
      </c>
      <c r="C820" s="11">
        <v>7</v>
      </c>
      <c r="D820" t="s">
        <v>557</v>
      </c>
      <c r="E820" t="s">
        <v>322</v>
      </c>
      <c r="F820" t="str">
        <f>Tab_ZES_PARA_CND_V[[#This Row],[Famille Essai]]&amp;Tab_ZES_PARA_CND_V[[#This Row],[Paramètre]]</f>
        <v>MIC995</v>
      </c>
    </row>
    <row r="821" spans="1:6" hidden="1" x14ac:dyDescent="0.2">
      <c r="A821" t="s">
        <v>240</v>
      </c>
      <c r="B821" s="11">
        <v>995</v>
      </c>
      <c r="C821" s="11">
        <v>8</v>
      </c>
      <c r="D821" t="s">
        <v>414</v>
      </c>
      <c r="E821" t="s">
        <v>322</v>
      </c>
      <c r="F821" t="str">
        <f>Tab_ZES_PARA_CND_V[[#This Row],[Famille Essai]]&amp;Tab_ZES_PARA_CND_V[[#This Row],[Paramètre]]</f>
        <v>MIC995</v>
      </c>
    </row>
    <row r="822" spans="1:6" hidden="1" x14ac:dyDescent="0.2">
      <c r="A822" t="s">
        <v>240</v>
      </c>
      <c r="B822" s="11">
        <v>995</v>
      </c>
      <c r="C822" s="11">
        <v>9</v>
      </c>
      <c r="D822" t="s">
        <v>459</v>
      </c>
      <c r="E822" t="s">
        <v>322</v>
      </c>
      <c r="F822" t="str">
        <f>Tab_ZES_PARA_CND_V[[#This Row],[Famille Essai]]&amp;Tab_ZES_PARA_CND_V[[#This Row],[Paramètre]]</f>
        <v>MIC995</v>
      </c>
    </row>
    <row r="823" spans="1:6" hidden="1" x14ac:dyDescent="0.2">
      <c r="A823" t="s">
        <v>240</v>
      </c>
      <c r="B823" s="11">
        <v>995</v>
      </c>
      <c r="C823" s="11">
        <v>10</v>
      </c>
      <c r="D823" t="s">
        <v>558</v>
      </c>
      <c r="E823" t="s">
        <v>322</v>
      </c>
      <c r="F823" t="str">
        <f>Tab_ZES_PARA_CND_V[[#This Row],[Famille Essai]]&amp;Tab_ZES_PARA_CND_V[[#This Row],[Paramètre]]</f>
        <v>MIC995</v>
      </c>
    </row>
    <row r="824" spans="1:6" hidden="1" x14ac:dyDescent="0.2">
      <c r="A824" t="s">
        <v>240</v>
      </c>
      <c r="B824" s="11">
        <v>995</v>
      </c>
      <c r="C824" s="11">
        <v>11</v>
      </c>
      <c r="D824" t="s">
        <v>415</v>
      </c>
      <c r="E824" t="s">
        <v>322</v>
      </c>
      <c r="F824" t="str">
        <f>Tab_ZES_PARA_CND_V[[#This Row],[Famille Essai]]&amp;Tab_ZES_PARA_CND_V[[#This Row],[Paramètre]]</f>
        <v>MIC995</v>
      </c>
    </row>
    <row r="825" spans="1:6" hidden="1" x14ac:dyDescent="0.2">
      <c r="A825" t="s">
        <v>240</v>
      </c>
      <c r="B825" s="11">
        <v>995</v>
      </c>
      <c r="C825" s="11">
        <v>12</v>
      </c>
      <c r="D825" t="s">
        <v>551</v>
      </c>
      <c r="E825" t="s">
        <v>322</v>
      </c>
      <c r="F825" t="str">
        <f>Tab_ZES_PARA_CND_V[[#This Row],[Famille Essai]]&amp;Tab_ZES_PARA_CND_V[[#This Row],[Paramètre]]</f>
        <v>MIC995</v>
      </c>
    </row>
    <row r="826" spans="1:6" hidden="1" x14ac:dyDescent="0.2">
      <c r="A826" t="s">
        <v>240</v>
      </c>
      <c r="B826" s="11">
        <v>995</v>
      </c>
      <c r="C826" s="11">
        <v>13</v>
      </c>
      <c r="D826" t="s">
        <v>559</v>
      </c>
      <c r="E826" t="s">
        <v>322</v>
      </c>
      <c r="F826" t="str">
        <f>Tab_ZES_PARA_CND_V[[#This Row],[Famille Essai]]&amp;Tab_ZES_PARA_CND_V[[#This Row],[Paramètre]]</f>
        <v>MIC995</v>
      </c>
    </row>
    <row r="827" spans="1:6" hidden="1" x14ac:dyDescent="0.2">
      <c r="A827" t="s">
        <v>240</v>
      </c>
      <c r="B827" s="11">
        <v>995</v>
      </c>
      <c r="C827" s="11">
        <v>14</v>
      </c>
      <c r="D827" t="s">
        <v>560</v>
      </c>
      <c r="E827" t="s">
        <v>322</v>
      </c>
      <c r="F827" t="str">
        <f>Tab_ZES_PARA_CND_V[[#This Row],[Famille Essai]]&amp;Tab_ZES_PARA_CND_V[[#This Row],[Paramètre]]</f>
        <v>MIC995</v>
      </c>
    </row>
    <row r="828" spans="1:6" hidden="1" x14ac:dyDescent="0.2">
      <c r="A828" t="s">
        <v>240</v>
      </c>
      <c r="B828" s="11">
        <v>995</v>
      </c>
      <c r="C828" s="11">
        <v>15</v>
      </c>
      <c r="D828" t="s">
        <v>561</v>
      </c>
      <c r="E828" t="s">
        <v>322</v>
      </c>
      <c r="F828" t="str">
        <f>Tab_ZES_PARA_CND_V[[#This Row],[Famille Essai]]&amp;Tab_ZES_PARA_CND_V[[#This Row],[Paramètre]]</f>
        <v>MIC995</v>
      </c>
    </row>
    <row r="829" spans="1:6" hidden="1" x14ac:dyDescent="0.2">
      <c r="A829" t="s">
        <v>240</v>
      </c>
      <c r="B829" s="11">
        <v>999</v>
      </c>
      <c r="C829" s="11">
        <v>1</v>
      </c>
      <c r="D829" t="s">
        <v>428</v>
      </c>
      <c r="E829" t="s">
        <v>322</v>
      </c>
      <c r="F829" t="str">
        <f>Tab_ZES_PARA_CND_V[[#This Row],[Famille Essai]]&amp;Tab_ZES_PARA_CND_V[[#This Row],[Paramètre]]</f>
        <v>MIC999</v>
      </c>
    </row>
    <row r="830" spans="1:6" hidden="1" x14ac:dyDescent="0.2">
      <c r="A830" t="s">
        <v>240</v>
      </c>
      <c r="B830" s="11">
        <v>999</v>
      </c>
      <c r="C830" s="11">
        <v>2</v>
      </c>
      <c r="D830" t="s">
        <v>429</v>
      </c>
      <c r="E830" t="s">
        <v>322</v>
      </c>
      <c r="F830" t="str">
        <f>Tab_ZES_PARA_CND_V[[#This Row],[Famille Essai]]&amp;Tab_ZES_PARA_CND_V[[#This Row],[Paramètre]]</f>
        <v>MIC999</v>
      </c>
    </row>
    <row r="831" spans="1:6" hidden="1" x14ac:dyDescent="0.2">
      <c r="A831" t="s">
        <v>308</v>
      </c>
      <c r="B831" s="11">
        <v>129</v>
      </c>
      <c r="C831" s="11">
        <v>3</v>
      </c>
      <c r="D831" t="s">
        <v>353</v>
      </c>
      <c r="E831" t="s">
        <v>322</v>
      </c>
      <c r="F831" t="str">
        <f>Tab_ZES_PARA_CND_V[[#This Row],[Famille Essai]]&amp;Tab_ZES_PARA_CND_V[[#This Row],[Paramètre]]</f>
        <v>STR129</v>
      </c>
    </row>
    <row r="832" spans="1:6" hidden="1" x14ac:dyDescent="0.2">
      <c r="A832" t="s">
        <v>308</v>
      </c>
      <c r="B832" s="11">
        <v>920</v>
      </c>
      <c r="C832" s="11">
        <v>1</v>
      </c>
      <c r="D832" t="s">
        <v>532</v>
      </c>
      <c r="E832" t="s">
        <v>322</v>
      </c>
      <c r="F832" t="str">
        <f>Tab_ZES_PARA_CND_V[[#This Row],[Famille Essai]]&amp;Tab_ZES_PARA_CND_V[[#This Row],[Paramètre]]</f>
        <v>STR920</v>
      </c>
    </row>
    <row r="833" spans="1:6" hidden="1" x14ac:dyDescent="0.2">
      <c r="A833" t="s">
        <v>308</v>
      </c>
      <c r="B833" s="11">
        <v>920</v>
      </c>
      <c r="C833" s="11">
        <v>2</v>
      </c>
      <c r="D833" t="s">
        <v>537</v>
      </c>
      <c r="E833" t="s">
        <v>322</v>
      </c>
      <c r="F833" t="str">
        <f>Tab_ZES_PARA_CND_V[[#This Row],[Famille Essai]]&amp;Tab_ZES_PARA_CND_V[[#This Row],[Paramètre]]</f>
        <v>STR920</v>
      </c>
    </row>
    <row r="834" spans="1:6" hidden="1" x14ac:dyDescent="0.2">
      <c r="A834" t="s">
        <v>308</v>
      </c>
      <c r="B834" s="11">
        <v>920</v>
      </c>
      <c r="C834" s="11">
        <v>3</v>
      </c>
      <c r="D834" t="s">
        <v>562</v>
      </c>
      <c r="E834" t="s">
        <v>322</v>
      </c>
      <c r="F834" t="str">
        <f>Tab_ZES_PARA_CND_V[[#This Row],[Famille Essai]]&amp;Tab_ZES_PARA_CND_V[[#This Row],[Paramètre]]</f>
        <v>STR920</v>
      </c>
    </row>
    <row r="835" spans="1:6" hidden="1" x14ac:dyDescent="0.2">
      <c r="A835" t="s">
        <v>308</v>
      </c>
      <c r="B835" s="11">
        <v>920</v>
      </c>
      <c r="C835" s="11">
        <v>4</v>
      </c>
      <c r="D835" t="s">
        <v>563</v>
      </c>
      <c r="E835" t="s">
        <v>322</v>
      </c>
      <c r="F835" t="str">
        <f>Tab_ZES_PARA_CND_V[[#This Row],[Famille Essai]]&amp;Tab_ZES_PARA_CND_V[[#This Row],[Paramètre]]</f>
        <v>STR920</v>
      </c>
    </row>
    <row r="836" spans="1:6" hidden="1" x14ac:dyDescent="0.2">
      <c r="A836" t="s">
        <v>308</v>
      </c>
      <c r="B836" s="11">
        <v>920</v>
      </c>
      <c r="C836" s="11">
        <v>5</v>
      </c>
      <c r="D836" t="s">
        <v>438</v>
      </c>
      <c r="E836" t="s">
        <v>322</v>
      </c>
      <c r="F836" t="str">
        <f>Tab_ZES_PARA_CND_V[[#This Row],[Famille Essai]]&amp;Tab_ZES_PARA_CND_V[[#This Row],[Paramètre]]</f>
        <v>STR920</v>
      </c>
    </row>
    <row r="837" spans="1:6" hidden="1" x14ac:dyDescent="0.2">
      <c r="A837" t="s">
        <v>308</v>
      </c>
      <c r="B837" s="11">
        <v>920</v>
      </c>
      <c r="C837" s="11">
        <v>6</v>
      </c>
      <c r="D837" t="s">
        <v>564</v>
      </c>
      <c r="E837" t="s">
        <v>322</v>
      </c>
      <c r="F837" t="str">
        <f>Tab_ZES_PARA_CND_V[[#This Row],[Famille Essai]]&amp;Tab_ZES_PARA_CND_V[[#This Row],[Paramètre]]</f>
        <v>STR920</v>
      </c>
    </row>
    <row r="838" spans="1:6" hidden="1" x14ac:dyDescent="0.2">
      <c r="A838" t="s">
        <v>308</v>
      </c>
      <c r="B838" s="11">
        <v>920</v>
      </c>
      <c r="C838" s="11">
        <v>7</v>
      </c>
      <c r="D838" t="s">
        <v>565</v>
      </c>
      <c r="E838" t="s">
        <v>322</v>
      </c>
      <c r="F838" t="str">
        <f>Tab_ZES_PARA_CND_V[[#This Row],[Famille Essai]]&amp;Tab_ZES_PARA_CND_V[[#This Row],[Paramètre]]</f>
        <v>STR920</v>
      </c>
    </row>
    <row r="839" spans="1:6" hidden="1" x14ac:dyDescent="0.2">
      <c r="A839" t="s">
        <v>308</v>
      </c>
      <c r="B839" s="11">
        <v>920</v>
      </c>
      <c r="C839" s="11">
        <v>8</v>
      </c>
      <c r="D839" t="s">
        <v>566</v>
      </c>
      <c r="E839" t="s">
        <v>322</v>
      </c>
      <c r="F839" t="str">
        <f>Tab_ZES_PARA_CND_V[[#This Row],[Famille Essai]]&amp;Tab_ZES_PARA_CND_V[[#This Row],[Paramètre]]</f>
        <v>STR920</v>
      </c>
    </row>
    <row r="840" spans="1:6" hidden="1" x14ac:dyDescent="0.2">
      <c r="A840" t="s">
        <v>308</v>
      </c>
      <c r="B840" s="11">
        <v>920</v>
      </c>
      <c r="C840" s="11">
        <v>9</v>
      </c>
      <c r="D840" t="s">
        <v>567</v>
      </c>
      <c r="E840" t="s">
        <v>322</v>
      </c>
      <c r="F840" t="str">
        <f>Tab_ZES_PARA_CND_V[[#This Row],[Famille Essai]]&amp;Tab_ZES_PARA_CND_V[[#This Row],[Paramètre]]</f>
        <v>STR920</v>
      </c>
    </row>
    <row r="841" spans="1:6" hidden="1" x14ac:dyDescent="0.2">
      <c r="A841" t="s">
        <v>308</v>
      </c>
      <c r="B841" s="11">
        <v>920</v>
      </c>
      <c r="C841" s="11">
        <v>10</v>
      </c>
      <c r="D841" t="s">
        <v>568</v>
      </c>
      <c r="E841" t="s">
        <v>322</v>
      </c>
      <c r="F841" t="str">
        <f>Tab_ZES_PARA_CND_V[[#This Row],[Famille Essai]]&amp;Tab_ZES_PARA_CND_V[[#This Row],[Paramètre]]</f>
        <v>STR920</v>
      </c>
    </row>
    <row r="842" spans="1:6" hidden="1" x14ac:dyDescent="0.2">
      <c r="A842" t="s">
        <v>308</v>
      </c>
      <c r="B842" s="11">
        <v>920</v>
      </c>
      <c r="C842" s="11">
        <v>11</v>
      </c>
      <c r="D842" t="s">
        <v>524</v>
      </c>
      <c r="E842" t="s">
        <v>322</v>
      </c>
      <c r="F842" t="str">
        <f>Tab_ZES_PARA_CND_V[[#This Row],[Famille Essai]]&amp;Tab_ZES_PARA_CND_V[[#This Row],[Paramètre]]</f>
        <v>STR920</v>
      </c>
    </row>
    <row r="843" spans="1:6" hidden="1" x14ac:dyDescent="0.2">
      <c r="A843" t="s">
        <v>308</v>
      </c>
      <c r="B843" s="11">
        <v>920</v>
      </c>
      <c r="C843" s="11">
        <v>12</v>
      </c>
      <c r="D843" t="s">
        <v>569</v>
      </c>
      <c r="E843" t="s">
        <v>322</v>
      </c>
      <c r="F843" t="str">
        <f>Tab_ZES_PARA_CND_V[[#This Row],[Famille Essai]]&amp;Tab_ZES_PARA_CND_V[[#This Row],[Paramètre]]</f>
        <v>STR920</v>
      </c>
    </row>
    <row r="844" spans="1:6" hidden="1" x14ac:dyDescent="0.2">
      <c r="A844" t="s">
        <v>308</v>
      </c>
      <c r="B844" s="11">
        <v>920</v>
      </c>
      <c r="C844" s="11">
        <v>13</v>
      </c>
      <c r="D844" t="s">
        <v>570</v>
      </c>
      <c r="E844" t="s">
        <v>322</v>
      </c>
      <c r="F844" t="str">
        <f>Tab_ZES_PARA_CND_V[[#This Row],[Famille Essai]]&amp;Tab_ZES_PARA_CND_V[[#This Row],[Paramètre]]</f>
        <v>STR920</v>
      </c>
    </row>
    <row r="845" spans="1:6" hidden="1" x14ac:dyDescent="0.2">
      <c r="A845" t="s">
        <v>308</v>
      </c>
      <c r="B845" s="11">
        <v>920</v>
      </c>
      <c r="C845" s="11">
        <v>14</v>
      </c>
      <c r="D845" t="s">
        <v>525</v>
      </c>
      <c r="E845" t="s">
        <v>322</v>
      </c>
      <c r="F845" t="str">
        <f>Tab_ZES_PARA_CND_V[[#This Row],[Famille Essai]]&amp;Tab_ZES_PARA_CND_V[[#This Row],[Paramètre]]</f>
        <v>STR920</v>
      </c>
    </row>
    <row r="846" spans="1:6" hidden="1" x14ac:dyDescent="0.2">
      <c r="A846" t="s">
        <v>308</v>
      </c>
      <c r="B846" s="11">
        <v>920</v>
      </c>
      <c r="C846" s="11">
        <v>15</v>
      </c>
      <c r="D846" t="s">
        <v>571</v>
      </c>
      <c r="E846" t="s">
        <v>322</v>
      </c>
      <c r="F846" t="str">
        <f>Tab_ZES_PARA_CND_V[[#This Row],[Famille Essai]]&amp;Tab_ZES_PARA_CND_V[[#This Row],[Paramètre]]</f>
        <v>STR920</v>
      </c>
    </row>
    <row r="847" spans="1:6" hidden="1" x14ac:dyDescent="0.2">
      <c r="A847" t="s">
        <v>308</v>
      </c>
      <c r="B847" s="11">
        <v>920</v>
      </c>
      <c r="C847" s="11">
        <v>16</v>
      </c>
      <c r="D847" t="s">
        <v>563</v>
      </c>
      <c r="E847" t="s">
        <v>322</v>
      </c>
      <c r="F847" t="str">
        <f>Tab_ZES_PARA_CND_V[[#This Row],[Famille Essai]]&amp;Tab_ZES_PARA_CND_V[[#This Row],[Paramètre]]</f>
        <v>STR920</v>
      </c>
    </row>
    <row r="848" spans="1:6" hidden="1" x14ac:dyDescent="0.2">
      <c r="A848" t="s">
        <v>308</v>
      </c>
      <c r="B848" s="11">
        <v>920</v>
      </c>
      <c r="C848" s="11">
        <v>17</v>
      </c>
      <c r="D848" t="s">
        <v>572</v>
      </c>
      <c r="E848" t="s">
        <v>322</v>
      </c>
      <c r="F848" t="str">
        <f>Tab_ZES_PARA_CND_V[[#This Row],[Famille Essai]]&amp;Tab_ZES_PARA_CND_V[[#This Row],[Paramètre]]</f>
        <v>STR920</v>
      </c>
    </row>
    <row r="849" spans="1:6" hidden="1" x14ac:dyDescent="0.2">
      <c r="A849" t="s">
        <v>308</v>
      </c>
      <c r="B849" s="11">
        <v>920</v>
      </c>
      <c r="C849" s="11">
        <v>18</v>
      </c>
      <c r="D849" t="s">
        <v>573</v>
      </c>
      <c r="E849" t="s">
        <v>322</v>
      </c>
      <c r="F849" t="str">
        <f>Tab_ZES_PARA_CND_V[[#This Row],[Famille Essai]]&amp;Tab_ZES_PARA_CND_V[[#This Row],[Paramètre]]</f>
        <v>STR920</v>
      </c>
    </row>
    <row r="850" spans="1:6" hidden="1" x14ac:dyDescent="0.2">
      <c r="A850" t="s">
        <v>308</v>
      </c>
      <c r="B850" s="11">
        <v>920</v>
      </c>
      <c r="C850" s="11">
        <v>19</v>
      </c>
      <c r="D850" t="s">
        <v>574</v>
      </c>
      <c r="E850" t="s">
        <v>322</v>
      </c>
      <c r="F850" t="str">
        <f>Tab_ZES_PARA_CND_V[[#This Row],[Famille Essai]]&amp;Tab_ZES_PARA_CND_V[[#This Row],[Paramètre]]</f>
        <v>STR920</v>
      </c>
    </row>
    <row r="851" spans="1:6" hidden="1" x14ac:dyDescent="0.2">
      <c r="A851" t="s">
        <v>308</v>
      </c>
      <c r="B851" s="11">
        <v>920</v>
      </c>
      <c r="C851" s="11">
        <v>20</v>
      </c>
      <c r="D851" t="s">
        <v>575</v>
      </c>
      <c r="E851" t="s">
        <v>322</v>
      </c>
      <c r="F851" t="str">
        <f>Tab_ZES_PARA_CND_V[[#This Row],[Famille Essai]]&amp;Tab_ZES_PARA_CND_V[[#This Row],[Paramètre]]</f>
        <v>STR920</v>
      </c>
    </row>
    <row r="852" spans="1:6" hidden="1" x14ac:dyDescent="0.2">
      <c r="A852" t="s">
        <v>308</v>
      </c>
      <c r="B852" s="11">
        <v>920</v>
      </c>
      <c r="C852" s="11">
        <v>21</v>
      </c>
      <c r="D852" t="s">
        <v>576</v>
      </c>
      <c r="E852" t="s">
        <v>322</v>
      </c>
      <c r="F852" t="str">
        <f>Tab_ZES_PARA_CND_V[[#This Row],[Famille Essai]]&amp;Tab_ZES_PARA_CND_V[[#This Row],[Paramètre]]</f>
        <v>STR920</v>
      </c>
    </row>
    <row r="853" spans="1:6" hidden="1" x14ac:dyDescent="0.2">
      <c r="A853" t="s">
        <v>308</v>
      </c>
      <c r="B853" s="11">
        <v>920</v>
      </c>
      <c r="C853" s="11">
        <v>22</v>
      </c>
      <c r="D853" t="s">
        <v>362</v>
      </c>
      <c r="E853" t="s">
        <v>322</v>
      </c>
      <c r="F853" t="str">
        <f>Tab_ZES_PARA_CND_V[[#This Row],[Famille Essai]]&amp;Tab_ZES_PARA_CND_V[[#This Row],[Paramètre]]</f>
        <v>STR920</v>
      </c>
    </row>
    <row r="854" spans="1:6" hidden="1" x14ac:dyDescent="0.2">
      <c r="A854" t="s">
        <v>308</v>
      </c>
      <c r="B854" s="11">
        <v>920</v>
      </c>
      <c r="C854" s="11">
        <v>23</v>
      </c>
      <c r="D854" t="s">
        <v>450</v>
      </c>
      <c r="E854" t="s">
        <v>322</v>
      </c>
      <c r="F854" t="str">
        <f>Tab_ZES_PARA_CND_V[[#This Row],[Famille Essai]]&amp;Tab_ZES_PARA_CND_V[[#This Row],[Paramètre]]</f>
        <v>STR920</v>
      </c>
    </row>
    <row r="855" spans="1:6" hidden="1" x14ac:dyDescent="0.2">
      <c r="A855" t="s">
        <v>308</v>
      </c>
      <c r="B855" s="11">
        <v>920</v>
      </c>
      <c r="C855" s="11">
        <v>24</v>
      </c>
      <c r="D855" t="s">
        <v>577</v>
      </c>
      <c r="E855" t="s">
        <v>322</v>
      </c>
      <c r="F855" t="str">
        <f>Tab_ZES_PARA_CND_V[[#This Row],[Famille Essai]]&amp;Tab_ZES_PARA_CND_V[[#This Row],[Paramètre]]</f>
        <v>STR920</v>
      </c>
    </row>
    <row r="856" spans="1:6" hidden="1" x14ac:dyDescent="0.2">
      <c r="A856" t="s">
        <v>308</v>
      </c>
      <c r="B856" s="11">
        <v>920</v>
      </c>
      <c r="C856" s="11">
        <v>25</v>
      </c>
      <c r="D856" t="s">
        <v>578</v>
      </c>
      <c r="E856" t="s">
        <v>322</v>
      </c>
      <c r="F856" t="str">
        <f>Tab_ZES_PARA_CND_V[[#This Row],[Famille Essai]]&amp;Tab_ZES_PARA_CND_V[[#This Row],[Paramètre]]</f>
        <v>STR920</v>
      </c>
    </row>
    <row r="857" spans="1:6" hidden="1" x14ac:dyDescent="0.2">
      <c r="A857" t="s">
        <v>308</v>
      </c>
      <c r="B857" s="11">
        <v>924</v>
      </c>
      <c r="C857" s="11">
        <v>1</v>
      </c>
      <c r="D857" t="s">
        <v>579</v>
      </c>
      <c r="E857" t="s">
        <v>322</v>
      </c>
      <c r="F857" t="str">
        <f>Tab_ZES_PARA_CND_V[[#This Row],[Famille Essai]]&amp;Tab_ZES_PARA_CND_V[[#This Row],[Paramètre]]</f>
        <v>STR924</v>
      </c>
    </row>
    <row r="858" spans="1:6" hidden="1" x14ac:dyDescent="0.2">
      <c r="A858" t="s">
        <v>308</v>
      </c>
      <c r="B858" s="11">
        <v>924</v>
      </c>
      <c r="C858" s="11">
        <v>2</v>
      </c>
      <c r="D858" t="s">
        <v>580</v>
      </c>
      <c r="E858" t="s">
        <v>322</v>
      </c>
      <c r="F858" t="str">
        <f>Tab_ZES_PARA_CND_V[[#This Row],[Famille Essai]]&amp;Tab_ZES_PARA_CND_V[[#This Row],[Paramètre]]</f>
        <v>STR924</v>
      </c>
    </row>
    <row r="859" spans="1:6" hidden="1" x14ac:dyDescent="0.2">
      <c r="A859" t="s">
        <v>308</v>
      </c>
      <c r="B859" s="11">
        <v>924</v>
      </c>
      <c r="C859" s="11">
        <v>3</v>
      </c>
      <c r="D859" t="s">
        <v>581</v>
      </c>
      <c r="E859" t="s">
        <v>322</v>
      </c>
      <c r="F859" t="str">
        <f>Tab_ZES_PARA_CND_V[[#This Row],[Famille Essai]]&amp;Tab_ZES_PARA_CND_V[[#This Row],[Paramètre]]</f>
        <v>STR924</v>
      </c>
    </row>
    <row r="860" spans="1:6" hidden="1" x14ac:dyDescent="0.2">
      <c r="A860" t="s">
        <v>308</v>
      </c>
      <c r="B860" s="11">
        <v>924</v>
      </c>
      <c r="C860" s="11">
        <v>4</v>
      </c>
      <c r="D860" t="s">
        <v>582</v>
      </c>
      <c r="E860" t="s">
        <v>322</v>
      </c>
      <c r="F860" t="str">
        <f>Tab_ZES_PARA_CND_V[[#This Row],[Famille Essai]]&amp;Tab_ZES_PARA_CND_V[[#This Row],[Paramètre]]</f>
        <v>STR924</v>
      </c>
    </row>
    <row r="861" spans="1:6" hidden="1" x14ac:dyDescent="0.2">
      <c r="A861" t="s">
        <v>308</v>
      </c>
      <c r="B861" s="11">
        <v>934</v>
      </c>
      <c r="C861" s="11">
        <v>1</v>
      </c>
      <c r="D861" t="s">
        <v>579</v>
      </c>
      <c r="E861" t="s">
        <v>322</v>
      </c>
      <c r="F861" t="str">
        <f>Tab_ZES_PARA_CND_V[[#This Row],[Famille Essai]]&amp;Tab_ZES_PARA_CND_V[[#This Row],[Paramètre]]</f>
        <v>STR934</v>
      </c>
    </row>
    <row r="862" spans="1:6" hidden="1" x14ac:dyDescent="0.2">
      <c r="A862" t="s">
        <v>308</v>
      </c>
      <c r="B862" s="11">
        <v>936</v>
      </c>
      <c r="C862" s="11">
        <v>1</v>
      </c>
      <c r="D862" t="s">
        <v>366</v>
      </c>
      <c r="E862" t="s">
        <v>322</v>
      </c>
      <c r="F862" t="str">
        <f>Tab_ZES_PARA_CND_V[[#This Row],[Famille Essai]]&amp;Tab_ZES_PARA_CND_V[[#This Row],[Paramètre]]</f>
        <v>STR936</v>
      </c>
    </row>
    <row r="863" spans="1:6" hidden="1" x14ac:dyDescent="0.2">
      <c r="A863" t="s">
        <v>308</v>
      </c>
      <c r="B863" s="11">
        <v>936</v>
      </c>
      <c r="C863" s="11">
        <v>2</v>
      </c>
      <c r="D863" t="s">
        <v>458</v>
      </c>
      <c r="E863" t="s">
        <v>322</v>
      </c>
      <c r="F863" t="str">
        <f>Tab_ZES_PARA_CND_V[[#This Row],[Famille Essai]]&amp;Tab_ZES_PARA_CND_V[[#This Row],[Paramètre]]</f>
        <v>STR936</v>
      </c>
    </row>
    <row r="864" spans="1:6" hidden="1" x14ac:dyDescent="0.2">
      <c r="A864" t="s">
        <v>308</v>
      </c>
      <c r="B864" s="11">
        <v>936</v>
      </c>
      <c r="C864" s="11">
        <v>3</v>
      </c>
      <c r="D864" t="s">
        <v>410</v>
      </c>
      <c r="E864" t="s">
        <v>322</v>
      </c>
      <c r="F864" t="str">
        <f>Tab_ZES_PARA_CND_V[[#This Row],[Famille Essai]]&amp;Tab_ZES_PARA_CND_V[[#This Row],[Paramètre]]</f>
        <v>STR936</v>
      </c>
    </row>
    <row r="865" spans="1:6" hidden="1" x14ac:dyDescent="0.2">
      <c r="A865" t="s">
        <v>308</v>
      </c>
      <c r="B865" s="11">
        <v>936</v>
      </c>
      <c r="C865" s="11">
        <v>4</v>
      </c>
      <c r="D865" t="s">
        <v>411</v>
      </c>
      <c r="E865" t="s">
        <v>322</v>
      </c>
      <c r="F865" t="str">
        <f>Tab_ZES_PARA_CND_V[[#This Row],[Famille Essai]]&amp;Tab_ZES_PARA_CND_V[[#This Row],[Paramètre]]</f>
        <v>STR936</v>
      </c>
    </row>
    <row r="866" spans="1:6" hidden="1" x14ac:dyDescent="0.2">
      <c r="A866" t="s">
        <v>308</v>
      </c>
      <c r="B866" s="11">
        <v>936</v>
      </c>
      <c r="C866" s="11">
        <v>5</v>
      </c>
      <c r="D866" t="s">
        <v>367</v>
      </c>
      <c r="E866" t="s">
        <v>322</v>
      </c>
      <c r="F866" t="str">
        <f>Tab_ZES_PARA_CND_V[[#This Row],[Famille Essai]]&amp;Tab_ZES_PARA_CND_V[[#This Row],[Paramètre]]</f>
        <v>STR936</v>
      </c>
    </row>
    <row r="867" spans="1:6" hidden="1" x14ac:dyDescent="0.2">
      <c r="A867" t="s">
        <v>308</v>
      </c>
      <c r="B867" s="11">
        <v>936</v>
      </c>
      <c r="C867" s="11">
        <v>6</v>
      </c>
      <c r="D867" t="s">
        <v>369</v>
      </c>
      <c r="E867" t="s">
        <v>322</v>
      </c>
      <c r="F867" t="str">
        <f>Tab_ZES_PARA_CND_V[[#This Row],[Famille Essai]]&amp;Tab_ZES_PARA_CND_V[[#This Row],[Paramètre]]</f>
        <v>STR936</v>
      </c>
    </row>
    <row r="868" spans="1:6" hidden="1" x14ac:dyDescent="0.2">
      <c r="A868" t="s">
        <v>308</v>
      </c>
      <c r="B868" s="11">
        <v>936</v>
      </c>
      <c r="C868" s="11">
        <v>7</v>
      </c>
      <c r="D868" t="s">
        <v>365</v>
      </c>
      <c r="E868" t="s">
        <v>322</v>
      </c>
      <c r="F868" t="str">
        <f>Tab_ZES_PARA_CND_V[[#This Row],[Famille Essai]]&amp;Tab_ZES_PARA_CND_V[[#This Row],[Paramètre]]</f>
        <v>STR936</v>
      </c>
    </row>
    <row r="869" spans="1:6" hidden="1" x14ac:dyDescent="0.2">
      <c r="A869" t="s">
        <v>308</v>
      </c>
      <c r="B869" s="11">
        <v>936</v>
      </c>
      <c r="C869" s="11">
        <v>8</v>
      </c>
      <c r="D869" t="s">
        <v>370</v>
      </c>
      <c r="E869" t="s">
        <v>322</v>
      </c>
      <c r="F869" t="str">
        <f>Tab_ZES_PARA_CND_V[[#This Row],[Famille Essai]]&amp;Tab_ZES_PARA_CND_V[[#This Row],[Paramètre]]</f>
        <v>STR936</v>
      </c>
    </row>
    <row r="870" spans="1:6" hidden="1" x14ac:dyDescent="0.2">
      <c r="A870" t="s">
        <v>308</v>
      </c>
      <c r="B870" s="11">
        <v>936</v>
      </c>
      <c r="C870" s="11">
        <v>9</v>
      </c>
      <c r="D870" t="s">
        <v>371</v>
      </c>
      <c r="E870" t="s">
        <v>322</v>
      </c>
      <c r="F870" t="str">
        <f>Tab_ZES_PARA_CND_V[[#This Row],[Famille Essai]]&amp;Tab_ZES_PARA_CND_V[[#This Row],[Paramètre]]</f>
        <v>STR936</v>
      </c>
    </row>
    <row r="871" spans="1:6" hidden="1" x14ac:dyDescent="0.2">
      <c r="A871" t="s">
        <v>308</v>
      </c>
      <c r="B871" s="11">
        <v>936</v>
      </c>
      <c r="C871" s="11">
        <v>10</v>
      </c>
      <c r="D871" t="s">
        <v>368</v>
      </c>
      <c r="E871" t="s">
        <v>322</v>
      </c>
      <c r="F871" t="str">
        <f>Tab_ZES_PARA_CND_V[[#This Row],[Famille Essai]]&amp;Tab_ZES_PARA_CND_V[[#This Row],[Paramètre]]</f>
        <v>STR936</v>
      </c>
    </row>
    <row r="872" spans="1:6" hidden="1" x14ac:dyDescent="0.2">
      <c r="A872" t="s">
        <v>308</v>
      </c>
      <c r="B872" s="11">
        <v>936</v>
      </c>
      <c r="C872" s="11">
        <v>11</v>
      </c>
      <c r="D872" t="s">
        <v>372</v>
      </c>
      <c r="E872" t="s">
        <v>322</v>
      </c>
      <c r="F872" t="str">
        <f>Tab_ZES_PARA_CND_V[[#This Row],[Famille Essai]]&amp;Tab_ZES_PARA_CND_V[[#This Row],[Paramètre]]</f>
        <v>STR936</v>
      </c>
    </row>
    <row r="873" spans="1:6" hidden="1" x14ac:dyDescent="0.2">
      <c r="A873" t="s">
        <v>308</v>
      </c>
      <c r="B873" s="11">
        <v>936</v>
      </c>
      <c r="C873" s="11">
        <v>12</v>
      </c>
      <c r="D873" t="s">
        <v>461</v>
      </c>
      <c r="E873" t="s">
        <v>322</v>
      </c>
      <c r="F873" t="str">
        <f>Tab_ZES_PARA_CND_V[[#This Row],[Famille Essai]]&amp;Tab_ZES_PARA_CND_V[[#This Row],[Paramètre]]</f>
        <v>STR936</v>
      </c>
    </row>
    <row r="874" spans="1:6" hidden="1" x14ac:dyDescent="0.2">
      <c r="A874" t="s">
        <v>308</v>
      </c>
      <c r="B874" s="11">
        <v>936</v>
      </c>
      <c r="C874" s="11">
        <v>13</v>
      </c>
      <c r="D874" t="s">
        <v>376</v>
      </c>
      <c r="E874" t="s">
        <v>322</v>
      </c>
      <c r="F874" t="str">
        <f>Tab_ZES_PARA_CND_V[[#This Row],[Famille Essai]]&amp;Tab_ZES_PARA_CND_V[[#This Row],[Paramètre]]</f>
        <v>STR936</v>
      </c>
    </row>
    <row r="875" spans="1:6" hidden="1" x14ac:dyDescent="0.2">
      <c r="A875" t="s">
        <v>308</v>
      </c>
      <c r="B875" s="11">
        <v>936</v>
      </c>
      <c r="C875" s="11">
        <v>14</v>
      </c>
      <c r="D875" t="s">
        <v>462</v>
      </c>
      <c r="E875" t="s">
        <v>322</v>
      </c>
      <c r="F875" t="str">
        <f>Tab_ZES_PARA_CND_V[[#This Row],[Famille Essai]]&amp;Tab_ZES_PARA_CND_V[[#This Row],[Paramètre]]</f>
        <v>STR936</v>
      </c>
    </row>
    <row r="876" spans="1:6" hidden="1" x14ac:dyDescent="0.2">
      <c r="A876" t="s">
        <v>308</v>
      </c>
      <c r="B876" s="11">
        <v>936</v>
      </c>
      <c r="C876" s="11">
        <v>15</v>
      </c>
      <c r="D876" t="s">
        <v>380</v>
      </c>
      <c r="E876" t="s">
        <v>322</v>
      </c>
      <c r="F876" t="str">
        <f>Tab_ZES_PARA_CND_V[[#This Row],[Famille Essai]]&amp;Tab_ZES_PARA_CND_V[[#This Row],[Paramètre]]</f>
        <v>STR936</v>
      </c>
    </row>
    <row r="877" spans="1:6" hidden="1" x14ac:dyDescent="0.2">
      <c r="A877" t="s">
        <v>308</v>
      </c>
      <c r="B877" s="11">
        <v>936</v>
      </c>
      <c r="C877" s="11">
        <v>16</v>
      </c>
      <c r="D877" t="s">
        <v>583</v>
      </c>
      <c r="E877" t="s">
        <v>322</v>
      </c>
      <c r="F877" t="str">
        <f>Tab_ZES_PARA_CND_V[[#This Row],[Famille Essai]]&amp;Tab_ZES_PARA_CND_V[[#This Row],[Paramètre]]</f>
        <v>STR936</v>
      </c>
    </row>
    <row r="878" spans="1:6" hidden="1" x14ac:dyDescent="0.2">
      <c r="A878" t="s">
        <v>308</v>
      </c>
      <c r="B878" s="11">
        <v>936</v>
      </c>
      <c r="C878" s="11">
        <v>17</v>
      </c>
      <c r="D878" t="s">
        <v>584</v>
      </c>
      <c r="E878" t="s">
        <v>322</v>
      </c>
      <c r="F878" t="str">
        <f>Tab_ZES_PARA_CND_V[[#This Row],[Famille Essai]]&amp;Tab_ZES_PARA_CND_V[[#This Row],[Paramètre]]</f>
        <v>STR936</v>
      </c>
    </row>
    <row r="879" spans="1:6" hidden="1" x14ac:dyDescent="0.2">
      <c r="A879" t="s">
        <v>308</v>
      </c>
      <c r="B879" s="11">
        <v>936</v>
      </c>
      <c r="C879" s="11">
        <v>18</v>
      </c>
      <c r="D879" t="s">
        <v>585</v>
      </c>
      <c r="E879" t="s">
        <v>322</v>
      </c>
      <c r="F879" t="str">
        <f>Tab_ZES_PARA_CND_V[[#This Row],[Famille Essai]]&amp;Tab_ZES_PARA_CND_V[[#This Row],[Paramètre]]</f>
        <v>STR936</v>
      </c>
    </row>
    <row r="880" spans="1:6" hidden="1" x14ac:dyDescent="0.2">
      <c r="A880" t="s">
        <v>308</v>
      </c>
      <c r="B880" s="11">
        <v>936</v>
      </c>
      <c r="C880" s="11">
        <v>19</v>
      </c>
      <c r="D880" t="s">
        <v>385</v>
      </c>
      <c r="E880" t="s">
        <v>322</v>
      </c>
      <c r="F880" t="str">
        <f>Tab_ZES_PARA_CND_V[[#This Row],[Famille Essai]]&amp;Tab_ZES_PARA_CND_V[[#This Row],[Paramètre]]</f>
        <v>STR936</v>
      </c>
    </row>
    <row r="881" spans="1:6" hidden="1" x14ac:dyDescent="0.2">
      <c r="A881" t="s">
        <v>308</v>
      </c>
      <c r="B881" s="11">
        <v>936</v>
      </c>
      <c r="C881" s="11">
        <v>20</v>
      </c>
      <c r="D881" t="s">
        <v>471</v>
      </c>
      <c r="E881" t="s">
        <v>322</v>
      </c>
      <c r="F881" t="str">
        <f>Tab_ZES_PARA_CND_V[[#This Row],[Famille Essai]]&amp;Tab_ZES_PARA_CND_V[[#This Row],[Paramètre]]</f>
        <v>STR936</v>
      </c>
    </row>
    <row r="882" spans="1:6" hidden="1" x14ac:dyDescent="0.2">
      <c r="A882" t="s">
        <v>308</v>
      </c>
      <c r="B882" s="11">
        <v>936</v>
      </c>
      <c r="C882" s="11">
        <v>21</v>
      </c>
      <c r="D882" t="s">
        <v>472</v>
      </c>
      <c r="E882" t="s">
        <v>322</v>
      </c>
      <c r="F882" t="str">
        <f>Tab_ZES_PARA_CND_V[[#This Row],[Famille Essai]]&amp;Tab_ZES_PARA_CND_V[[#This Row],[Paramètre]]</f>
        <v>STR936</v>
      </c>
    </row>
    <row r="883" spans="1:6" hidden="1" x14ac:dyDescent="0.2">
      <c r="A883" t="s">
        <v>308</v>
      </c>
      <c r="B883" s="11">
        <v>936</v>
      </c>
      <c r="C883" s="11">
        <v>22</v>
      </c>
      <c r="D883" t="s">
        <v>586</v>
      </c>
      <c r="E883" t="s">
        <v>322</v>
      </c>
      <c r="F883" t="str">
        <f>Tab_ZES_PARA_CND_V[[#This Row],[Famille Essai]]&amp;Tab_ZES_PARA_CND_V[[#This Row],[Paramètre]]</f>
        <v>STR936</v>
      </c>
    </row>
    <row r="884" spans="1:6" hidden="1" x14ac:dyDescent="0.2">
      <c r="A884" t="s">
        <v>308</v>
      </c>
      <c r="B884" s="11">
        <v>936</v>
      </c>
      <c r="C884" s="11">
        <v>23</v>
      </c>
      <c r="D884" t="s">
        <v>587</v>
      </c>
      <c r="E884" t="s">
        <v>322</v>
      </c>
      <c r="F884" t="str">
        <f>Tab_ZES_PARA_CND_V[[#This Row],[Famille Essai]]&amp;Tab_ZES_PARA_CND_V[[#This Row],[Paramètre]]</f>
        <v>STR936</v>
      </c>
    </row>
    <row r="885" spans="1:6" hidden="1" x14ac:dyDescent="0.2">
      <c r="A885" t="s">
        <v>308</v>
      </c>
      <c r="B885" s="11">
        <v>936</v>
      </c>
      <c r="C885" s="11">
        <v>24</v>
      </c>
      <c r="D885" t="s">
        <v>476</v>
      </c>
      <c r="E885" t="s">
        <v>322</v>
      </c>
      <c r="F885" t="str">
        <f>Tab_ZES_PARA_CND_V[[#This Row],[Famille Essai]]&amp;Tab_ZES_PARA_CND_V[[#This Row],[Paramètre]]</f>
        <v>STR936</v>
      </c>
    </row>
    <row r="886" spans="1:6" hidden="1" x14ac:dyDescent="0.2">
      <c r="A886" t="s">
        <v>308</v>
      </c>
      <c r="B886" s="11">
        <v>936</v>
      </c>
      <c r="C886" s="11">
        <v>25</v>
      </c>
      <c r="D886" t="s">
        <v>420</v>
      </c>
      <c r="E886" t="s">
        <v>322</v>
      </c>
      <c r="F886" t="str">
        <f>Tab_ZES_PARA_CND_V[[#This Row],[Famille Essai]]&amp;Tab_ZES_PARA_CND_V[[#This Row],[Paramètre]]</f>
        <v>STR936</v>
      </c>
    </row>
    <row r="887" spans="1:6" hidden="1" x14ac:dyDescent="0.2">
      <c r="A887" t="s">
        <v>308</v>
      </c>
      <c r="B887" s="11">
        <v>936</v>
      </c>
      <c r="C887" s="11">
        <v>26</v>
      </c>
      <c r="D887" t="s">
        <v>588</v>
      </c>
      <c r="E887" t="s">
        <v>322</v>
      </c>
      <c r="F887" t="str">
        <f>Tab_ZES_PARA_CND_V[[#This Row],[Famille Essai]]&amp;Tab_ZES_PARA_CND_V[[#This Row],[Paramètre]]</f>
        <v>STR936</v>
      </c>
    </row>
    <row r="888" spans="1:6" hidden="1" x14ac:dyDescent="0.2">
      <c r="A888" t="s">
        <v>308</v>
      </c>
      <c r="B888" s="11">
        <v>936</v>
      </c>
      <c r="C888" s="11">
        <v>27</v>
      </c>
      <c r="D888" t="s">
        <v>390</v>
      </c>
      <c r="E888" t="s">
        <v>322</v>
      </c>
      <c r="F888" t="str">
        <f>Tab_ZES_PARA_CND_V[[#This Row],[Famille Essai]]&amp;Tab_ZES_PARA_CND_V[[#This Row],[Paramètre]]</f>
        <v>STR936</v>
      </c>
    </row>
    <row r="889" spans="1:6" hidden="1" x14ac:dyDescent="0.2">
      <c r="A889" t="s">
        <v>308</v>
      </c>
      <c r="B889" s="11">
        <v>936</v>
      </c>
      <c r="C889" s="11">
        <v>28</v>
      </c>
      <c r="D889" t="s">
        <v>589</v>
      </c>
      <c r="E889" t="s">
        <v>322</v>
      </c>
      <c r="F889" t="str">
        <f>Tab_ZES_PARA_CND_V[[#This Row],[Famille Essai]]&amp;Tab_ZES_PARA_CND_V[[#This Row],[Paramètre]]</f>
        <v>STR936</v>
      </c>
    </row>
    <row r="890" spans="1:6" hidden="1" x14ac:dyDescent="0.2">
      <c r="A890" t="s">
        <v>308</v>
      </c>
      <c r="B890" s="11">
        <v>936</v>
      </c>
      <c r="C890" s="11">
        <v>29</v>
      </c>
      <c r="D890" t="s">
        <v>391</v>
      </c>
      <c r="E890" t="s">
        <v>322</v>
      </c>
      <c r="F890" t="str">
        <f>Tab_ZES_PARA_CND_V[[#This Row],[Famille Essai]]&amp;Tab_ZES_PARA_CND_V[[#This Row],[Paramètre]]</f>
        <v>STR936</v>
      </c>
    </row>
    <row r="891" spans="1:6" hidden="1" x14ac:dyDescent="0.2">
      <c r="A891" t="s">
        <v>308</v>
      </c>
      <c r="B891" s="11">
        <v>936</v>
      </c>
      <c r="C891" s="11">
        <v>30</v>
      </c>
      <c r="D891" t="s">
        <v>590</v>
      </c>
      <c r="E891" t="s">
        <v>322</v>
      </c>
      <c r="F891" t="str">
        <f>Tab_ZES_PARA_CND_V[[#This Row],[Famille Essai]]&amp;Tab_ZES_PARA_CND_V[[#This Row],[Paramètre]]</f>
        <v>STR936</v>
      </c>
    </row>
    <row r="892" spans="1:6" hidden="1" x14ac:dyDescent="0.2">
      <c r="A892" t="s">
        <v>308</v>
      </c>
      <c r="B892" s="11">
        <v>936</v>
      </c>
      <c r="C892" s="11">
        <v>31</v>
      </c>
      <c r="D892" t="s">
        <v>591</v>
      </c>
      <c r="E892" t="s">
        <v>322</v>
      </c>
      <c r="F892" t="str">
        <f>Tab_ZES_PARA_CND_V[[#This Row],[Famille Essai]]&amp;Tab_ZES_PARA_CND_V[[#This Row],[Paramètre]]</f>
        <v>STR936</v>
      </c>
    </row>
    <row r="893" spans="1:6" hidden="1" x14ac:dyDescent="0.2">
      <c r="A893" t="s">
        <v>308</v>
      </c>
      <c r="B893" s="11">
        <v>936</v>
      </c>
      <c r="C893" s="11">
        <v>32</v>
      </c>
      <c r="D893" t="s">
        <v>592</v>
      </c>
      <c r="E893" t="s">
        <v>322</v>
      </c>
      <c r="F893" t="str">
        <f>Tab_ZES_PARA_CND_V[[#This Row],[Famille Essai]]&amp;Tab_ZES_PARA_CND_V[[#This Row],[Paramètre]]</f>
        <v>STR936</v>
      </c>
    </row>
    <row r="894" spans="1:6" hidden="1" x14ac:dyDescent="0.2">
      <c r="A894" t="s">
        <v>308</v>
      </c>
      <c r="B894" s="11">
        <v>936</v>
      </c>
      <c r="C894" s="11">
        <v>33</v>
      </c>
      <c r="D894" t="s">
        <v>427</v>
      </c>
      <c r="E894" t="s">
        <v>322</v>
      </c>
      <c r="F894" t="str">
        <f>Tab_ZES_PARA_CND_V[[#This Row],[Famille Essai]]&amp;Tab_ZES_PARA_CND_V[[#This Row],[Paramètre]]</f>
        <v>STR936</v>
      </c>
    </row>
    <row r="895" spans="1:6" hidden="1" x14ac:dyDescent="0.2">
      <c r="A895" t="s">
        <v>308</v>
      </c>
      <c r="B895" s="11">
        <v>936</v>
      </c>
      <c r="C895" s="11">
        <v>34</v>
      </c>
      <c r="D895" t="s">
        <v>552</v>
      </c>
      <c r="E895" t="s">
        <v>322</v>
      </c>
      <c r="F895" t="str">
        <f>Tab_ZES_PARA_CND_V[[#This Row],[Famille Essai]]&amp;Tab_ZES_PARA_CND_V[[#This Row],[Paramètre]]</f>
        <v>STR936</v>
      </c>
    </row>
    <row r="896" spans="1:6" hidden="1" x14ac:dyDescent="0.2">
      <c r="A896" t="s">
        <v>308</v>
      </c>
      <c r="B896" s="11">
        <v>936</v>
      </c>
      <c r="C896" s="11">
        <v>35</v>
      </c>
      <c r="D896" t="s">
        <v>593</v>
      </c>
      <c r="E896" t="s">
        <v>322</v>
      </c>
      <c r="F896" t="str">
        <f>Tab_ZES_PARA_CND_V[[#This Row],[Famille Essai]]&amp;Tab_ZES_PARA_CND_V[[#This Row],[Paramètre]]</f>
        <v>STR936</v>
      </c>
    </row>
    <row r="897" spans="1:6" hidden="1" x14ac:dyDescent="0.2">
      <c r="A897" t="s">
        <v>308</v>
      </c>
      <c r="B897" s="11">
        <v>936</v>
      </c>
      <c r="C897" s="11">
        <v>36</v>
      </c>
      <c r="D897" t="s">
        <v>589</v>
      </c>
      <c r="E897" t="s">
        <v>322</v>
      </c>
      <c r="F897" t="str">
        <f>Tab_ZES_PARA_CND_V[[#This Row],[Famille Essai]]&amp;Tab_ZES_PARA_CND_V[[#This Row],[Paramètre]]</f>
        <v>STR936</v>
      </c>
    </row>
    <row r="898" spans="1:6" hidden="1" x14ac:dyDescent="0.2">
      <c r="A898" t="s">
        <v>308</v>
      </c>
      <c r="B898" s="11">
        <v>936</v>
      </c>
      <c r="C898" s="11">
        <v>37</v>
      </c>
      <c r="D898" t="s">
        <v>394</v>
      </c>
      <c r="E898" t="s">
        <v>322</v>
      </c>
      <c r="F898" t="str">
        <f>Tab_ZES_PARA_CND_V[[#This Row],[Famille Essai]]&amp;Tab_ZES_PARA_CND_V[[#This Row],[Paramètre]]</f>
        <v>STR936</v>
      </c>
    </row>
    <row r="899" spans="1:6" hidden="1" x14ac:dyDescent="0.2">
      <c r="A899" t="s">
        <v>308</v>
      </c>
      <c r="B899" s="11">
        <v>936</v>
      </c>
      <c r="C899" s="11">
        <v>38</v>
      </c>
      <c r="D899" t="s">
        <v>480</v>
      </c>
      <c r="E899" t="s">
        <v>322</v>
      </c>
      <c r="F899" t="str">
        <f>Tab_ZES_PARA_CND_V[[#This Row],[Famille Essai]]&amp;Tab_ZES_PARA_CND_V[[#This Row],[Paramètre]]</f>
        <v>STR936</v>
      </c>
    </row>
    <row r="900" spans="1:6" hidden="1" x14ac:dyDescent="0.2">
      <c r="A900" t="s">
        <v>308</v>
      </c>
      <c r="B900" s="11">
        <v>936</v>
      </c>
      <c r="C900" s="11">
        <v>39</v>
      </c>
      <c r="D900" t="s">
        <v>395</v>
      </c>
      <c r="E900" t="s">
        <v>322</v>
      </c>
      <c r="F900" t="str">
        <f>Tab_ZES_PARA_CND_V[[#This Row],[Famille Essai]]&amp;Tab_ZES_PARA_CND_V[[#This Row],[Paramètre]]</f>
        <v>STR936</v>
      </c>
    </row>
    <row r="901" spans="1:6" hidden="1" x14ac:dyDescent="0.2">
      <c r="A901" t="s">
        <v>308</v>
      </c>
      <c r="B901" s="11">
        <v>936</v>
      </c>
      <c r="C901" s="11">
        <v>40</v>
      </c>
      <c r="D901" t="s">
        <v>482</v>
      </c>
      <c r="E901" t="s">
        <v>322</v>
      </c>
      <c r="F901" t="str">
        <f>Tab_ZES_PARA_CND_V[[#This Row],[Famille Essai]]&amp;Tab_ZES_PARA_CND_V[[#This Row],[Paramètre]]</f>
        <v>STR936</v>
      </c>
    </row>
    <row r="902" spans="1:6" hidden="1" x14ac:dyDescent="0.2">
      <c r="A902" t="s">
        <v>308</v>
      </c>
      <c r="B902" s="11">
        <v>936</v>
      </c>
      <c r="C902" s="11">
        <v>41</v>
      </c>
      <c r="D902" t="s">
        <v>553</v>
      </c>
      <c r="E902" t="s">
        <v>322</v>
      </c>
      <c r="F902" t="str">
        <f>Tab_ZES_PARA_CND_V[[#This Row],[Famille Essai]]&amp;Tab_ZES_PARA_CND_V[[#This Row],[Paramètre]]</f>
        <v>STR936</v>
      </c>
    </row>
    <row r="903" spans="1:6" hidden="1" x14ac:dyDescent="0.2">
      <c r="A903" t="s">
        <v>308</v>
      </c>
      <c r="B903" s="11">
        <v>995</v>
      </c>
      <c r="C903" s="11">
        <v>1</v>
      </c>
      <c r="D903" t="s">
        <v>398</v>
      </c>
      <c r="E903" t="s">
        <v>322</v>
      </c>
      <c r="F903" t="str">
        <f>Tab_ZES_PARA_CND_V[[#This Row],[Famille Essai]]&amp;Tab_ZES_PARA_CND_V[[#This Row],[Paramètre]]</f>
        <v>STR995</v>
      </c>
    </row>
    <row r="904" spans="1:6" hidden="1" x14ac:dyDescent="0.2">
      <c r="A904" t="s">
        <v>308</v>
      </c>
      <c r="B904" s="11">
        <v>995</v>
      </c>
      <c r="C904" s="11">
        <v>2</v>
      </c>
      <c r="D904" t="s">
        <v>399</v>
      </c>
      <c r="E904" t="s">
        <v>322</v>
      </c>
      <c r="F904" t="str">
        <f>Tab_ZES_PARA_CND_V[[#This Row],[Famille Essai]]&amp;Tab_ZES_PARA_CND_V[[#This Row],[Paramètre]]</f>
        <v>STR995</v>
      </c>
    </row>
    <row r="905" spans="1:6" hidden="1" x14ac:dyDescent="0.2">
      <c r="A905" t="s">
        <v>308</v>
      </c>
      <c r="B905" s="11">
        <v>995</v>
      </c>
      <c r="C905" s="11">
        <v>3</v>
      </c>
      <c r="D905" t="s">
        <v>400</v>
      </c>
      <c r="E905" t="s">
        <v>322</v>
      </c>
      <c r="F905" t="str">
        <f>Tab_ZES_PARA_CND_V[[#This Row],[Famille Essai]]&amp;Tab_ZES_PARA_CND_V[[#This Row],[Paramètre]]</f>
        <v>STR995</v>
      </c>
    </row>
    <row r="906" spans="1:6" hidden="1" x14ac:dyDescent="0.2">
      <c r="A906" t="s">
        <v>308</v>
      </c>
      <c r="B906" s="11">
        <v>995</v>
      </c>
      <c r="C906" s="11">
        <v>4</v>
      </c>
      <c r="D906" t="s">
        <v>401</v>
      </c>
      <c r="E906" t="s">
        <v>322</v>
      </c>
      <c r="F906" t="str">
        <f>Tab_ZES_PARA_CND_V[[#This Row],[Famille Essai]]&amp;Tab_ZES_PARA_CND_V[[#This Row],[Paramètre]]</f>
        <v>STR995</v>
      </c>
    </row>
    <row r="907" spans="1:6" hidden="1" x14ac:dyDescent="0.2">
      <c r="A907" t="s">
        <v>308</v>
      </c>
      <c r="B907" s="11">
        <v>995</v>
      </c>
      <c r="C907" s="11">
        <v>5</v>
      </c>
      <c r="D907" t="s">
        <v>370</v>
      </c>
      <c r="E907" t="s">
        <v>322</v>
      </c>
      <c r="F907" t="str">
        <f>Tab_ZES_PARA_CND_V[[#This Row],[Famille Essai]]&amp;Tab_ZES_PARA_CND_V[[#This Row],[Paramètre]]</f>
        <v>STR995</v>
      </c>
    </row>
    <row r="908" spans="1:6" hidden="1" x14ac:dyDescent="0.2">
      <c r="A908" t="s">
        <v>308</v>
      </c>
      <c r="B908" s="11">
        <v>995</v>
      </c>
      <c r="C908" s="11">
        <v>6</v>
      </c>
      <c r="D908" t="s">
        <v>594</v>
      </c>
      <c r="E908" t="s">
        <v>322</v>
      </c>
      <c r="F908" t="str">
        <f>Tab_ZES_PARA_CND_V[[#This Row],[Famille Essai]]&amp;Tab_ZES_PARA_CND_V[[#This Row],[Paramètre]]</f>
        <v>STR995</v>
      </c>
    </row>
    <row r="909" spans="1:6" hidden="1" x14ac:dyDescent="0.2">
      <c r="A909" t="s">
        <v>308</v>
      </c>
      <c r="B909" s="11">
        <v>995</v>
      </c>
      <c r="C909" s="11">
        <v>7</v>
      </c>
      <c r="D909" t="s">
        <v>403</v>
      </c>
      <c r="E909" t="s">
        <v>322</v>
      </c>
      <c r="F909" t="str">
        <f>Tab_ZES_PARA_CND_V[[#This Row],[Famille Essai]]&amp;Tab_ZES_PARA_CND_V[[#This Row],[Paramètre]]</f>
        <v>STR995</v>
      </c>
    </row>
    <row r="910" spans="1:6" hidden="1" x14ac:dyDescent="0.2">
      <c r="A910" t="s">
        <v>308</v>
      </c>
      <c r="B910" s="11">
        <v>995</v>
      </c>
      <c r="C910" s="11">
        <v>8</v>
      </c>
      <c r="D910" t="s">
        <v>595</v>
      </c>
      <c r="E910" t="s">
        <v>322</v>
      </c>
      <c r="F910" t="str">
        <f>Tab_ZES_PARA_CND_V[[#This Row],[Famille Essai]]&amp;Tab_ZES_PARA_CND_V[[#This Row],[Paramètre]]</f>
        <v>STR995</v>
      </c>
    </row>
    <row r="911" spans="1:6" hidden="1" x14ac:dyDescent="0.2">
      <c r="A911" t="s">
        <v>308</v>
      </c>
      <c r="B911" s="11">
        <v>995</v>
      </c>
      <c r="C911" s="11">
        <v>9</v>
      </c>
      <c r="D911" t="s">
        <v>382</v>
      </c>
      <c r="E911" t="s">
        <v>322</v>
      </c>
      <c r="F911" t="str">
        <f>Tab_ZES_PARA_CND_V[[#This Row],[Famille Essai]]&amp;Tab_ZES_PARA_CND_V[[#This Row],[Paramètre]]</f>
        <v>STR995</v>
      </c>
    </row>
    <row r="912" spans="1:6" hidden="1" x14ac:dyDescent="0.2">
      <c r="A912" t="s">
        <v>308</v>
      </c>
      <c r="B912" s="11">
        <v>995</v>
      </c>
      <c r="C912" s="11">
        <v>10</v>
      </c>
      <c r="D912" t="s">
        <v>383</v>
      </c>
      <c r="E912" t="s">
        <v>322</v>
      </c>
      <c r="F912" t="str">
        <f>Tab_ZES_PARA_CND_V[[#This Row],[Famille Essai]]&amp;Tab_ZES_PARA_CND_V[[#This Row],[Paramètre]]</f>
        <v>STR995</v>
      </c>
    </row>
    <row r="913" spans="1:6" hidden="1" x14ac:dyDescent="0.2">
      <c r="A913" t="s">
        <v>308</v>
      </c>
      <c r="B913" s="11">
        <v>995</v>
      </c>
      <c r="C913" s="11">
        <v>11</v>
      </c>
      <c r="D913" t="s">
        <v>464</v>
      </c>
      <c r="E913" t="s">
        <v>322</v>
      </c>
      <c r="F913" t="str">
        <f>Tab_ZES_PARA_CND_V[[#This Row],[Famille Essai]]&amp;Tab_ZES_PARA_CND_V[[#This Row],[Paramètre]]</f>
        <v>STR995</v>
      </c>
    </row>
    <row r="914" spans="1:6" hidden="1" x14ac:dyDescent="0.2">
      <c r="A914" t="s">
        <v>308</v>
      </c>
      <c r="B914" s="11">
        <v>995</v>
      </c>
      <c r="C914" s="11">
        <v>12</v>
      </c>
      <c r="D914" t="s">
        <v>404</v>
      </c>
      <c r="E914" t="s">
        <v>322</v>
      </c>
      <c r="F914" t="str">
        <f>Tab_ZES_PARA_CND_V[[#This Row],[Famille Essai]]&amp;Tab_ZES_PARA_CND_V[[#This Row],[Paramètre]]</f>
        <v>STR995</v>
      </c>
    </row>
    <row r="915" spans="1:6" hidden="1" x14ac:dyDescent="0.2">
      <c r="A915" t="s">
        <v>308</v>
      </c>
      <c r="B915" s="11">
        <v>995</v>
      </c>
      <c r="C915" s="11">
        <v>13</v>
      </c>
      <c r="D915" t="s">
        <v>486</v>
      </c>
      <c r="E915" t="s">
        <v>322</v>
      </c>
      <c r="F915" t="str">
        <f>Tab_ZES_PARA_CND_V[[#This Row],[Famille Essai]]&amp;Tab_ZES_PARA_CND_V[[#This Row],[Paramètre]]</f>
        <v>STR995</v>
      </c>
    </row>
    <row r="916" spans="1:6" hidden="1" x14ac:dyDescent="0.2">
      <c r="A916" t="s">
        <v>308</v>
      </c>
      <c r="B916" s="11">
        <v>995</v>
      </c>
      <c r="C916" s="11">
        <v>14</v>
      </c>
      <c r="D916" t="s">
        <v>406</v>
      </c>
      <c r="E916" t="s">
        <v>322</v>
      </c>
      <c r="F916" t="str">
        <f>Tab_ZES_PARA_CND_V[[#This Row],[Famille Essai]]&amp;Tab_ZES_PARA_CND_V[[#This Row],[Paramètre]]</f>
        <v>STR995</v>
      </c>
    </row>
    <row r="917" spans="1:6" hidden="1" x14ac:dyDescent="0.2">
      <c r="A917" t="s">
        <v>308</v>
      </c>
      <c r="B917" s="11">
        <v>995</v>
      </c>
      <c r="C917" s="11">
        <v>15</v>
      </c>
      <c r="D917" t="s">
        <v>407</v>
      </c>
      <c r="E917" t="s">
        <v>322</v>
      </c>
      <c r="F917" t="str">
        <f>Tab_ZES_PARA_CND_V[[#This Row],[Famille Essai]]&amp;Tab_ZES_PARA_CND_V[[#This Row],[Paramètre]]</f>
        <v>STR995</v>
      </c>
    </row>
    <row r="918" spans="1:6" hidden="1" x14ac:dyDescent="0.2">
      <c r="A918" t="s">
        <v>308</v>
      </c>
      <c r="B918" s="11">
        <v>995</v>
      </c>
      <c r="C918" s="11">
        <v>16</v>
      </c>
      <c r="D918" t="s">
        <v>487</v>
      </c>
      <c r="E918" t="s">
        <v>322</v>
      </c>
      <c r="F918" t="str">
        <f>Tab_ZES_PARA_CND_V[[#This Row],[Famille Essai]]&amp;Tab_ZES_PARA_CND_V[[#This Row],[Paramètre]]</f>
        <v>STR995</v>
      </c>
    </row>
    <row r="919" spans="1:6" hidden="1" x14ac:dyDescent="0.2">
      <c r="A919" t="s">
        <v>308</v>
      </c>
      <c r="B919" s="11">
        <v>995</v>
      </c>
      <c r="C919" s="11">
        <v>17</v>
      </c>
      <c r="D919" t="s">
        <v>409</v>
      </c>
      <c r="E919" t="s">
        <v>322</v>
      </c>
      <c r="F919" t="str">
        <f>Tab_ZES_PARA_CND_V[[#This Row],[Famille Essai]]&amp;Tab_ZES_PARA_CND_V[[#This Row],[Paramètre]]</f>
        <v>STR995</v>
      </c>
    </row>
    <row r="920" spans="1:6" hidden="1" x14ac:dyDescent="0.2">
      <c r="A920" t="s">
        <v>308</v>
      </c>
      <c r="B920" s="11">
        <v>995</v>
      </c>
      <c r="C920" s="11">
        <v>18</v>
      </c>
      <c r="D920" t="s">
        <v>488</v>
      </c>
      <c r="E920" t="s">
        <v>322</v>
      </c>
      <c r="F920" t="str">
        <f>Tab_ZES_PARA_CND_V[[#This Row],[Famille Essai]]&amp;Tab_ZES_PARA_CND_V[[#This Row],[Paramètre]]</f>
        <v>STR995</v>
      </c>
    </row>
    <row r="921" spans="1:6" hidden="1" x14ac:dyDescent="0.2">
      <c r="A921" t="s">
        <v>308</v>
      </c>
      <c r="B921" s="11">
        <v>995</v>
      </c>
      <c r="C921" s="11">
        <v>19</v>
      </c>
      <c r="D921" t="s">
        <v>489</v>
      </c>
      <c r="E921" t="s">
        <v>322</v>
      </c>
      <c r="F921" t="str">
        <f>Tab_ZES_PARA_CND_V[[#This Row],[Famille Essai]]&amp;Tab_ZES_PARA_CND_V[[#This Row],[Paramètre]]</f>
        <v>STR995</v>
      </c>
    </row>
    <row r="922" spans="1:6" hidden="1" x14ac:dyDescent="0.2">
      <c r="A922" t="s">
        <v>308</v>
      </c>
      <c r="B922" s="11">
        <v>995</v>
      </c>
      <c r="C922" s="11">
        <v>20</v>
      </c>
      <c r="D922" t="s">
        <v>596</v>
      </c>
      <c r="E922" t="s">
        <v>322</v>
      </c>
      <c r="F922" t="str">
        <f>Tab_ZES_PARA_CND_V[[#This Row],[Famille Essai]]&amp;Tab_ZES_PARA_CND_V[[#This Row],[Paramètre]]</f>
        <v>STR995</v>
      </c>
    </row>
    <row r="923" spans="1:6" hidden="1" x14ac:dyDescent="0.2">
      <c r="A923" t="s">
        <v>308</v>
      </c>
      <c r="B923" s="11">
        <v>995</v>
      </c>
      <c r="C923" s="11">
        <v>21</v>
      </c>
      <c r="D923" t="s">
        <v>494</v>
      </c>
      <c r="E923" t="s">
        <v>322</v>
      </c>
      <c r="F923" t="str">
        <f>Tab_ZES_PARA_CND_V[[#This Row],[Famille Essai]]&amp;Tab_ZES_PARA_CND_V[[#This Row],[Paramètre]]</f>
        <v>STR995</v>
      </c>
    </row>
    <row r="924" spans="1:6" hidden="1" x14ac:dyDescent="0.2">
      <c r="A924" t="s">
        <v>308</v>
      </c>
      <c r="B924" s="11">
        <v>995</v>
      </c>
      <c r="C924" s="11">
        <v>22</v>
      </c>
      <c r="D924" t="s">
        <v>412</v>
      </c>
      <c r="E924" t="s">
        <v>322</v>
      </c>
      <c r="F924" t="str">
        <f>Tab_ZES_PARA_CND_V[[#This Row],[Famille Essai]]&amp;Tab_ZES_PARA_CND_V[[#This Row],[Paramètre]]</f>
        <v>STR995</v>
      </c>
    </row>
    <row r="925" spans="1:6" hidden="1" x14ac:dyDescent="0.2">
      <c r="A925" t="s">
        <v>308</v>
      </c>
      <c r="B925" s="11">
        <v>995</v>
      </c>
      <c r="C925" s="11">
        <v>23</v>
      </c>
      <c r="D925" t="s">
        <v>413</v>
      </c>
      <c r="E925" t="s">
        <v>322</v>
      </c>
      <c r="F925" t="str">
        <f>Tab_ZES_PARA_CND_V[[#This Row],[Famille Essai]]&amp;Tab_ZES_PARA_CND_V[[#This Row],[Paramètre]]</f>
        <v>STR995</v>
      </c>
    </row>
    <row r="926" spans="1:6" hidden="1" x14ac:dyDescent="0.2">
      <c r="A926" t="s">
        <v>308</v>
      </c>
      <c r="B926" s="11">
        <v>995</v>
      </c>
      <c r="C926" s="11">
        <v>24</v>
      </c>
      <c r="D926" t="s">
        <v>415</v>
      </c>
      <c r="E926" t="s">
        <v>322</v>
      </c>
      <c r="F926" t="str">
        <f>Tab_ZES_PARA_CND_V[[#This Row],[Famille Essai]]&amp;Tab_ZES_PARA_CND_V[[#This Row],[Paramètre]]</f>
        <v>STR995</v>
      </c>
    </row>
    <row r="927" spans="1:6" hidden="1" x14ac:dyDescent="0.2">
      <c r="A927" t="s">
        <v>308</v>
      </c>
      <c r="B927" s="11">
        <v>995</v>
      </c>
      <c r="C927" s="11">
        <v>25</v>
      </c>
      <c r="D927" t="s">
        <v>597</v>
      </c>
      <c r="E927" t="s">
        <v>322</v>
      </c>
      <c r="F927" t="str">
        <f>Tab_ZES_PARA_CND_V[[#This Row],[Famille Essai]]&amp;Tab_ZES_PARA_CND_V[[#This Row],[Paramètre]]</f>
        <v>STR995</v>
      </c>
    </row>
    <row r="928" spans="1:6" hidden="1" x14ac:dyDescent="0.2">
      <c r="A928" t="s">
        <v>308</v>
      </c>
      <c r="B928" s="11">
        <v>995</v>
      </c>
      <c r="C928" s="11">
        <v>26</v>
      </c>
      <c r="D928" t="s">
        <v>471</v>
      </c>
      <c r="E928" t="s">
        <v>322</v>
      </c>
      <c r="F928" t="str">
        <f>Tab_ZES_PARA_CND_V[[#This Row],[Famille Essai]]&amp;Tab_ZES_PARA_CND_V[[#This Row],[Paramètre]]</f>
        <v>STR995</v>
      </c>
    </row>
    <row r="929" spans="1:6" hidden="1" x14ac:dyDescent="0.2">
      <c r="A929" t="s">
        <v>308</v>
      </c>
      <c r="B929" s="11">
        <v>995</v>
      </c>
      <c r="C929" s="11">
        <v>27</v>
      </c>
      <c r="D929" t="s">
        <v>398</v>
      </c>
      <c r="E929" t="s">
        <v>322</v>
      </c>
      <c r="F929" t="str">
        <f>Tab_ZES_PARA_CND_V[[#This Row],[Famille Essai]]&amp;Tab_ZES_PARA_CND_V[[#This Row],[Paramètre]]</f>
        <v>STR995</v>
      </c>
    </row>
    <row r="930" spans="1:6" hidden="1" x14ac:dyDescent="0.2">
      <c r="A930" t="s">
        <v>308</v>
      </c>
      <c r="B930" s="11">
        <v>995</v>
      </c>
      <c r="C930" s="11">
        <v>28</v>
      </c>
      <c r="D930" t="s">
        <v>416</v>
      </c>
      <c r="E930" t="s">
        <v>322</v>
      </c>
      <c r="F930" t="str">
        <f>Tab_ZES_PARA_CND_V[[#This Row],[Famille Essai]]&amp;Tab_ZES_PARA_CND_V[[#This Row],[Paramètre]]</f>
        <v>STR995</v>
      </c>
    </row>
    <row r="931" spans="1:6" hidden="1" x14ac:dyDescent="0.2">
      <c r="A931" t="s">
        <v>308</v>
      </c>
      <c r="B931" s="11">
        <v>995</v>
      </c>
      <c r="C931" s="11">
        <v>29</v>
      </c>
      <c r="D931" t="s">
        <v>417</v>
      </c>
      <c r="E931" t="s">
        <v>322</v>
      </c>
      <c r="F931" t="str">
        <f>Tab_ZES_PARA_CND_V[[#This Row],[Famille Essai]]&amp;Tab_ZES_PARA_CND_V[[#This Row],[Paramètre]]</f>
        <v>STR995</v>
      </c>
    </row>
    <row r="932" spans="1:6" hidden="1" x14ac:dyDescent="0.2">
      <c r="A932" t="s">
        <v>308</v>
      </c>
      <c r="B932" s="11">
        <v>995</v>
      </c>
      <c r="C932" s="11">
        <v>30</v>
      </c>
      <c r="D932" t="s">
        <v>418</v>
      </c>
      <c r="E932" t="s">
        <v>322</v>
      </c>
      <c r="F932" t="str">
        <f>Tab_ZES_PARA_CND_V[[#This Row],[Famille Essai]]&amp;Tab_ZES_PARA_CND_V[[#This Row],[Paramètre]]</f>
        <v>STR995</v>
      </c>
    </row>
    <row r="933" spans="1:6" hidden="1" x14ac:dyDescent="0.2">
      <c r="A933" t="s">
        <v>308</v>
      </c>
      <c r="B933" s="11">
        <v>995</v>
      </c>
      <c r="C933" s="11">
        <v>31</v>
      </c>
      <c r="D933" t="s">
        <v>598</v>
      </c>
      <c r="E933" t="s">
        <v>322</v>
      </c>
      <c r="F933" t="str">
        <f>Tab_ZES_PARA_CND_V[[#This Row],[Famille Essai]]&amp;Tab_ZES_PARA_CND_V[[#This Row],[Paramètre]]</f>
        <v>STR995</v>
      </c>
    </row>
    <row r="934" spans="1:6" hidden="1" x14ac:dyDescent="0.2">
      <c r="A934" t="s">
        <v>308</v>
      </c>
      <c r="B934" s="11">
        <v>995</v>
      </c>
      <c r="C934" s="11">
        <v>32</v>
      </c>
      <c r="D934" t="s">
        <v>419</v>
      </c>
      <c r="E934" t="s">
        <v>322</v>
      </c>
      <c r="F934" t="str">
        <f>Tab_ZES_PARA_CND_V[[#This Row],[Famille Essai]]&amp;Tab_ZES_PARA_CND_V[[#This Row],[Paramètre]]</f>
        <v>STR995</v>
      </c>
    </row>
    <row r="935" spans="1:6" hidden="1" x14ac:dyDescent="0.2">
      <c r="A935" t="s">
        <v>308</v>
      </c>
      <c r="B935" s="11">
        <v>995</v>
      </c>
      <c r="C935" s="11">
        <v>33</v>
      </c>
      <c r="D935" t="s">
        <v>599</v>
      </c>
      <c r="E935" t="s">
        <v>322</v>
      </c>
      <c r="F935" t="str">
        <f>Tab_ZES_PARA_CND_V[[#This Row],[Famille Essai]]&amp;Tab_ZES_PARA_CND_V[[#This Row],[Paramètre]]</f>
        <v>STR995</v>
      </c>
    </row>
    <row r="936" spans="1:6" hidden="1" x14ac:dyDescent="0.2">
      <c r="A936" t="s">
        <v>308</v>
      </c>
      <c r="B936" s="11">
        <v>995</v>
      </c>
      <c r="C936" s="11">
        <v>34</v>
      </c>
      <c r="D936" t="s">
        <v>555</v>
      </c>
      <c r="E936" t="s">
        <v>322</v>
      </c>
      <c r="F936" t="str">
        <f>Tab_ZES_PARA_CND_V[[#This Row],[Famille Essai]]&amp;Tab_ZES_PARA_CND_V[[#This Row],[Paramètre]]</f>
        <v>STR995</v>
      </c>
    </row>
    <row r="937" spans="1:6" hidden="1" x14ac:dyDescent="0.2">
      <c r="A937" t="s">
        <v>308</v>
      </c>
      <c r="B937" s="11">
        <v>995</v>
      </c>
      <c r="C937" s="11">
        <v>35</v>
      </c>
      <c r="D937" t="s">
        <v>473</v>
      </c>
      <c r="E937" t="s">
        <v>322</v>
      </c>
      <c r="F937" t="str">
        <f>Tab_ZES_PARA_CND_V[[#This Row],[Famille Essai]]&amp;Tab_ZES_PARA_CND_V[[#This Row],[Paramètre]]</f>
        <v>STR995</v>
      </c>
    </row>
    <row r="938" spans="1:6" hidden="1" x14ac:dyDescent="0.2">
      <c r="A938" t="s">
        <v>308</v>
      </c>
      <c r="B938" s="11">
        <v>995</v>
      </c>
      <c r="C938" s="11">
        <v>36</v>
      </c>
      <c r="D938" t="s">
        <v>474</v>
      </c>
      <c r="E938" t="s">
        <v>322</v>
      </c>
      <c r="F938" t="str">
        <f>Tab_ZES_PARA_CND_V[[#This Row],[Famille Essai]]&amp;Tab_ZES_PARA_CND_V[[#This Row],[Paramètre]]</f>
        <v>STR995</v>
      </c>
    </row>
    <row r="939" spans="1:6" hidden="1" x14ac:dyDescent="0.2">
      <c r="A939" t="s">
        <v>308</v>
      </c>
      <c r="B939" s="11">
        <v>995</v>
      </c>
      <c r="C939" s="11">
        <v>37</v>
      </c>
      <c r="D939" t="s">
        <v>588</v>
      </c>
      <c r="E939" t="s">
        <v>322</v>
      </c>
      <c r="F939" t="str">
        <f>Tab_ZES_PARA_CND_V[[#This Row],[Famille Essai]]&amp;Tab_ZES_PARA_CND_V[[#This Row],[Paramètre]]</f>
        <v>STR995</v>
      </c>
    </row>
    <row r="940" spans="1:6" hidden="1" x14ac:dyDescent="0.2">
      <c r="A940" t="s">
        <v>308</v>
      </c>
      <c r="B940" s="11">
        <v>995</v>
      </c>
      <c r="C940" s="11">
        <v>38</v>
      </c>
      <c r="D940" t="s">
        <v>421</v>
      </c>
      <c r="E940" t="s">
        <v>322</v>
      </c>
      <c r="F940" t="str">
        <f>Tab_ZES_PARA_CND_V[[#This Row],[Famille Essai]]&amp;Tab_ZES_PARA_CND_V[[#This Row],[Paramètre]]</f>
        <v>STR995</v>
      </c>
    </row>
    <row r="941" spans="1:6" hidden="1" x14ac:dyDescent="0.2">
      <c r="A941" t="s">
        <v>308</v>
      </c>
      <c r="B941" s="11">
        <v>995</v>
      </c>
      <c r="C941" s="11">
        <v>39</v>
      </c>
      <c r="D941" t="s">
        <v>392</v>
      </c>
      <c r="E941" t="s">
        <v>322</v>
      </c>
      <c r="F941" t="str">
        <f>Tab_ZES_PARA_CND_V[[#This Row],[Famille Essai]]&amp;Tab_ZES_PARA_CND_V[[#This Row],[Paramètre]]</f>
        <v>STR995</v>
      </c>
    </row>
    <row r="942" spans="1:6" hidden="1" x14ac:dyDescent="0.2">
      <c r="A942" t="s">
        <v>308</v>
      </c>
      <c r="B942" s="11">
        <v>995</v>
      </c>
      <c r="C942" s="11">
        <v>40</v>
      </c>
      <c r="D942" t="s">
        <v>422</v>
      </c>
      <c r="E942" t="s">
        <v>322</v>
      </c>
      <c r="F942" t="str">
        <f>Tab_ZES_PARA_CND_V[[#This Row],[Famille Essai]]&amp;Tab_ZES_PARA_CND_V[[#This Row],[Paramètre]]</f>
        <v>STR995</v>
      </c>
    </row>
    <row r="943" spans="1:6" hidden="1" x14ac:dyDescent="0.2">
      <c r="A943" t="s">
        <v>308</v>
      </c>
      <c r="B943" s="11">
        <v>995</v>
      </c>
      <c r="C943" s="11">
        <v>41</v>
      </c>
      <c r="D943" t="s">
        <v>600</v>
      </c>
      <c r="E943" t="s">
        <v>322</v>
      </c>
      <c r="F943" t="str">
        <f>Tab_ZES_PARA_CND_V[[#This Row],[Famille Essai]]&amp;Tab_ZES_PARA_CND_V[[#This Row],[Paramètre]]</f>
        <v>STR995</v>
      </c>
    </row>
    <row r="944" spans="1:6" hidden="1" x14ac:dyDescent="0.2">
      <c r="A944" t="s">
        <v>308</v>
      </c>
      <c r="B944" s="11">
        <v>995</v>
      </c>
      <c r="C944" s="11">
        <v>42</v>
      </c>
      <c r="D944" t="s">
        <v>423</v>
      </c>
      <c r="E944" t="s">
        <v>322</v>
      </c>
      <c r="F944" t="str">
        <f>Tab_ZES_PARA_CND_V[[#This Row],[Famille Essai]]&amp;Tab_ZES_PARA_CND_V[[#This Row],[Paramètre]]</f>
        <v>STR995</v>
      </c>
    </row>
    <row r="945" spans="1:6" hidden="1" x14ac:dyDescent="0.2">
      <c r="A945" t="s">
        <v>308</v>
      </c>
      <c r="B945" s="11">
        <v>995</v>
      </c>
      <c r="C945" s="11">
        <v>43</v>
      </c>
      <c r="D945" t="s">
        <v>424</v>
      </c>
      <c r="E945" t="s">
        <v>322</v>
      </c>
      <c r="F945" t="str">
        <f>Tab_ZES_PARA_CND_V[[#This Row],[Famille Essai]]&amp;Tab_ZES_PARA_CND_V[[#This Row],[Paramètre]]</f>
        <v>STR995</v>
      </c>
    </row>
    <row r="946" spans="1:6" hidden="1" x14ac:dyDescent="0.2">
      <c r="A946" t="s">
        <v>308</v>
      </c>
      <c r="B946" s="11">
        <v>995</v>
      </c>
      <c r="C946" s="11">
        <v>44</v>
      </c>
      <c r="D946" t="s">
        <v>426</v>
      </c>
      <c r="E946" t="s">
        <v>322</v>
      </c>
      <c r="F946" t="str">
        <f>Tab_ZES_PARA_CND_V[[#This Row],[Famille Essai]]&amp;Tab_ZES_PARA_CND_V[[#This Row],[Paramètre]]</f>
        <v>STR995</v>
      </c>
    </row>
    <row r="947" spans="1:6" hidden="1" x14ac:dyDescent="0.2">
      <c r="A947" t="s">
        <v>308</v>
      </c>
      <c r="B947" s="11">
        <v>999</v>
      </c>
      <c r="C947" s="11">
        <v>1</v>
      </c>
      <c r="D947" t="s">
        <v>428</v>
      </c>
      <c r="E947" t="s">
        <v>322</v>
      </c>
      <c r="F947" t="str">
        <f>Tab_ZES_PARA_CND_V[[#This Row],[Famille Essai]]&amp;Tab_ZES_PARA_CND_V[[#This Row],[Paramètre]]</f>
        <v>STR999</v>
      </c>
    </row>
    <row r="948" spans="1:6" hidden="1" x14ac:dyDescent="0.2">
      <c r="A948" t="s">
        <v>308</v>
      </c>
      <c r="B948" s="11">
        <v>999</v>
      </c>
      <c r="C948" s="11">
        <v>2</v>
      </c>
      <c r="D948" t="s">
        <v>429</v>
      </c>
      <c r="E948" t="s">
        <v>322</v>
      </c>
      <c r="F948" t="str">
        <f>Tab_ZES_PARA_CND_V[[#This Row],[Famille Essai]]&amp;Tab_ZES_PARA_CND_V[[#This Row],[Paramètre]]</f>
        <v>STR999</v>
      </c>
    </row>
    <row r="949" spans="1:6" hidden="1" x14ac:dyDescent="0.2">
      <c r="A949" t="s">
        <v>308</v>
      </c>
      <c r="B949" s="11">
        <v>999</v>
      </c>
      <c r="C949" s="11">
        <v>3</v>
      </c>
      <c r="D949" t="s">
        <v>601</v>
      </c>
      <c r="E949" t="s">
        <v>322</v>
      </c>
      <c r="F949" t="str">
        <f>Tab_ZES_PARA_CND_V[[#This Row],[Famille Essai]]&amp;Tab_ZES_PARA_CND_V[[#This Row],[Paramètre]]</f>
        <v>STR999</v>
      </c>
    </row>
    <row r="950" spans="1:6" hidden="1" x14ac:dyDescent="0.2">
      <c r="A950" t="s">
        <v>308</v>
      </c>
      <c r="B950" s="11">
        <v>999</v>
      </c>
      <c r="C950" s="11">
        <v>4</v>
      </c>
      <c r="D950" t="s">
        <v>500</v>
      </c>
      <c r="E950" t="s">
        <v>322</v>
      </c>
      <c r="F950" t="str">
        <f>Tab_ZES_PARA_CND_V[[#This Row],[Famille Essai]]&amp;Tab_ZES_PARA_CND_V[[#This Row],[Paramètre]]</f>
        <v>STR999</v>
      </c>
    </row>
    <row r="951" spans="1:6" hidden="1" x14ac:dyDescent="0.2">
      <c r="A951" t="s">
        <v>308</v>
      </c>
      <c r="B951" s="11">
        <v>999</v>
      </c>
      <c r="C951" s="11">
        <v>5</v>
      </c>
      <c r="D951" t="s">
        <v>602</v>
      </c>
      <c r="E951" t="s">
        <v>322</v>
      </c>
      <c r="F951" t="str">
        <f>Tab_ZES_PARA_CND_V[[#This Row],[Famille Essai]]&amp;Tab_ZES_PARA_CND_V[[#This Row],[Paramètre]]</f>
        <v>STR999</v>
      </c>
    </row>
    <row r="952" spans="1:6" hidden="1" x14ac:dyDescent="0.2">
      <c r="A952" t="s">
        <v>308</v>
      </c>
      <c r="B952" s="11">
        <v>999</v>
      </c>
      <c r="C952" s="11">
        <v>6</v>
      </c>
      <c r="D952" t="s">
        <v>603</v>
      </c>
      <c r="E952" t="s">
        <v>322</v>
      </c>
      <c r="F952" t="str">
        <f>Tab_ZES_PARA_CND_V[[#This Row],[Famille Essai]]&amp;Tab_ZES_PARA_CND_V[[#This Row],[Paramètre]]</f>
        <v>STR999</v>
      </c>
    </row>
    <row r="953" spans="1:6" hidden="1" x14ac:dyDescent="0.2">
      <c r="A953" t="s">
        <v>308</v>
      </c>
      <c r="B953" s="11">
        <v>999</v>
      </c>
      <c r="C953" s="11">
        <v>7</v>
      </c>
      <c r="D953" t="s">
        <v>604</v>
      </c>
      <c r="E953" t="s">
        <v>322</v>
      </c>
      <c r="F953" t="str">
        <f>Tab_ZES_PARA_CND_V[[#This Row],[Famille Essai]]&amp;Tab_ZES_PARA_CND_V[[#This Row],[Paramètre]]</f>
        <v>STR999</v>
      </c>
    </row>
    <row r="954" spans="1:6" hidden="1" x14ac:dyDescent="0.2">
      <c r="A954" t="s">
        <v>308</v>
      </c>
      <c r="B954" s="11">
        <v>999</v>
      </c>
      <c r="C954" s="11">
        <v>8</v>
      </c>
      <c r="D954" t="s">
        <v>605</v>
      </c>
      <c r="F954" t="str">
        <f>Tab_ZES_PARA_CND_V[[#This Row],[Famille Essai]]&amp;Tab_ZES_PARA_CND_V[[#This Row],[Paramètre]]</f>
        <v>STR999</v>
      </c>
    </row>
  </sheetData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A5C7-E069-4A76-825B-A702D453CBDF}">
  <dimension ref="A1:E4"/>
  <sheetViews>
    <sheetView workbookViewId="0">
      <selection activeCell="F34" sqref="F34"/>
    </sheetView>
  </sheetViews>
  <sheetFormatPr baseColWidth="10" defaultRowHeight="12.75" x14ac:dyDescent="0.2"/>
  <cols>
    <col min="2" max="2" width="12.7109375" customWidth="1"/>
    <col min="3" max="3" width="13.5703125" customWidth="1"/>
    <col min="4" max="4" width="17.28515625" customWidth="1"/>
  </cols>
  <sheetData>
    <row r="1" spans="1:5" x14ac:dyDescent="0.2">
      <c r="A1" s="6" t="s">
        <v>624</v>
      </c>
      <c r="B1" s="6" t="s">
        <v>312</v>
      </c>
      <c r="C1" s="6" t="s">
        <v>625</v>
      </c>
      <c r="D1" s="6" t="s">
        <v>626</v>
      </c>
      <c r="E1" s="6" t="s">
        <v>631</v>
      </c>
    </row>
    <row r="2" spans="1:5" x14ac:dyDescent="0.2">
      <c r="A2" s="6" t="s">
        <v>173</v>
      </c>
      <c r="B2">
        <v>560</v>
      </c>
      <c r="C2" s="6" t="s">
        <v>628</v>
      </c>
      <c r="D2" s="6" t="s">
        <v>627</v>
      </c>
      <c r="E2" s="6" t="str">
        <f>Tab_ParaT[[#This Row],[Famille]]&amp;Tab_ParaT[[#This Row],[Paramètre]]</f>
        <v>GRN560</v>
      </c>
    </row>
    <row r="3" spans="1:5" x14ac:dyDescent="0.2">
      <c r="A3" s="6" t="s">
        <v>173</v>
      </c>
      <c r="B3">
        <v>560</v>
      </c>
      <c r="C3" s="6" t="s">
        <v>633</v>
      </c>
      <c r="D3" s="6" t="s">
        <v>634</v>
      </c>
      <c r="E3" s="6" t="str">
        <f>Tab_ParaT[[#This Row],[Famille]]&amp;Tab_ParaT[[#This Row],[Paramètre]]</f>
        <v>GRN560</v>
      </c>
    </row>
    <row r="4" spans="1:5" x14ac:dyDescent="0.2">
      <c r="A4" s="6" t="s">
        <v>173</v>
      </c>
      <c r="B4">
        <v>561</v>
      </c>
      <c r="C4" s="6"/>
      <c r="D4" s="6"/>
      <c r="E4" s="6" t="str">
        <f>Tab_ParaT[[#This Row],[Famille]]&amp;Tab_ParaT[[#This Row],[Paramètre]]</f>
        <v>GRN561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B21C-FCBC-4152-9043-70718973BAAE}">
  <dimension ref="A1:G7"/>
  <sheetViews>
    <sheetView workbookViewId="0">
      <selection activeCell="G5" sqref="G5"/>
    </sheetView>
  </sheetViews>
  <sheetFormatPr baseColWidth="10" defaultRowHeight="12.75" x14ac:dyDescent="0.2"/>
  <cols>
    <col min="1" max="1" width="14.42578125" customWidth="1"/>
    <col min="2" max="2" width="22.7109375" customWidth="1"/>
    <col min="3" max="3" width="24" customWidth="1"/>
    <col min="4" max="4" width="23.140625" customWidth="1"/>
  </cols>
  <sheetData>
    <row r="1" spans="1:7" x14ac:dyDescent="0.2">
      <c r="A1" t="s">
        <v>606</v>
      </c>
      <c r="B1" t="s">
        <v>607</v>
      </c>
      <c r="C1" t="s">
        <v>608</v>
      </c>
      <c r="D1" t="s">
        <v>610</v>
      </c>
    </row>
    <row r="2" spans="1:7" x14ac:dyDescent="0.2">
      <c r="A2" t="s">
        <v>1</v>
      </c>
      <c r="C2" t="s">
        <v>614</v>
      </c>
      <c r="D2" t="s">
        <v>611</v>
      </c>
    </row>
    <row r="3" spans="1:7" x14ac:dyDescent="0.2">
      <c r="A3" t="s">
        <v>173</v>
      </c>
      <c r="B3" t="s">
        <v>612</v>
      </c>
      <c r="C3" t="s">
        <v>174</v>
      </c>
      <c r="D3" t="s">
        <v>611</v>
      </c>
    </row>
    <row r="4" spans="1:7" x14ac:dyDescent="0.2">
      <c r="A4" t="s">
        <v>173</v>
      </c>
      <c r="B4" t="s">
        <v>613</v>
      </c>
      <c r="C4" t="s">
        <v>174</v>
      </c>
      <c r="G4" t="s">
        <v>648</v>
      </c>
    </row>
    <row r="5" spans="1:7" x14ac:dyDescent="0.2">
      <c r="A5" t="s">
        <v>184</v>
      </c>
      <c r="C5" t="s">
        <v>615</v>
      </c>
      <c r="D5" t="s">
        <v>611</v>
      </c>
    </row>
    <row r="6" spans="1:7" x14ac:dyDescent="0.2">
      <c r="A6" t="s">
        <v>240</v>
      </c>
      <c r="C6" t="s">
        <v>609</v>
      </c>
      <c r="D6" t="s">
        <v>118</v>
      </c>
    </row>
    <row r="7" spans="1:7" x14ac:dyDescent="0.2">
      <c r="A7" t="s">
        <v>308</v>
      </c>
      <c r="C7" t="s">
        <v>616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08C3-866B-4657-8A40-CF0598CA90CF}">
  <dimension ref="A1:C140"/>
  <sheetViews>
    <sheetView topLeftCell="A46" workbookViewId="0">
      <selection activeCell="B52" sqref="B52"/>
    </sheetView>
  </sheetViews>
  <sheetFormatPr baseColWidth="10" defaultRowHeight="12.75" x14ac:dyDescent="0.2"/>
  <cols>
    <col min="1" max="1" width="12.7109375" customWidth="1"/>
    <col min="3" max="3" width="100.140625" customWidth="1"/>
  </cols>
  <sheetData>
    <row r="1" spans="1:3" x14ac:dyDescent="0.2">
      <c r="A1" s="15" t="s">
        <v>312</v>
      </c>
      <c r="B1" s="6" t="s">
        <v>617</v>
      </c>
      <c r="C1" t="s">
        <v>637</v>
      </c>
    </row>
    <row r="2" spans="1:3" x14ac:dyDescent="0.2">
      <c r="A2" s="16">
        <v>89</v>
      </c>
      <c r="C2" t="str">
        <f>VLOOKUP(Tab_Para_Datamet[[#This Row],[Paramètre]],Tab_ZCMT[[Paramètre]:[FR - Libellé paramètre]],9,FALSE)</f>
        <v/>
      </c>
    </row>
    <row r="3" spans="1:3" x14ac:dyDescent="0.2">
      <c r="A3" s="17">
        <v>105</v>
      </c>
      <c r="B3" t="s">
        <v>638</v>
      </c>
      <c r="C3" t="str">
        <f>VLOOKUP(Tab_Para_Datamet[[#This Row],[Paramètre]],Tab_ZCMT[[Paramètre]:[FR - Libellé paramètre]],9,FALSE)</f>
        <v/>
      </c>
    </row>
    <row r="4" spans="1:3" x14ac:dyDescent="0.2">
      <c r="A4" s="17">
        <v>119</v>
      </c>
      <c r="C4" t="str">
        <f>VLOOKUP(Tab_Para_Datamet[[#This Row],[Paramètre]],Tab_ZCMT[[Paramètre]:[FR - Libellé paramètre]],9,FALSE)</f>
        <v/>
      </c>
    </row>
    <row r="5" spans="1:3" x14ac:dyDescent="0.2">
      <c r="A5" s="16">
        <v>129</v>
      </c>
      <c r="C5" t="str">
        <f>VLOOKUP(Tab_Para_Datamet[[#This Row],[Paramètre]],Tab_ZCMT[[Paramètre]:[FR - Libellé paramètre]],9,FALSE)</f>
        <v/>
      </c>
    </row>
    <row r="6" spans="1:3" x14ac:dyDescent="0.2">
      <c r="A6" s="17">
        <v>149</v>
      </c>
      <c r="C6" t="str">
        <f>VLOOKUP(Tab_Para_Datamet[[#This Row],[Paramètre]],Tab_ZCMT[[Paramètre]:[FR - Libellé paramètre]],9,FALSE)</f>
        <v/>
      </c>
    </row>
    <row r="7" spans="1:3" x14ac:dyDescent="0.2">
      <c r="A7" s="16">
        <v>150</v>
      </c>
      <c r="C7" t="str">
        <f>VLOOKUP(Tab_Para_Datamet[[#This Row],[Paramètre]],Tab_ZCMT[[Paramètre]:[FR - Libellé paramètre]],9,FALSE)</f>
        <v/>
      </c>
    </row>
    <row r="8" spans="1:3" x14ac:dyDescent="0.2">
      <c r="A8" s="17">
        <v>151</v>
      </c>
      <c r="C8" t="str">
        <f>VLOOKUP(Tab_Para_Datamet[[#This Row],[Paramètre]],Tab_ZCMT[[Paramètre]:[FR - Libellé paramètre]],9,FALSE)</f>
        <v/>
      </c>
    </row>
    <row r="9" spans="1:3" x14ac:dyDescent="0.2">
      <c r="A9" s="16">
        <v>152</v>
      </c>
      <c r="C9" t="str">
        <f>VLOOKUP(Tab_Para_Datamet[[#This Row],[Paramètre]],Tab_ZCMT[[Paramètre]:[FR - Libellé paramètre]],9,FALSE)</f>
        <v/>
      </c>
    </row>
    <row r="10" spans="1:3" x14ac:dyDescent="0.2">
      <c r="A10" s="17">
        <v>153</v>
      </c>
      <c r="C10" t="str">
        <f>VLOOKUP(Tab_Para_Datamet[[#This Row],[Paramètre]],Tab_ZCMT[[Paramètre]:[FR - Libellé paramètre]],9,FALSE)</f>
        <v/>
      </c>
    </row>
    <row r="11" spans="1:3" x14ac:dyDescent="0.2">
      <c r="A11" s="16">
        <v>154</v>
      </c>
      <c r="C11" t="str">
        <f>VLOOKUP(Tab_Para_Datamet[[#This Row],[Paramètre]],Tab_ZCMT[[Paramètre]:[FR - Libellé paramètre]],9,FALSE)</f>
        <v/>
      </c>
    </row>
    <row r="12" spans="1:3" x14ac:dyDescent="0.2">
      <c r="A12" s="17">
        <v>155</v>
      </c>
      <c r="C12" t="str">
        <f>VLOOKUP(Tab_Para_Datamet[[#This Row],[Paramètre]],Tab_ZCMT[[Paramètre]:[FR - Libellé paramètre]],9,FALSE)</f>
        <v/>
      </c>
    </row>
    <row r="13" spans="1:3" x14ac:dyDescent="0.2">
      <c r="A13" s="16">
        <v>156</v>
      </c>
      <c r="C13" t="str">
        <f>VLOOKUP(Tab_Para_Datamet[[#This Row],[Paramètre]],Tab_ZCMT[[Paramètre]:[FR - Libellé paramètre]],9,FALSE)</f>
        <v>Niveau de Sévérité</v>
      </c>
    </row>
    <row r="14" spans="1:3" x14ac:dyDescent="0.2">
      <c r="A14" s="17">
        <v>157</v>
      </c>
      <c r="C14" t="str">
        <f>VLOOKUP(Tab_Para_Datamet[[#This Row],[Paramètre]],Tab_ZCMT[[Paramètre]:[FR - Libellé paramètre]],9,FALSE)</f>
        <v/>
      </c>
    </row>
    <row r="15" spans="1:3" x14ac:dyDescent="0.2">
      <c r="A15" s="16">
        <v>158</v>
      </c>
      <c r="C15" t="str">
        <f>VLOOKUP(Tab_Para_Datamet[[#This Row],[Paramètre]],Tab_ZCMT[[Paramètre]:[FR - Libellé paramètre]],9,FALSE)</f>
        <v/>
      </c>
    </row>
    <row r="16" spans="1:3" x14ac:dyDescent="0.2">
      <c r="A16" s="17">
        <v>159</v>
      </c>
      <c r="C16" t="str">
        <f>VLOOKUP(Tab_Para_Datamet[[#This Row],[Paramètre]],Tab_ZCMT[[Paramètre]:[FR - Libellé paramètre]],9,FALSE)</f>
        <v/>
      </c>
    </row>
    <row r="17" spans="1:3" x14ac:dyDescent="0.2">
      <c r="A17" s="16">
        <v>160</v>
      </c>
      <c r="C17" t="str">
        <f>VLOOKUP(Tab_Para_Datamet[[#This Row],[Paramètre]],Tab_ZCMT[[Paramètre]:[FR - Libellé paramètre]],9,FALSE)</f>
        <v/>
      </c>
    </row>
    <row r="18" spans="1:3" x14ac:dyDescent="0.2">
      <c r="A18" s="17">
        <v>161</v>
      </c>
      <c r="C18">
        <f>VLOOKUP(Tab_Para_Datamet[[#This Row],[Paramètre]],Tab_ZCMT[[Paramètre]:[FR - Libellé paramètre]],9,FALSE)</f>
        <v>0</v>
      </c>
    </row>
    <row r="19" spans="1:3" x14ac:dyDescent="0.2">
      <c r="A19" s="16">
        <v>162</v>
      </c>
      <c r="C19" t="str">
        <f>VLOOKUP(Tab_Para_Datamet[[#This Row],[Paramètre]],Tab_ZCMT[[Paramètre]:[FR - Libellé paramètre]],9,FALSE)</f>
        <v/>
      </c>
    </row>
    <row r="20" spans="1:3" x14ac:dyDescent="0.2">
      <c r="A20" s="17">
        <v>164</v>
      </c>
      <c r="C20" t="str">
        <f>VLOOKUP(Tab_Para_Datamet[[#This Row],[Paramètre]],Tab_ZCMT[[Paramètre]:[FR - Libellé paramètre]],9,FALSE)</f>
        <v/>
      </c>
    </row>
    <row r="21" spans="1:3" x14ac:dyDescent="0.2">
      <c r="A21" s="16">
        <v>165</v>
      </c>
      <c r="C21" t="str">
        <f>VLOOKUP(Tab_Para_Datamet[[#This Row],[Paramètre]],Tab_ZCMT[[Paramètre]:[FR - Libellé paramètre]],9,FALSE)</f>
        <v/>
      </c>
    </row>
    <row r="22" spans="1:3" x14ac:dyDescent="0.2">
      <c r="A22" s="17">
        <v>166</v>
      </c>
      <c r="C22" t="str">
        <f>VLOOKUP(Tab_Para_Datamet[[#This Row],[Paramètre]],Tab_ZCMT[[Paramètre]:[FR - Libellé paramètre]],9,FALSE)</f>
        <v/>
      </c>
    </row>
    <row r="23" spans="1:3" x14ac:dyDescent="0.2">
      <c r="A23" s="16">
        <v>167</v>
      </c>
      <c r="C23" t="str">
        <f>VLOOKUP(Tab_Para_Datamet[[#This Row],[Paramètre]],Tab_ZCMT[[Paramètre]:[FR - Libellé paramètre]],9,FALSE)</f>
        <v/>
      </c>
    </row>
    <row r="24" spans="1:3" x14ac:dyDescent="0.2">
      <c r="A24" s="17">
        <v>168</v>
      </c>
      <c r="C24" t="str">
        <f>VLOOKUP(Tab_Para_Datamet[[#This Row],[Paramètre]],Tab_ZCMT[[Paramètre]:[FR - Libellé paramètre]],9,FALSE)</f>
        <v/>
      </c>
    </row>
    <row r="25" spans="1:3" x14ac:dyDescent="0.2">
      <c r="A25" s="16">
        <v>169</v>
      </c>
      <c r="C25" t="str">
        <f>VLOOKUP(Tab_Para_Datamet[[#This Row],[Paramètre]],Tab_ZCMT[[Paramètre]:[FR - Libellé paramètre]],9,FALSE)</f>
        <v/>
      </c>
    </row>
    <row r="26" spans="1:3" x14ac:dyDescent="0.2">
      <c r="A26" s="17">
        <v>170</v>
      </c>
      <c r="C26" t="str">
        <f>VLOOKUP(Tab_Para_Datamet[[#This Row],[Paramètre]],Tab_ZCMT[[Paramètre]:[FR - Libellé paramètre]],9,FALSE)</f>
        <v/>
      </c>
    </row>
    <row r="27" spans="1:3" x14ac:dyDescent="0.2">
      <c r="A27" s="16">
        <v>171</v>
      </c>
      <c r="C27" t="str">
        <f>VLOOKUP(Tab_Para_Datamet[[#This Row],[Paramètre]],Tab_ZCMT[[Paramètre]:[FR - Libellé paramètre]],9,FALSE)</f>
        <v/>
      </c>
    </row>
    <row r="28" spans="1:3" x14ac:dyDescent="0.2">
      <c r="A28" s="17">
        <v>172</v>
      </c>
      <c r="C28" t="str">
        <f>VLOOKUP(Tab_Para_Datamet[[#This Row],[Paramètre]],Tab_ZCMT[[Paramètre]:[FR - Libellé paramètre]],9,FALSE)</f>
        <v/>
      </c>
    </row>
    <row r="29" spans="1:3" x14ac:dyDescent="0.2">
      <c r="A29" s="16">
        <v>173</v>
      </c>
      <c r="C29" t="str">
        <f>VLOOKUP(Tab_Para_Datamet[[#This Row],[Paramètre]],Tab_ZCMT[[Paramètre]:[FR - Libellé paramètre]],9,FALSE)</f>
        <v/>
      </c>
    </row>
    <row r="30" spans="1:3" x14ac:dyDescent="0.2">
      <c r="A30" s="17">
        <v>174</v>
      </c>
      <c r="C30" t="str">
        <f>VLOOKUP(Tab_Para_Datamet[[#This Row],[Paramètre]],Tab_ZCMT[[Paramètre]:[FR - Libellé paramètre]],9,FALSE)</f>
        <v/>
      </c>
    </row>
    <row r="31" spans="1:3" x14ac:dyDescent="0.2">
      <c r="A31" s="16">
        <v>175</v>
      </c>
      <c r="C31" t="str">
        <f>VLOOKUP(Tab_Para_Datamet[[#This Row],[Paramètre]],Tab_ZCMT[[Paramètre]:[FR - Libellé paramètre]],9,FALSE)</f>
        <v>Localisation</v>
      </c>
    </row>
    <row r="32" spans="1:3" x14ac:dyDescent="0.2">
      <c r="A32" s="17">
        <v>176</v>
      </c>
      <c r="C32" t="str">
        <f>VLOOKUP(Tab_Para_Datamet[[#This Row],[Paramètre]],Tab_ZCMT[[Paramètre]:[FR - Libellé paramètre]],9,FALSE)</f>
        <v/>
      </c>
    </row>
    <row r="33" spans="1:3" x14ac:dyDescent="0.2">
      <c r="A33" s="16">
        <v>177</v>
      </c>
      <c r="C33" t="str">
        <f>VLOOKUP(Tab_Para_Datamet[[#This Row],[Paramètre]],Tab_ZCMT[[Paramètre]:[FR - Libellé paramètre]],9,FALSE)</f>
        <v/>
      </c>
    </row>
    <row r="34" spans="1:3" x14ac:dyDescent="0.2">
      <c r="A34" s="17">
        <v>178</v>
      </c>
      <c r="C34" t="str">
        <f>VLOOKUP(Tab_Para_Datamet[[#This Row],[Paramètre]],Tab_ZCMT[[Paramètre]:[FR - Libellé paramètre]],9,FALSE)</f>
        <v/>
      </c>
    </row>
    <row r="35" spans="1:3" x14ac:dyDescent="0.2">
      <c r="A35" s="16">
        <v>179</v>
      </c>
      <c r="C35" t="str">
        <f>VLOOKUP(Tab_Para_Datamet[[#This Row],[Paramètre]],Tab_ZCMT[[Paramètre]:[FR - Libellé paramètre]],9,FALSE)</f>
        <v/>
      </c>
    </row>
    <row r="36" spans="1:3" x14ac:dyDescent="0.2">
      <c r="A36" s="17">
        <v>180</v>
      </c>
      <c r="C36" t="str">
        <f>VLOOKUP(Tab_Para_Datamet[[#This Row],[Paramètre]],Tab_ZCMT[[Paramètre]:[FR - Libellé paramètre]],9,FALSE)</f>
        <v/>
      </c>
    </row>
    <row r="37" spans="1:3" x14ac:dyDescent="0.2">
      <c r="A37" s="16">
        <v>181</v>
      </c>
      <c r="C37" t="str">
        <f>VLOOKUP(Tab_Para_Datamet[[#This Row],[Paramètre]],Tab_ZCMT[[Paramètre]:[FR - Libellé paramètre]],9,FALSE)</f>
        <v/>
      </c>
    </row>
    <row r="38" spans="1:3" x14ac:dyDescent="0.2">
      <c r="A38" s="17">
        <v>182</v>
      </c>
      <c r="C38" t="str">
        <f>VLOOKUP(Tab_Para_Datamet[[#This Row],[Paramètre]],Tab_ZCMT[[Paramètre]:[FR - Libellé paramètre]],9,FALSE)</f>
        <v/>
      </c>
    </row>
    <row r="39" spans="1:3" x14ac:dyDescent="0.2">
      <c r="A39" s="16">
        <v>183</v>
      </c>
      <c r="C39" t="str">
        <f>VLOOKUP(Tab_Para_Datamet[[#This Row],[Paramètre]],Tab_ZCMT[[Paramètre]:[FR - Libellé paramètre]],9,FALSE)</f>
        <v/>
      </c>
    </row>
    <row r="40" spans="1:3" x14ac:dyDescent="0.2">
      <c r="A40" s="16">
        <v>196</v>
      </c>
      <c r="C40" t="str">
        <f>VLOOKUP(Tab_Para_Datamet[[#This Row],[Paramètre]],Tab_ZCMT[[Paramètre]:[FR - Libellé paramètre]],9,FALSE)</f>
        <v/>
      </c>
    </row>
    <row r="41" spans="1:3" x14ac:dyDescent="0.2">
      <c r="A41" s="16">
        <v>208</v>
      </c>
      <c r="C41" t="str">
        <f>VLOOKUP(Tab_Para_Datamet[[#This Row],[Paramètre]],Tab_ZCMT[[Paramètre]:[FR - Libellé paramètre]],9,FALSE)</f>
        <v/>
      </c>
    </row>
    <row r="42" spans="1:3" x14ac:dyDescent="0.2">
      <c r="A42" s="17">
        <v>209</v>
      </c>
      <c r="C42" t="str">
        <f>VLOOKUP(Tab_Para_Datamet[[#This Row],[Paramètre]],Tab_ZCMT[[Paramètre]:[FR - Libellé paramètre]],9,FALSE)</f>
        <v/>
      </c>
    </row>
    <row r="43" spans="1:3" x14ac:dyDescent="0.2">
      <c r="A43" s="16">
        <v>224</v>
      </c>
      <c r="C43" t="str">
        <f>VLOOKUP(Tab_Para_Datamet[[#This Row],[Paramètre]],Tab_ZCMT[[Paramètre]:[FR - Libellé paramètre]],9,FALSE)</f>
        <v/>
      </c>
    </row>
    <row r="44" spans="1:3" x14ac:dyDescent="0.2">
      <c r="A44" s="17">
        <v>225</v>
      </c>
      <c r="C44" t="str">
        <f>VLOOKUP(Tab_Para_Datamet[[#This Row],[Paramètre]],Tab_ZCMT[[Paramètre]:[FR - Libellé paramètre]],9,FALSE)</f>
        <v/>
      </c>
    </row>
    <row r="45" spans="1:3" x14ac:dyDescent="0.2">
      <c r="A45" s="16">
        <v>245</v>
      </c>
      <c r="C45" t="str">
        <f>VLOOKUP(Tab_Para_Datamet[[#This Row],[Paramètre]],Tab_ZCMT[[Paramètre]:[FR - Libellé paramètre]],9,FALSE)</f>
        <v/>
      </c>
    </row>
    <row r="46" spans="1:3" x14ac:dyDescent="0.2">
      <c r="A46" s="17">
        <v>246</v>
      </c>
      <c r="C46" t="str">
        <f>VLOOKUP(Tab_Para_Datamet[[#This Row],[Paramètre]],Tab_ZCMT[[Paramètre]:[FR - Libellé paramètre]],9,FALSE)</f>
        <v/>
      </c>
    </row>
    <row r="47" spans="1:3" x14ac:dyDescent="0.2">
      <c r="A47" s="17">
        <v>467</v>
      </c>
      <c r="C47" t="str">
        <f>VLOOKUP(Tab_Para_Datamet[[#This Row],[Paramètre]],Tab_ZCMT[[Paramètre]:[FR - Libellé paramètre]],9,FALSE)</f>
        <v/>
      </c>
    </row>
    <row r="48" spans="1:3" x14ac:dyDescent="0.2">
      <c r="A48" s="16">
        <v>468</v>
      </c>
      <c r="C48" t="str">
        <f>VLOOKUP(Tab_Para_Datamet[[#This Row],[Paramètre]],Tab_ZCMT[[Paramètre]:[FR - Libellé paramètre]],9,FALSE)</f>
        <v/>
      </c>
    </row>
    <row r="49" spans="1:3" x14ac:dyDescent="0.2">
      <c r="A49" s="17">
        <v>469</v>
      </c>
      <c r="C49" t="str">
        <f>VLOOKUP(Tab_Para_Datamet[[#This Row],[Paramètre]],Tab_ZCMT[[Paramètre]:[FR - Libellé paramètre]],9,FALSE)</f>
        <v/>
      </c>
    </row>
    <row r="50" spans="1:3" x14ac:dyDescent="0.2">
      <c r="A50" s="16">
        <v>479</v>
      </c>
      <c r="C50" t="str">
        <f>VLOOKUP(Tab_Para_Datamet[[#This Row],[Paramètre]],Tab_ZCMT[[Paramètre]:[FR - Libellé paramètre]],9,FALSE)</f>
        <v/>
      </c>
    </row>
    <row r="51" spans="1:3" x14ac:dyDescent="0.2">
      <c r="A51" s="17">
        <v>501</v>
      </c>
      <c r="C51" t="str">
        <f>VLOOKUP(Tab_Para_Datamet[[#This Row],[Paramètre]],Tab_ZCMT[[Paramètre]:[FR - Libellé paramètre]],9,FALSE)</f>
        <v/>
      </c>
    </row>
    <row r="52" spans="1:3" x14ac:dyDescent="0.2">
      <c r="A52" s="17">
        <v>550</v>
      </c>
      <c r="C52" t="str">
        <f>VLOOKUP(Tab_Para_Datamet[[#This Row],[Paramètre]],Tab_ZCMT[[Paramètre]:[FR - Libellé paramètre]],9,FALSE)</f>
        <v>%ferrite</v>
      </c>
    </row>
    <row r="53" spans="1:3" x14ac:dyDescent="0.2">
      <c r="A53" s="16">
        <v>559</v>
      </c>
      <c r="C53" t="str">
        <f>VLOOKUP(Tab_Para_Datamet[[#This Row],[Paramètre]],Tab_ZCMT[[Paramètre]:[FR - Libellé paramètre]],9,FALSE)</f>
        <v/>
      </c>
    </row>
    <row r="54" spans="1:3" x14ac:dyDescent="0.2">
      <c r="A54" s="17">
        <v>560</v>
      </c>
      <c r="B54" s="6" t="s">
        <v>618</v>
      </c>
      <c r="C54" t="str">
        <f>VLOOKUP(Tab_Para_Datamet[[#This Row],[Paramètre]],Tab_ZCMT[[Paramètre]:[FR - Libellé paramètre]],9,FALSE)</f>
        <v/>
      </c>
    </row>
    <row r="55" spans="1:3" x14ac:dyDescent="0.2">
      <c r="A55" s="16">
        <v>561</v>
      </c>
      <c r="B55" s="6" t="s">
        <v>620</v>
      </c>
      <c r="C55" t="str">
        <f>VLOOKUP(Tab_Para_Datamet[[#This Row],[Paramètre]],Tab_ZCMT[[Paramètre]:[FR - Libellé paramètre]],9,FALSE)</f>
        <v/>
      </c>
    </row>
    <row r="56" spans="1:3" x14ac:dyDescent="0.2">
      <c r="A56" s="17">
        <v>562</v>
      </c>
      <c r="C56" t="str">
        <f>VLOOKUP(Tab_Para_Datamet[[#This Row],[Paramètre]],Tab_ZCMT[[Paramètre]:[FR - Libellé paramètre]],9,FALSE)</f>
        <v/>
      </c>
    </row>
    <row r="57" spans="1:3" x14ac:dyDescent="0.2">
      <c r="A57" s="16">
        <v>563</v>
      </c>
      <c r="C57" t="str">
        <f>VLOOKUP(Tab_Para_Datamet[[#This Row],[Paramètre]],Tab_ZCMT[[Paramètre]:[FR - Libellé paramètre]],9,FALSE)</f>
        <v/>
      </c>
    </row>
    <row r="58" spans="1:3" x14ac:dyDescent="0.2">
      <c r="A58" s="17">
        <v>603</v>
      </c>
      <c r="C58" t="str">
        <f>VLOOKUP(Tab_Para_Datamet[[#This Row],[Paramètre]],Tab_ZCMT[[Paramètre]:[FR - Libellé paramètre]],9,FALSE)</f>
        <v/>
      </c>
    </row>
    <row r="59" spans="1:3" x14ac:dyDescent="0.2">
      <c r="A59" s="16">
        <v>604</v>
      </c>
      <c r="C59" t="str">
        <f>VLOOKUP(Tab_Para_Datamet[[#This Row],[Paramètre]],Tab_ZCMT[[Paramètre]:[FR - Libellé paramètre]],9,FALSE)</f>
        <v/>
      </c>
    </row>
    <row r="60" spans="1:3" x14ac:dyDescent="0.2">
      <c r="A60" s="17">
        <v>605</v>
      </c>
      <c r="C60" t="str">
        <f>VLOOKUP(Tab_Para_Datamet[[#This Row],[Paramètre]],Tab_ZCMT[[Paramètre]:[FR - Libellé paramètre]],9,FALSE)</f>
        <v/>
      </c>
    </row>
    <row r="61" spans="1:3" x14ac:dyDescent="0.2">
      <c r="A61" s="16">
        <v>606</v>
      </c>
      <c r="C61" t="str">
        <f>VLOOKUP(Tab_Para_Datamet[[#This Row],[Paramètre]],Tab_ZCMT[[Paramètre]:[FR - Libellé paramètre]],9,FALSE)</f>
        <v/>
      </c>
    </row>
    <row r="62" spans="1:3" x14ac:dyDescent="0.2">
      <c r="A62" s="17">
        <v>607</v>
      </c>
      <c r="C62" t="str">
        <f>VLOOKUP(Tab_Para_Datamet[[#This Row],[Paramètre]],Tab_ZCMT[[Paramètre]:[FR - Libellé paramètre]],9,FALSE)</f>
        <v>RA</v>
      </c>
    </row>
    <row r="63" spans="1:3" x14ac:dyDescent="0.2">
      <c r="A63" s="17">
        <v>608</v>
      </c>
      <c r="C63" t="str">
        <f>VLOOKUP(Tab_Para_Datamet[[#This Row],[Paramètre]],Tab_ZCMT[[Paramètre]:[FR - Libellé paramètre]],9,FALSE)</f>
        <v/>
      </c>
    </row>
    <row r="64" spans="1:3" x14ac:dyDescent="0.2">
      <c r="A64" s="16">
        <v>609</v>
      </c>
      <c r="C64" t="str">
        <f>VLOOKUP(Tab_Para_Datamet[[#This Row],[Paramètre]],Tab_ZCMT[[Paramètre]:[FR - Libellé paramètre]],9,FALSE)</f>
        <v/>
      </c>
    </row>
    <row r="65" spans="1:3" x14ac:dyDescent="0.2">
      <c r="A65" s="17">
        <v>610</v>
      </c>
      <c r="C65" t="str">
        <f>VLOOKUP(Tab_Para_Datamet[[#This Row],[Paramètre]],Tab_ZCMT[[Paramètre]:[FR - Libellé paramètre]],9,FALSE)</f>
        <v/>
      </c>
    </row>
    <row r="66" spans="1:3" x14ac:dyDescent="0.2">
      <c r="A66" s="16">
        <v>611</v>
      </c>
      <c r="C66" t="str">
        <f>VLOOKUP(Tab_Para_Datamet[[#This Row],[Paramètre]],Tab_ZCMT[[Paramètre]:[FR - Libellé paramètre]],9,FALSE)</f>
        <v/>
      </c>
    </row>
    <row r="67" spans="1:3" x14ac:dyDescent="0.2">
      <c r="A67" s="17">
        <v>612</v>
      </c>
      <c r="C67" t="str">
        <f>VLOOKUP(Tab_Para_Datamet[[#This Row],[Paramètre]],Tab_ZCMT[[Paramètre]:[FR - Libellé paramètre]],9,FALSE)</f>
        <v/>
      </c>
    </row>
    <row r="68" spans="1:3" x14ac:dyDescent="0.2">
      <c r="A68" s="16">
        <v>613</v>
      </c>
      <c r="C68" t="str">
        <f>VLOOKUP(Tab_Para_Datamet[[#This Row],[Paramètre]],Tab_ZCMT[[Paramètre]:[FR - Libellé paramètre]],9,FALSE)</f>
        <v/>
      </c>
    </row>
    <row r="69" spans="1:3" x14ac:dyDescent="0.2">
      <c r="A69" s="17">
        <v>614</v>
      </c>
      <c r="C69" t="str">
        <f>VLOOKUP(Tab_Para_Datamet[[#This Row],[Paramètre]],Tab_ZCMT[[Paramètre]:[FR - Libellé paramètre]],9,FALSE)</f>
        <v/>
      </c>
    </row>
    <row r="70" spans="1:3" x14ac:dyDescent="0.2">
      <c r="A70" s="16">
        <v>615</v>
      </c>
      <c r="C70" t="str">
        <f>VLOOKUP(Tab_Para_Datamet[[#This Row],[Paramètre]],Tab_ZCMT[[Paramètre]:[FR - Libellé paramètre]],9,FALSE)</f>
        <v/>
      </c>
    </row>
    <row r="71" spans="1:3" x14ac:dyDescent="0.2">
      <c r="A71" s="17">
        <v>616</v>
      </c>
      <c r="C71" t="str">
        <f>VLOOKUP(Tab_Para_Datamet[[#This Row],[Paramètre]],Tab_ZCMT[[Paramètre]:[FR - Libellé paramètre]],9,FALSE)</f>
        <v/>
      </c>
    </row>
    <row r="72" spans="1:3" x14ac:dyDescent="0.2">
      <c r="A72" s="16">
        <v>617</v>
      </c>
      <c r="C72" t="str">
        <f>VLOOKUP(Tab_Para_Datamet[[#This Row],[Paramètre]],Tab_ZCMT[[Paramètre]:[FR - Libellé paramètre]],9,FALSE)</f>
        <v/>
      </c>
    </row>
    <row r="73" spans="1:3" x14ac:dyDescent="0.2">
      <c r="A73" s="17">
        <v>618</v>
      </c>
      <c r="C73" t="str">
        <f>VLOOKUP(Tab_Para_Datamet[[#This Row],[Paramètre]],Tab_ZCMT[[Paramètre]:[FR - Libellé paramètre]],9,FALSE)</f>
        <v/>
      </c>
    </row>
    <row r="74" spans="1:3" x14ac:dyDescent="0.2">
      <c r="A74" s="16">
        <v>619</v>
      </c>
      <c r="C74" t="str">
        <f>VLOOKUP(Tab_Para_Datamet[[#This Row],[Paramètre]],Tab_ZCMT[[Paramètre]:[FR - Libellé paramètre]],9,FALSE)</f>
        <v/>
      </c>
    </row>
    <row r="75" spans="1:3" x14ac:dyDescent="0.2">
      <c r="A75" s="17">
        <v>620</v>
      </c>
      <c r="C75" t="str">
        <f>VLOOKUP(Tab_Para_Datamet[[#This Row],[Paramètre]],Tab_ZCMT[[Paramètre]:[FR - Libellé paramètre]],9,FALSE)</f>
        <v/>
      </c>
    </row>
    <row r="76" spans="1:3" x14ac:dyDescent="0.2">
      <c r="A76" s="16">
        <v>621</v>
      </c>
      <c r="C76" t="str">
        <f>VLOOKUP(Tab_Para_Datamet[[#This Row],[Paramètre]],Tab_ZCMT[[Paramètre]:[FR - Libellé paramètre]],9,FALSE)</f>
        <v/>
      </c>
    </row>
    <row r="77" spans="1:3" x14ac:dyDescent="0.2">
      <c r="A77" s="17">
        <v>622</v>
      </c>
      <c r="C77" t="str">
        <f>VLOOKUP(Tab_Para_Datamet[[#This Row],[Paramètre]],Tab_ZCMT[[Paramètre]:[FR - Libellé paramètre]],9,FALSE)</f>
        <v/>
      </c>
    </row>
    <row r="78" spans="1:3" x14ac:dyDescent="0.2">
      <c r="A78" s="16">
        <v>623</v>
      </c>
      <c r="C78" t="str">
        <f>VLOOKUP(Tab_Para_Datamet[[#This Row],[Paramètre]],Tab_ZCMT[[Paramètre]:[FR - Libellé paramètre]],9,FALSE)</f>
        <v/>
      </c>
    </row>
    <row r="79" spans="1:3" x14ac:dyDescent="0.2">
      <c r="A79" s="17">
        <v>624</v>
      </c>
      <c r="C79" t="str">
        <f>VLOOKUP(Tab_Para_Datamet[[#This Row],[Paramètre]],Tab_ZCMT[[Paramètre]:[FR - Libellé paramètre]],9,FALSE)</f>
        <v/>
      </c>
    </row>
    <row r="80" spans="1:3" x14ac:dyDescent="0.2">
      <c r="A80" s="16">
        <v>625</v>
      </c>
      <c r="C80" t="str">
        <f>VLOOKUP(Tab_Para_Datamet[[#This Row],[Paramètre]],Tab_ZCMT[[Paramètre]:[FR - Libellé paramètre]],9,FALSE)</f>
        <v/>
      </c>
    </row>
    <row r="81" spans="1:3" x14ac:dyDescent="0.2">
      <c r="A81" s="17">
        <v>626</v>
      </c>
      <c r="C81" t="str">
        <f>VLOOKUP(Tab_Para_Datamet[[#This Row],[Paramètre]],Tab_ZCMT[[Paramètre]:[FR - Libellé paramètre]],9,FALSE)</f>
        <v/>
      </c>
    </row>
    <row r="82" spans="1:3" x14ac:dyDescent="0.2">
      <c r="A82" s="16">
        <v>627</v>
      </c>
      <c r="C82" t="str">
        <f>VLOOKUP(Tab_Para_Datamet[[#This Row],[Paramètre]],Tab_ZCMT[[Paramètre]:[FR - Libellé paramètre]],9,FALSE)</f>
        <v/>
      </c>
    </row>
    <row r="83" spans="1:3" x14ac:dyDescent="0.2">
      <c r="A83" s="17">
        <v>628</v>
      </c>
      <c r="C83" t="str">
        <f>VLOOKUP(Tab_Para_Datamet[[#This Row],[Paramètre]],Tab_ZCMT[[Paramètre]:[FR - Libellé paramètre]],9,FALSE)</f>
        <v/>
      </c>
    </row>
    <row r="84" spans="1:3" x14ac:dyDescent="0.2">
      <c r="A84" s="16">
        <v>629</v>
      </c>
      <c r="C84" t="str">
        <f>VLOOKUP(Tab_Para_Datamet[[#This Row],[Paramètre]],Tab_ZCMT[[Paramètre]:[FR - Libellé paramètre]],9,FALSE)</f>
        <v/>
      </c>
    </row>
    <row r="85" spans="1:3" x14ac:dyDescent="0.2">
      <c r="A85" s="17">
        <v>630</v>
      </c>
      <c r="C85" t="str">
        <f>VLOOKUP(Tab_Para_Datamet[[#This Row],[Paramètre]],Tab_ZCMT[[Paramètre]:[FR - Libellé paramètre]],9,FALSE)</f>
        <v/>
      </c>
    </row>
    <row r="86" spans="1:3" x14ac:dyDescent="0.2">
      <c r="A86" s="16">
        <v>631</v>
      </c>
      <c r="C86" t="str">
        <f>VLOOKUP(Tab_Para_Datamet[[#This Row],[Paramètre]],Tab_ZCMT[[Paramètre]:[FR - Libellé paramètre]],9,FALSE)</f>
        <v/>
      </c>
    </row>
    <row r="87" spans="1:3" x14ac:dyDescent="0.2">
      <c r="A87" s="17">
        <v>632</v>
      </c>
      <c r="C87" t="str">
        <f>VLOOKUP(Tab_Para_Datamet[[#This Row],[Paramètre]],Tab_ZCMT[[Paramètre]:[FR - Libellé paramètre]],9,FALSE)</f>
        <v/>
      </c>
    </row>
    <row r="88" spans="1:3" x14ac:dyDescent="0.2">
      <c r="A88" s="16">
        <v>633</v>
      </c>
      <c r="C88" t="str">
        <f>VLOOKUP(Tab_Para_Datamet[[#This Row],[Paramètre]],Tab_ZCMT[[Paramètre]:[FR - Libellé paramètre]],9,FALSE)</f>
        <v/>
      </c>
    </row>
    <row r="89" spans="1:3" x14ac:dyDescent="0.2">
      <c r="A89" s="17">
        <v>634</v>
      </c>
      <c r="C89" t="str">
        <f>VLOOKUP(Tab_Para_Datamet[[#This Row],[Paramètre]],Tab_ZCMT[[Paramètre]:[FR - Libellé paramètre]],9,FALSE)</f>
        <v/>
      </c>
    </row>
    <row r="90" spans="1:3" x14ac:dyDescent="0.2">
      <c r="A90" s="16">
        <v>635</v>
      </c>
      <c r="C90" t="str">
        <f>VLOOKUP(Tab_Para_Datamet[[#This Row],[Paramètre]],Tab_ZCMT[[Paramètre]:[FR - Libellé paramètre]],9,FALSE)</f>
        <v/>
      </c>
    </row>
    <row r="91" spans="1:3" x14ac:dyDescent="0.2">
      <c r="A91" s="17">
        <v>636</v>
      </c>
      <c r="C91" t="str">
        <f>VLOOKUP(Tab_Para_Datamet[[#This Row],[Paramètre]],Tab_ZCMT[[Paramètre]:[FR - Libellé paramètre]],9,FALSE)</f>
        <v/>
      </c>
    </row>
    <row r="92" spans="1:3" x14ac:dyDescent="0.2">
      <c r="A92" s="16">
        <v>637</v>
      </c>
      <c r="C92" t="str">
        <f>VLOOKUP(Tab_Para_Datamet[[#This Row],[Paramètre]],Tab_ZCMT[[Paramètre]:[FR - Libellé paramètre]],9,FALSE)</f>
        <v/>
      </c>
    </row>
    <row r="93" spans="1:3" x14ac:dyDescent="0.2">
      <c r="A93" s="17">
        <v>638</v>
      </c>
      <c r="C93" t="str">
        <f>VLOOKUP(Tab_Para_Datamet[[#This Row],[Paramètre]],Tab_ZCMT[[Paramètre]:[FR - Libellé paramètre]],9,FALSE)</f>
        <v/>
      </c>
    </row>
    <row r="94" spans="1:3" x14ac:dyDescent="0.2">
      <c r="A94" s="16">
        <v>639</v>
      </c>
      <c r="C94" t="str">
        <f>VLOOKUP(Tab_Para_Datamet[[#This Row],[Paramètre]],Tab_ZCMT[[Paramètre]:[FR - Libellé paramètre]],9,FALSE)</f>
        <v/>
      </c>
    </row>
    <row r="95" spans="1:3" x14ac:dyDescent="0.2">
      <c r="A95" s="17">
        <v>640</v>
      </c>
      <c r="C95" t="str">
        <f>VLOOKUP(Tab_Para_Datamet[[#This Row],[Paramètre]],Tab_ZCMT[[Paramètre]:[FR - Libellé paramètre]],9,FALSE)</f>
        <v/>
      </c>
    </row>
    <row r="96" spans="1:3" x14ac:dyDescent="0.2">
      <c r="A96" s="16">
        <v>641</v>
      </c>
      <c r="C96" t="str">
        <f>VLOOKUP(Tab_Para_Datamet[[#This Row],[Paramètre]],Tab_ZCMT[[Paramètre]:[FR - Libellé paramètre]],9,FALSE)</f>
        <v/>
      </c>
    </row>
    <row r="97" spans="1:3" x14ac:dyDescent="0.2">
      <c r="A97" s="17">
        <v>642</v>
      </c>
      <c r="C97" t="str">
        <f>VLOOKUP(Tab_Para_Datamet[[#This Row],[Paramètre]],Tab_ZCMT[[Paramètre]:[FR - Libellé paramètre]],9,FALSE)</f>
        <v/>
      </c>
    </row>
    <row r="98" spans="1:3" x14ac:dyDescent="0.2">
      <c r="A98" s="16">
        <v>643</v>
      </c>
      <c r="C98" t="str">
        <f>VLOOKUP(Tab_Para_Datamet[[#This Row],[Paramètre]],Tab_ZCMT[[Paramètre]:[FR - Libellé paramètre]],9,FALSE)</f>
        <v/>
      </c>
    </row>
    <row r="99" spans="1:3" x14ac:dyDescent="0.2">
      <c r="A99" s="16">
        <v>907</v>
      </c>
      <c r="C99" t="str">
        <f>VLOOKUP(Tab_Para_Datamet[[#This Row],[Paramètre]],Tab_ZCMT[[Paramètre]:[FR - Libellé paramètre]],9,FALSE)</f>
        <v/>
      </c>
    </row>
    <row r="100" spans="1:3" x14ac:dyDescent="0.2">
      <c r="A100" s="17">
        <v>909</v>
      </c>
      <c r="C100" t="str">
        <f>VLOOKUP(Tab_Para_Datamet[[#This Row],[Paramètre]],Tab_ZCMT[[Paramètre]:[FR - Libellé paramètre]],9,FALSE)</f>
        <v>Image</v>
      </c>
    </row>
    <row r="101" spans="1:3" x14ac:dyDescent="0.2">
      <c r="A101" s="17">
        <v>913</v>
      </c>
      <c r="C101" t="str">
        <f>VLOOKUP(Tab_Para_Datamet[[#This Row],[Paramètre]],Tab_ZCMT[[Paramètre]:[FR - Libellé paramètre]],9,FALSE)</f>
        <v/>
      </c>
    </row>
    <row r="102" spans="1:3" x14ac:dyDescent="0.2">
      <c r="A102" s="16">
        <v>917</v>
      </c>
      <c r="C102" t="str">
        <f>VLOOKUP(Tab_Para_Datamet[[#This Row],[Paramètre]],Tab_ZCMT[[Paramètre]:[FR - Libellé paramètre]],9,FALSE)</f>
        <v/>
      </c>
    </row>
    <row r="103" spans="1:3" x14ac:dyDescent="0.2">
      <c r="A103" s="17">
        <v>918</v>
      </c>
      <c r="C103" t="str">
        <f>VLOOKUP(Tab_Para_Datamet[[#This Row],[Paramètre]],Tab_ZCMT[[Paramètre]:[FR - Libellé paramètre]],9,FALSE)</f>
        <v/>
      </c>
    </row>
    <row r="104" spans="1:3" x14ac:dyDescent="0.2">
      <c r="A104" s="16">
        <v>919</v>
      </c>
      <c r="C104" t="str">
        <f>VLOOKUP(Tab_Para_Datamet[[#This Row],[Paramètre]],Tab_ZCMT[[Paramètre]:[FR - Libellé paramètre]],9,FALSE)</f>
        <v/>
      </c>
    </row>
    <row r="105" spans="1:3" x14ac:dyDescent="0.2">
      <c r="A105" s="17">
        <v>920</v>
      </c>
      <c r="C105" t="str">
        <f>VLOOKUP(Tab_Para_Datamet[[#This Row],[Paramètre]],Tab_ZCMT[[Paramètre]:[FR - Libellé paramètre]],9,FALSE)</f>
        <v/>
      </c>
    </row>
    <row r="106" spans="1:3" x14ac:dyDescent="0.2">
      <c r="A106" s="16">
        <v>921</v>
      </c>
      <c r="C106" t="str">
        <f>VLOOKUP(Tab_Para_Datamet[[#This Row],[Paramètre]],Tab_ZCMT[[Paramètre]:[FR - Libellé paramètre]],9,FALSE)</f>
        <v>Remarque</v>
      </c>
    </row>
    <row r="107" spans="1:3" x14ac:dyDescent="0.2">
      <c r="A107" s="17">
        <v>922</v>
      </c>
      <c r="C107" t="str">
        <f>VLOOKUP(Tab_Para_Datamet[[#This Row],[Paramètre]],Tab_ZCMT[[Paramètre]:[FR - Libellé paramètre]],9,FALSE)</f>
        <v>Remarque</v>
      </c>
    </row>
    <row r="108" spans="1:3" x14ac:dyDescent="0.2">
      <c r="A108" s="16">
        <v>923</v>
      </c>
      <c r="C108" t="str">
        <f>VLOOKUP(Tab_Para_Datamet[[#This Row],[Paramètre]],Tab_ZCMT[[Paramètre]:[FR - Libellé paramètre]],9,FALSE)</f>
        <v>Remarque</v>
      </c>
    </row>
    <row r="109" spans="1:3" x14ac:dyDescent="0.2">
      <c r="A109" s="17">
        <v>924</v>
      </c>
      <c r="C109" t="str">
        <f>VLOOKUP(Tab_Para_Datamet[[#This Row],[Paramètre]],Tab_ZCMT[[Paramètre]:[FR - Libellé paramètre]],9,FALSE)</f>
        <v>Grossissement</v>
      </c>
    </row>
    <row r="110" spans="1:3" x14ac:dyDescent="0.2">
      <c r="A110" s="17">
        <v>925</v>
      </c>
      <c r="C110" t="str">
        <f>VLOOKUP(Tab_Para_Datamet[[#This Row],[Paramètre]],Tab_ZCMT[[Paramètre]:[FR - Libellé paramètre]],9,FALSE)</f>
        <v/>
      </c>
    </row>
    <row r="111" spans="1:3" x14ac:dyDescent="0.2">
      <c r="A111" s="16">
        <v>926</v>
      </c>
      <c r="C111" t="str">
        <f>VLOOKUP(Tab_Para_Datamet[[#This Row],[Paramètre]],Tab_ZCMT[[Paramètre]:[FR - Libellé paramètre]],9,FALSE)</f>
        <v/>
      </c>
    </row>
    <row r="112" spans="1:3" x14ac:dyDescent="0.2">
      <c r="A112" s="17">
        <v>927</v>
      </c>
      <c r="C112" t="str">
        <f>VLOOKUP(Tab_Para_Datamet[[#This Row],[Paramètre]],Tab_ZCMT[[Paramètre]:[FR - Libellé paramètre]],9,FALSE)</f>
        <v/>
      </c>
    </row>
    <row r="113" spans="1:3" x14ac:dyDescent="0.2">
      <c r="A113" s="16">
        <v>928</v>
      </c>
      <c r="C113" t="str">
        <f>VLOOKUP(Tab_Para_Datamet[[#This Row],[Paramètre]],Tab_ZCMT[[Paramètre]:[FR - Libellé paramètre]],9,FALSE)</f>
        <v/>
      </c>
    </row>
    <row r="114" spans="1:3" x14ac:dyDescent="0.2">
      <c r="A114" s="16">
        <v>930</v>
      </c>
      <c r="C114" t="str">
        <f>VLOOKUP(Tab_Para_Datamet[[#This Row],[Paramètre]],Tab_ZCMT[[Paramètre]:[FR - Libellé paramètre]],9,FALSE)</f>
        <v/>
      </c>
    </row>
    <row r="115" spans="1:3" x14ac:dyDescent="0.2">
      <c r="A115" s="17">
        <v>933</v>
      </c>
      <c r="C115" t="str">
        <f>VLOOKUP(Tab_Para_Datamet[[#This Row],[Paramètre]],Tab_ZCMT[[Paramètre]:[FR - Libellé paramètre]],9,FALSE)</f>
        <v/>
      </c>
    </row>
    <row r="116" spans="1:3" x14ac:dyDescent="0.2">
      <c r="A116" s="16">
        <v>934</v>
      </c>
      <c r="C116" t="str">
        <f>VLOOKUP(Tab_Para_Datamet[[#This Row],[Paramètre]],Tab_ZCMT[[Paramètre]:[FR - Libellé paramètre]],9,FALSE)</f>
        <v/>
      </c>
    </row>
    <row r="117" spans="1:3" x14ac:dyDescent="0.2">
      <c r="A117" s="17">
        <v>935</v>
      </c>
      <c r="C117" t="str">
        <f>VLOOKUP(Tab_Para_Datamet[[#This Row],[Paramètre]],Tab_ZCMT[[Paramètre]:[FR - Libellé paramètre]],9,FALSE)</f>
        <v/>
      </c>
    </row>
    <row r="118" spans="1:3" x14ac:dyDescent="0.2">
      <c r="A118" s="16">
        <v>936</v>
      </c>
      <c r="C118" t="str">
        <f>VLOOKUP(Tab_Para_Datamet[[#This Row],[Paramètre]],Tab_ZCMT[[Paramètre]:[FR - Libellé paramètre]],9,FALSE)</f>
        <v/>
      </c>
    </row>
    <row r="119" spans="1:3" x14ac:dyDescent="0.2">
      <c r="A119" s="16">
        <v>941</v>
      </c>
      <c r="C119" t="str">
        <f>VLOOKUP(Tab_Para_Datamet[[#This Row],[Paramètre]],Tab_ZCMT[[Paramètre]:[FR - Libellé paramètre]],9,FALSE)</f>
        <v/>
      </c>
    </row>
    <row r="120" spans="1:3" x14ac:dyDescent="0.2">
      <c r="A120" s="17">
        <v>942</v>
      </c>
      <c r="C120" t="str">
        <f>VLOOKUP(Tab_Para_Datamet[[#This Row],[Paramètre]],Tab_ZCMT[[Paramètre]:[FR - Libellé paramètre]],9,FALSE)</f>
        <v/>
      </c>
    </row>
    <row r="121" spans="1:3" x14ac:dyDescent="0.2">
      <c r="A121" s="17">
        <v>994</v>
      </c>
      <c r="C121" t="str">
        <f>VLOOKUP(Tab_Para_Datamet[[#This Row],[Paramètre]],Tab_ZCMT[[Paramètre]:[FR - Libellé paramètre]],9,FALSE)</f>
        <v/>
      </c>
    </row>
    <row r="122" spans="1:3" x14ac:dyDescent="0.2">
      <c r="A122" s="16">
        <v>995</v>
      </c>
      <c r="C122" t="str">
        <f>VLOOKUP(Tab_Para_Datamet[[#This Row],[Paramètre]],Tab_ZCMT[[Paramètre]:[FR - Libellé paramètre]],9,FALSE)</f>
        <v/>
      </c>
    </row>
    <row r="123" spans="1:3" x14ac:dyDescent="0.2">
      <c r="A123" s="17">
        <v>999</v>
      </c>
      <c r="C123" t="str">
        <f>VLOOKUP(Tab_Para_Datamet[[#This Row],[Paramètre]],Tab_ZCMT[[Paramètre]:[FR - Libellé paramètre]],9,FALSE)</f>
        <v/>
      </c>
    </row>
    <row r="124" spans="1:3" x14ac:dyDescent="0.2">
      <c r="A124" s="16">
        <v>1002</v>
      </c>
      <c r="C124" t="str">
        <f>VLOOKUP(Tab_Para_Datamet[[#This Row],[Paramètre]],Tab_ZCMT[[Paramètre]:[FR - Libellé paramètre]],9,FALSE)</f>
        <v/>
      </c>
    </row>
    <row r="125" spans="1:3" x14ac:dyDescent="0.2">
      <c r="A125" s="17">
        <v>1003</v>
      </c>
      <c r="C125" t="str">
        <f>VLOOKUP(Tab_Para_Datamet[[#This Row],[Paramètre]],Tab_ZCMT[[Paramètre]:[FR - Libellé paramètre]],9,FALSE)</f>
        <v/>
      </c>
    </row>
    <row r="126" spans="1:3" x14ac:dyDescent="0.2">
      <c r="A126" s="16">
        <v>1004</v>
      </c>
      <c r="C126" t="str">
        <f>VLOOKUP(Tab_Para_Datamet[[#This Row],[Paramètre]],Tab_ZCMT[[Paramètre]:[FR - Libellé paramètre]],9,FALSE)</f>
        <v/>
      </c>
    </row>
    <row r="127" spans="1:3" x14ac:dyDescent="0.2">
      <c r="A127" s="17">
        <v>1005</v>
      </c>
      <c r="C127" t="str">
        <f>VLOOKUP(Tab_Para_Datamet[[#This Row],[Paramètre]],Tab_ZCMT[[Paramètre]:[FR - Libellé paramètre]],9,FALSE)</f>
        <v/>
      </c>
    </row>
    <row r="128" spans="1:3" x14ac:dyDescent="0.2">
      <c r="A128" s="16">
        <v>1006</v>
      </c>
      <c r="C128" t="str">
        <f>VLOOKUP(Tab_Para_Datamet[[#This Row],[Paramètre]],Tab_ZCMT[[Paramètre]:[FR - Libellé paramètre]],9,FALSE)</f>
        <v/>
      </c>
    </row>
    <row r="129" spans="1:3" x14ac:dyDescent="0.2">
      <c r="A129" s="17">
        <v>1007</v>
      </c>
      <c r="C129" t="str">
        <f>VLOOKUP(Tab_Para_Datamet[[#This Row],[Paramètre]],Tab_ZCMT[[Paramètre]:[FR - Libellé paramètre]],9,FALSE)</f>
        <v/>
      </c>
    </row>
    <row r="130" spans="1:3" x14ac:dyDescent="0.2">
      <c r="A130" s="16">
        <v>1008</v>
      </c>
      <c r="C130" t="str">
        <f>VLOOKUP(Tab_Para_Datamet[[#This Row],[Paramètre]],Tab_ZCMT[[Paramètre]:[FR - Libellé paramètre]],9,FALSE)</f>
        <v/>
      </c>
    </row>
    <row r="131" spans="1:3" x14ac:dyDescent="0.2">
      <c r="A131" s="17">
        <v>1009</v>
      </c>
      <c r="C131" t="str">
        <f>VLOOKUP(Tab_Para_Datamet[[#This Row],[Paramètre]],Tab_ZCMT[[Paramètre]:[FR - Libellé paramètre]],9,FALSE)</f>
        <v/>
      </c>
    </row>
    <row r="132" spans="1:3" x14ac:dyDescent="0.2">
      <c r="A132" s="16">
        <v>1010</v>
      </c>
      <c r="C132" t="str">
        <f>VLOOKUP(Tab_Para_Datamet[[#This Row],[Paramètre]],Tab_ZCMT[[Paramètre]:[FR - Libellé paramètre]],9,FALSE)</f>
        <v/>
      </c>
    </row>
    <row r="133" spans="1:3" x14ac:dyDescent="0.2">
      <c r="A133" s="17">
        <v>1011</v>
      </c>
      <c r="C133" t="str">
        <f>VLOOKUP(Tab_Para_Datamet[[#This Row],[Paramètre]],Tab_ZCMT[[Paramètre]:[FR - Libellé paramètre]],9,FALSE)</f>
        <v/>
      </c>
    </row>
    <row r="134" spans="1:3" x14ac:dyDescent="0.2">
      <c r="A134" s="16">
        <v>1012</v>
      </c>
      <c r="C134" t="str">
        <f>VLOOKUP(Tab_Para_Datamet[[#This Row],[Paramètre]],Tab_ZCMT[[Paramètre]:[FR - Libellé paramètre]],9,FALSE)</f>
        <v/>
      </c>
    </row>
    <row r="135" spans="1:3" x14ac:dyDescent="0.2">
      <c r="A135" s="17">
        <v>1013</v>
      </c>
      <c r="C135" t="str">
        <f>VLOOKUP(Tab_Para_Datamet[[#This Row],[Paramètre]],Tab_ZCMT[[Paramètre]:[FR - Libellé paramètre]],9,FALSE)</f>
        <v/>
      </c>
    </row>
    <row r="136" spans="1:3" x14ac:dyDescent="0.2">
      <c r="A136" s="16">
        <v>1014</v>
      </c>
      <c r="C136" t="str">
        <f>VLOOKUP(Tab_Para_Datamet[[#This Row],[Paramètre]],Tab_ZCMT[[Paramètre]:[FR - Libellé paramètre]],9,FALSE)</f>
        <v/>
      </c>
    </row>
    <row r="137" spans="1:3" x14ac:dyDescent="0.2">
      <c r="A137" s="17">
        <v>1158</v>
      </c>
      <c r="C137" t="str">
        <f>VLOOKUP(Tab_Para_Datamet[[#This Row],[Paramètre]],Tab_ZCMT[[Paramètre]:[FR - Libellé paramètre]],9,FALSE)</f>
        <v/>
      </c>
    </row>
    <row r="138" spans="1:3" x14ac:dyDescent="0.2">
      <c r="A138" s="16">
        <v>1282</v>
      </c>
      <c r="C138" t="str">
        <f>VLOOKUP(Tab_Para_Datamet[[#This Row],[Paramètre]],Tab_ZCMT[[Paramètre]:[FR - Libellé paramètre]],9,FALSE)</f>
        <v/>
      </c>
    </row>
    <row r="139" spans="1:3" x14ac:dyDescent="0.2">
      <c r="A139" s="17">
        <v>1993</v>
      </c>
      <c r="C139" t="str">
        <f>VLOOKUP(Tab_Para_Datamet[[#This Row],[Paramètre]],Tab_ZCMT[[Paramètre]:[FR - Libellé paramètre]],9,FALSE)</f>
        <v/>
      </c>
    </row>
    <row r="140" spans="1:3" x14ac:dyDescent="0.2">
      <c r="A140" s="16">
        <v>1994</v>
      </c>
      <c r="C140" t="str">
        <f>VLOOKUP(Tab_Para_Datamet[[#This Row],[Paramètre]],Tab_ZCMT[[Paramètre]:[FR - Libellé paramètre]],9,FALSE)</f>
        <v/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C99A-9EB8-4305-9EE8-BD53FEAEA264}">
  <dimension ref="A1:E5"/>
  <sheetViews>
    <sheetView tabSelected="1" workbookViewId="0">
      <selection activeCell="I11" sqref="I11"/>
    </sheetView>
  </sheetViews>
  <sheetFormatPr baseColWidth="10" defaultRowHeight="12.75" x14ac:dyDescent="0.2"/>
  <cols>
    <col min="2" max="2" width="12.85546875" bestFit="1" customWidth="1"/>
    <col min="3" max="3" width="14.5703125" bestFit="1" customWidth="1"/>
    <col min="4" max="4" width="18.42578125" bestFit="1" customWidth="1"/>
    <col min="5" max="5" width="18.140625" bestFit="1" customWidth="1"/>
  </cols>
  <sheetData>
    <row r="1" spans="1:5" x14ac:dyDescent="0.2">
      <c r="A1" t="s">
        <v>639</v>
      </c>
      <c r="B1" t="s">
        <v>641</v>
      </c>
      <c r="C1" t="s">
        <v>645</v>
      </c>
      <c r="D1" s="18" t="s">
        <v>646</v>
      </c>
      <c r="E1" s="18" t="s">
        <v>647</v>
      </c>
    </row>
    <row r="2" spans="1:5" x14ac:dyDescent="0.2">
      <c r="A2" t="s">
        <v>640</v>
      </c>
      <c r="B2" t="s">
        <v>1</v>
      </c>
      <c r="D2" s="18" t="s">
        <v>642</v>
      </c>
      <c r="E2" s="18"/>
    </row>
    <row r="3" spans="1:5" x14ac:dyDescent="0.2">
      <c r="B3" t="s">
        <v>1</v>
      </c>
      <c r="D3" s="18" t="s">
        <v>642</v>
      </c>
      <c r="E3" s="18"/>
    </row>
    <row r="4" spans="1:5" x14ac:dyDescent="0.2">
      <c r="B4" t="s">
        <v>1</v>
      </c>
      <c r="D4" s="18" t="s">
        <v>643</v>
      </c>
      <c r="E4" s="18"/>
    </row>
    <row r="5" spans="1:5" x14ac:dyDescent="0.2">
      <c r="B5" t="s">
        <v>308</v>
      </c>
      <c r="D5" s="18" t="s">
        <v>644</v>
      </c>
      <c r="E5" s="18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ZCMT</vt:lpstr>
      <vt:lpstr>ZES_PARA_CND_V</vt:lpstr>
      <vt:lpstr>ParaT</vt:lpstr>
      <vt:lpstr>Famille-methode</vt:lpstr>
      <vt:lpstr>Para-Datamet</vt:lpstr>
      <vt:lpstr>Template 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Bedert, Romain</cp:lastModifiedBy>
  <cp:revision>1</cp:revision>
  <dcterms:created xsi:type="dcterms:W3CDTF">2022-09-19T12:21:52Z</dcterms:created>
  <dcterms:modified xsi:type="dcterms:W3CDTF">2022-10-24T14:10:17Z</dcterms:modified>
  <cp:category/>
</cp:coreProperties>
</file>