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7235" windowHeight="1182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J7" i="1" l="1"/>
  <c r="G7" i="1"/>
  <c r="I6" i="1" l="1"/>
  <c r="H6" i="1"/>
  <c r="J6" i="1" s="1"/>
  <c r="I5" i="1"/>
  <c r="H5" i="1"/>
  <c r="J5" i="1" s="1"/>
  <c r="J4" i="1"/>
  <c r="I4" i="1"/>
  <c r="H4" i="1"/>
  <c r="I3" i="1"/>
  <c r="J3" i="1" s="1"/>
  <c r="H3" i="1"/>
  <c r="J2" i="1"/>
  <c r="I2" i="1"/>
  <c r="H2" i="1"/>
</calcChain>
</file>

<file path=xl/connections.xml><?xml version="1.0" encoding="utf-8"?>
<connections xmlns="http://schemas.openxmlformats.org/spreadsheetml/2006/main">
  <connection id="1" name="account_schema" type="4" refreshedVersion="0" background="1">
    <webPr xml="1" sourceData="1" url="E:\Programming\Java\EPAM Module 7\src\test\resources\account_schema.xml" htmlTables="1" htmlFormat="all"/>
  </connection>
  <connection id="2" name="account_schema1" type="4" refreshedVersion="0" background="1">
    <webPr xml="1" sourceData="1" url="E:\Programming\Java\EPAM Module 7\src\test\resources\account_schema.xml" htmlTables="1" htmlFormat="all"/>
  </connection>
  <connection id="3" name="account_schema2" type="4" refreshedVersion="0" background="1">
    <webPr xml="1" sourceData="1" url="E:\Programming\Java\EPAM Module 7\src\test\resources\account_schema.xml" htmlTables="1" htmlFormat="all"/>
  </connection>
  <connection id="4" name="account_schema3" type="4" refreshedVersion="0" background="1">
    <webPr xml="1" sourceData="1" url="E:\Programming\Java\EPAM Module 7\src\test\resources\account_schema.xml" htmlTables="1" htmlFormat="all"/>
  </connection>
  <connection id="5" name="account_schema4" type="4" refreshedVersion="0" background="1">
    <webPr xml="1" sourceData="1" url="E:\Programming\Java\EPAM Module 7\src\test\resources\account_schema.xml" htmlTables="1" htmlFormat="all"/>
  </connection>
  <connection id="6" name="account_schema5" type="4" refreshedVersion="0" background="1">
    <webPr xml="1" sourceData="1" url="E:\Programming\Java\EPAM Module 7\src\test\resources\account_schema.xml" htmlTables="1" htmlFormat="all"/>
  </connection>
</connections>
</file>

<file path=xl/sharedStrings.xml><?xml version="1.0" encoding="utf-8"?>
<sst xmlns="http://schemas.openxmlformats.org/spreadsheetml/2006/main" count="12" uniqueCount="12">
  <si>
    <t>Amount</t>
  </si>
  <si>
    <t>AccountFrom</t>
  </si>
  <si>
    <t>AccountTo</t>
  </si>
  <si>
    <t>Comment</t>
  </si>
  <si>
    <t>Large one</t>
  </si>
  <si>
    <t>Second largest</t>
  </si>
  <si>
    <t>Account</t>
  </si>
  <si>
    <t>Debit</t>
  </si>
  <si>
    <t>Credit</t>
  </si>
  <si>
    <t>Final</t>
  </si>
  <si>
    <t>Initial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</si>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</sst>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Root">
        <xsd:complexType>
          <xsd:sequence>
            <xsd:element minOccurs="0" maxOccurs="unbounded" name="TransferInfo">
              <xsd:complexType>
                <xsd:all>
                  <xsd:element minOccurs="1" maxOccurs="1" name="FromAccount"/>
                  <xsd:element minOccurs="1" maxOccurs="1" name="ToAccount"/>
                  <xsd:element minOccurs="1" maxOccurs="1" name="Amount"/>
                  <xsd:element minOccurs="0" maxOccurs="1" name="Comment"/>
                </xsd:all>
              </xsd:complexType>
            </xsd:element>
          </xsd:sequence>
        </xsd:complexType>
      </xsd:element>
    </xsd:schema>
  </Schema>
  <Map ID="8" Name="Root_карта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7" name="Таблица37" displayName="Таблица37" ref="A1:D11" tableType="xml" totalsRowShown="0" headerRowDxfId="0">
  <autoFilter ref="A1:D11"/>
  <tableColumns count="4">
    <tableColumn id="1" uniqueName="FromAccount" name="AccountFrom">
      <xmlColumnPr mapId="8" xpath="/Root/TransferInfo/FromAccount" xmlDataType="anyType"/>
    </tableColumn>
    <tableColumn id="2" uniqueName="ToAccount" name="AccountTo">
      <xmlColumnPr mapId="8" xpath="/Root/TransferInfo/ToAccount" xmlDataType="anyType"/>
    </tableColumn>
    <tableColumn id="3" uniqueName="Amount" name="Amount">
      <xmlColumnPr mapId="8" xpath="/Root/TransferInfo/Amount" xmlDataType="anyType"/>
    </tableColumn>
    <tableColumn id="4" uniqueName="Comment" name="Comment">
      <xmlColumnPr mapId="8" xpath="/Root/TransferInfo/Comment" xmlDataType="anyTyp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12" sqref="K12"/>
    </sheetView>
  </sheetViews>
  <sheetFormatPr defaultRowHeight="15" x14ac:dyDescent="0.25"/>
  <cols>
    <col min="1" max="1" width="15.7109375" customWidth="1"/>
    <col min="2" max="2" width="12.7109375" customWidth="1"/>
    <col min="3" max="3" width="11.7109375" customWidth="1"/>
    <col min="4" max="4" width="13.7109375" customWidth="1"/>
  </cols>
  <sheetData>
    <row r="1" spans="1:10" x14ac:dyDescent="0.25">
      <c r="A1" s="1" t="s">
        <v>1</v>
      </c>
      <c r="B1" s="1" t="s">
        <v>2</v>
      </c>
      <c r="C1" s="1" t="s">
        <v>0</v>
      </c>
      <c r="D1" s="1" t="s">
        <v>3</v>
      </c>
      <c r="F1" t="s">
        <v>6</v>
      </c>
      <c r="G1" t="s">
        <v>10</v>
      </c>
      <c r="H1" t="s">
        <v>8</v>
      </c>
      <c r="I1" t="s">
        <v>7</v>
      </c>
      <c r="J1" t="s">
        <v>9</v>
      </c>
    </row>
    <row r="2" spans="1:10" x14ac:dyDescent="0.25">
      <c r="A2" s="1">
        <v>101</v>
      </c>
      <c r="B2" s="1">
        <v>102</v>
      </c>
      <c r="C2" s="1">
        <v>50</v>
      </c>
      <c r="D2" s="1"/>
      <c r="F2">
        <v>101</v>
      </c>
      <c r="G2">
        <v>200</v>
      </c>
      <c r="H2">
        <f>SUMIF(Таблица37[AccountFrom],$F2,Таблица37[Amount])</f>
        <v>65</v>
      </c>
      <c r="I2">
        <f>SUMIF(Таблица37[AccountTo],$F2,Таблица37[Amount])</f>
        <v>40</v>
      </c>
      <c r="J2">
        <f>G2-H2+I2</f>
        <v>175</v>
      </c>
    </row>
    <row r="3" spans="1:10" x14ac:dyDescent="0.25">
      <c r="A3" s="1">
        <v>101</v>
      </c>
      <c r="B3" s="1">
        <v>103</v>
      </c>
      <c r="C3" s="1">
        <v>15</v>
      </c>
      <c r="D3" s="1"/>
      <c r="F3">
        <v>102</v>
      </c>
      <c r="G3">
        <v>250</v>
      </c>
      <c r="H3">
        <f>SUMIF(Таблица37[AccountFrom],$F3,Таблица37[Amount])</f>
        <v>30</v>
      </c>
      <c r="I3">
        <f>SUMIF(Таблица37[AccountTo],$F3,Таблица37[Amount])</f>
        <v>120</v>
      </c>
      <c r="J3">
        <f t="shared" ref="J3:J6" si="0">G3-H3+I3</f>
        <v>340</v>
      </c>
    </row>
    <row r="4" spans="1:10" x14ac:dyDescent="0.25">
      <c r="A4" s="1">
        <v>102</v>
      </c>
      <c r="B4" s="1">
        <v>104</v>
      </c>
      <c r="C4" s="1">
        <v>20</v>
      </c>
      <c r="D4" s="1"/>
      <c r="F4">
        <v>103</v>
      </c>
      <c r="G4">
        <v>100</v>
      </c>
      <c r="H4">
        <f>SUMIF(Таблица37[AccountFrom],$F4,Таблица37[Amount])</f>
        <v>75</v>
      </c>
      <c r="I4">
        <f>SUMIF(Таблица37[AccountTo],$F4,Таблица37[Amount])</f>
        <v>265</v>
      </c>
      <c r="J4">
        <f t="shared" si="0"/>
        <v>290</v>
      </c>
    </row>
    <row r="5" spans="1:10" x14ac:dyDescent="0.25">
      <c r="A5" s="1">
        <v>102</v>
      </c>
      <c r="B5" s="1">
        <v>105</v>
      </c>
      <c r="C5" s="1">
        <v>10</v>
      </c>
      <c r="D5" s="1"/>
      <c r="F5">
        <v>104</v>
      </c>
      <c r="G5">
        <v>325</v>
      </c>
      <c r="H5">
        <f>SUMIF(Таблица37[AccountFrom],$F5,Таблица37[Amount])</f>
        <v>325</v>
      </c>
      <c r="I5">
        <f>SUMIF(Таблица37[AccountTo],$F5,Таблица37[Amount])</f>
        <v>20</v>
      </c>
      <c r="J5">
        <f t="shared" si="0"/>
        <v>20</v>
      </c>
    </row>
    <row r="6" spans="1:10" x14ac:dyDescent="0.25">
      <c r="A6" s="1">
        <v>103</v>
      </c>
      <c r="B6" s="1">
        <v>101</v>
      </c>
      <c r="C6" s="1">
        <v>30</v>
      </c>
      <c r="D6" s="1"/>
      <c r="F6">
        <v>105</v>
      </c>
      <c r="G6">
        <v>120</v>
      </c>
      <c r="H6">
        <f>SUMIF(Таблица37[AccountFrom],$F6,Таблица37[Amount])</f>
        <v>35</v>
      </c>
      <c r="I6">
        <f>SUMIF(Таблица37[AccountTo],$F6,Таблица37[Amount])</f>
        <v>85</v>
      </c>
      <c r="J6">
        <f t="shared" si="0"/>
        <v>170</v>
      </c>
    </row>
    <row r="7" spans="1:10" x14ac:dyDescent="0.25">
      <c r="A7" s="1">
        <v>103</v>
      </c>
      <c r="B7" s="1">
        <v>102</v>
      </c>
      <c r="C7" s="1">
        <v>45</v>
      </c>
      <c r="D7" s="1"/>
      <c r="F7" t="s">
        <v>11</v>
      </c>
      <c r="G7">
        <f>SUM(G2:G6)</f>
        <v>995</v>
      </c>
      <c r="J7">
        <f>SUM(J2:J6)</f>
        <v>995</v>
      </c>
    </row>
    <row r="8" spans="1:10" x14ac:dyDescent="0.25">
      <c r="A8" s="1">
        <v>104</v>
      </c>
      <c r="B8" s="1">
        <v>103</v>
      </c>
      <c r="C8" s="1">
        <v>250</v>
      </c>
      <c r="D8" s="1" t="s">
        <v>4</v>
      </c>
    </row>
    <row r="9" spans="1:10" x14ac:dyDescent="0.25">
      <c r="A9" s="1">
        <v>104</v>
      </c>
      <c r="B9" s="1">
        <v>105</v>
      </c>
      <c r="C9" s="1">
        <v>75</v>
      </c>
      <c r="D9" s="1" t="s">
        <v>5</v>
      </c>
    </row>
    <row r="10" spans="1:10" x14ac:dyDescent="0.25">
      <c r="A10" s="1">
        <v>105</v>
      </c>
      <c r="B10" s="1">
        <v>101</v>
      </c>
      <c r="C10" s="1">
        <v>10</v>
      </c>
      <c r="D10" s="1"/>
    </row>
    <row r="11" spans="1:10" x14ac:dyDescent="0.25">
      <c r="A11" s="1">
        <v>105</v>
      </c>
      <c r="B11" s="1">
        <v>102</v>
      </c>
      <c r="C11" s="1">
        <v>25</v>
      </c>
      <c r="D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Lodygin</dc:creator>
  <cp:lastModifiedBy>Artem Lodygin</cp:lastModifiedBy>
  <dcterms:created xsi:type="dcterms:W3CDTF">2016-07-02T19:31:58Z</dcterms:created>
  <dcterms:modified xsi:type="dcterms:W3CDTF">2016-07-04T15:06:21Z</dcterms:modified>
</cp:coreProperties>
</file>