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re_edit" sheetId="2" r:id="rId5"/>
  </sheets>
  <definedNames/>
  <calcPr/>
</workbook>
</file>

<file path=xl/sharedStrings.xml><?xml version="1.0" encoding="utf-8"?>
<sst xmlns="http://schemas.openxmlformats.org/spreadsheetml/2006/main" count="162" uniqueCount="72">
  <si>
    <t>Number</t>
  </si>
  <si>
    <t>Question ID</t>
  </si>
  <si>
    <t>Name</t>
  </si>
  <si>
    <t>Matching Rank / 
Probability</t>
  </si>
  <si>
    <t>Sentence Transformer</t>
  </si>
  <si>
    <t>ASD0813</t>
  </si>
  <si>
    <t>problem parent-child</t>
  </si>
  <si>
    <t>S0216</t>
  </si>
  <si>
    <t>failure to initiate social
interactions</t>
  </si>
  <si>
    <t>S0210</t>
  </si>
  <si>
    <t>S0209</t>
  </si>
  <si>
    <t>ASD0690</t>
  </si>
  <si>
    <t>difficulties with transitions</t>
  </si>
  <si>
    <t>S0222</t>
  </si>
  <si>
    <t>failure to initiate social interactions</t>
  </si>
  <si>
    <t>ASD0170</t>
  </si>
  <si>
    <t xml:space="preserve">difficulties in sharing imaginative
play </t>
  </si>
  <si>
    <t>존재 X</t>
  </si>
  <si>
    <t>S0225</t>
  </si>
  <si>
    <t>S0458</t>
  </si>
  <si>
    <t>S0758</t>
  </si>
  <si>
    <t>S1327</t>
  </si>
  <si>
    <t>Highly restricted interests</t>
  </si>
  <si>
    <t>ASD1290</t>
  </si>
  <si>
    <t>social-emotional reciprocity</t>
  </si>
  <si>
    <t>S0217</t>
  </si>
  <si>
    <t>S0205</t>
  </si>
  <si>
    <t>does not establish eye contact</t>
  </si>
  <si>
    <t>S0213</t>
  </si>
  <si>
    <t>does not make good eye contact</t>
  </si>
  <si>
    <t>S0424</t>
  </si>
  <si>
    <t>impairment in eye-to-eye gaze</t>
  </si>
  <si>
    <t>ASD1669</t>
  </si>
  <si>
    <t>ringing in ears sounds like</t>
  </si>
  <si>
    <t>S0963</t>
  </si>
  <si>
    <t>slight sensitivity to noise</t>
  </si>
  <si>
    <t>S0138</t>
  </si>
  <si>
    <t xml:space="preserve">definite sensitivity to noises that
are not distressing to most other
people </t>
  </si>
  <si>
    <t>S0136</t>
  </si>
  <si>
    <t>definite sensitivity to noises</t>
  </si>
  <si>
    <t>ASD0181</t>
  </si>
  <si>
    <t>milestone: has a social smile</t>
  </si>
  <si>
    <t>ASD0754</t>
  </si>
  <si>
    <t>response delay</t>
  </si>
  <si>
    <t>S0050</t>
  </si>
  <si>
    <t>atypical child with whom to
interact</t>
  </si>
  <si>
    <t>ASD1452</t>
  </si>
  <si>
    <t>interacts positively with child</t>
  </si>
  <si>
    <t>S0199</t>
  </si>
  <si>
    <t>does not appropriately respond
verbally</t>
  </si>
  <si>
    <t>S0451</t>
  </si>
  <si>
    <t>not initiate or not respond to
social overtures</t>
  </si>
  <si>
    <t>S0211</t>
  </si>
  <si>
    <t>does not interact with peers</t>
  </si>
  <si>
    <t>ASD1153</t>
  </si>
  <si>
    <t>unable t o walk (finding)</t>
  </si>
  <si>
    <t>S0869</t>
  </si>
  <si>
    <t>repetitive finger movements</t>
  </si>
  <si>
    <t>does not play with others</t>
  </si>
  <si>
    <t>ASD1098</t>
  </si>
  <si>
    <t>disorder, blind-deaf</t>
  </si>
  <si>
    <t>ASD0005</t>
  </si>
  <si>
    <t>social-emotional reciprocity appears deaf</t>
  </si>
  <si>
    <t>ASD0804</t>
  </si>
  <si>
    <t>speech difficult to understand</t>
  </si>
  <si>
    <t>ASD0486</t>
  </si>
  <si>
    <t>loss of postural tone</t>
  </si>
  <si>
    <t>S0661</t>
  </si>
  <si>
    <t>non-communicating child</t>
  </si>
  <si>
    <t>Result:</t>
  </si>
  <si>
    <t>Sentence Transformer_re_edit1</t>
  </si>
  <si>
    <t>SRS_output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</si>
</sst>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b/>
      <color theme="1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ill="1" applyFont="1">
      <alignment horizontal="center" readingOrder="0" vertical="center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33.0"/>
    <col customWidth="1" min="4" max="4" width="17.13"/>
    <col customWidth="1" min="5" max="5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2">
        <v>1.0</v>
      </c>
      <c r="B2" s="4" t="s">
        <v>5</v>
      </c>
      <c r="C2" s="4" t="s">
        <v>6</v>
      </c>
      <c r="D2" s="2">
        <v>0.39942</v>
      </c>
      <c r="E2" s="4">
        <v>0.283708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5">
        <v>2.0</v>
      </c>
      <c r="B3" s="6" t="s">
        <v>7</v>
      </c>
      <c r="C3" s="7" t="s">
        <v>8</v>
      </c>
      <c r="D3" s="5">
        <v>0.65638</v>
      </c>
      <c r="E3" s="6">
        <v>0.477961004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5">
        <v>2.0</v>
      </c>
      <c r="B4" s="6" t="s">
        <v>9</v>
      </c>
      <c r="C4" s="8"/>
      <c r="D4" s="5">
        <v>0.56829</v>
      </c>
      <c r="E4" s="6">
        <v>0.528281569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>
        <v>2.0</v>
      </c>
      <c r="B5" s="6" t="s">
        <v>10</v>
      </c>
      <c r="C5" s="9"/>
      <c r="D5" s="6">
        <v>0.56829</v>
      </c>
      <c r="E5" s="5">
        <v>0.591477633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2">
        <v>3.0</v>
      </c>
      <c r="B6" s="4" t="s">
        <v>11</v>
      </c>
      <c r="C6" s="4" t="s">
        <v>12</v>
      </c>
      <c r="D6" s="4">
        <v>0.43925</v>
      </c>
      <c r="E6" s="4">
        <v>0.405245364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5">
        <v>4.0</v>
      </c>
      <c r="B7" s="6" t="s">
        <v>13</v>
      </c>
      <c r="C7" s="6" t="s">
        <v>14</v>
      </c>
      <c r="D7" s="6">
        <v>0.44577</v>
      </c>
      <c r="E7" s="6">
        <v>0.344340831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2">
        <v>5.0</v>
      </c>
      <c r="B8" s="4" t="s">
        <v>15</v>
      </c>
      <c r="C8" s="10" t="s">
        <v>16</v>
      </c>
      <c r="D8" s="4">
        <v>0.26623</v>
      </c>
      <c r="E8" s="2">
        <v>0.371341646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2">
        <v>5.0</v>
      </c>
      <c r="B9" s="4" t="s">
        <v>15</v>
      </c>
      <c r="C9" s="9"/>
      <c r="D9" s="4">
        <v>0.49427</v>
      </c>
      <c r="E9" s="4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>
        <v>6.0</v>
      </c>
      <c r="B10" s="6" t="s">
        <v>18</v>
      </c>
      <c r="C10" s="6" t="s">
        <v>14</v>
      </c>
      <c r="D10" s="6">
        <v>0.26349</v>
      </c>
      <c r="E10" s="5">
        <v>0.304890811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">
        <v>7.0</v>
      </c>
      <c r="B11" s="4" t="s">
        <v>18</v>
      </c>
      <c r="C11" s="4" t="s">
        <v>14</v>
      </c>
      <c r="D11" s="4">
        <v>0.30013</v>
      </c>
      <c r="E11" s="4">
        <v>0.359015048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5">
        <v>8.0</v>
      </c>
      <c r="B12" s="6" t="s">
        <v>19</v>
      </c>
      <c r="C12" s="7" t="s">
        <v>14</v>
      </c>
      <c r="D12" s="6">
        <v>0.32441</v>
      </c>
      <c r="E12" s="5">
        <v>0.515857816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5">
        <v>8.0</v>
      </c>
      <c r="B13" s="6" t="s">
        <v>20</v>
      </c>
      <c r="C13" s="9"/>
      <c r="D13" s="6">
        <v>0.30901</v>
      </c>
      <c r="E13" s="5">
        <v>0.559414148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5">
        <v>8.0</v>
      </c>
      <c r="B14" s="6" t="s">
        <v>21</v>
      </c>
      <c r="C14" s="6" t="s">
        <v>22</v>
      </c>
      <c r="D14" s="5">
        <v>0.26342</v>
      </c>
      <c r="E14" s="6">
        <v>0.214232057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2">
        <v>9.0</v>
      </c>
      <c r="B15" s="4" t="s">
        <v>23</v>
      </c>
      <c r="C15" s="4" t="s">
        <v>24</v>
      </c>
      <c r="D15" s="2">
        <v>0.65826</v>
      </c>
      <c r="E15" s="4">
        <v>0.408599913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2">
        <v>9.0</v>
      </c>
      <c r="B16" s="4" t="s">
        <v>25</v>
      </c>
      <c r="C16" s="4" t="s">
        <v>14</v>
      </c>
      <c r="D16" s="2">
        <v>0.32775</v>
      </c>
      <c r="E16" s="4">
        <v>0.155976743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5">
        <v>10.0</v>
      </c>
      <c r="B17" s="6" t="s">
        <v>26</v>
      </c>
      <c r="C17" s="6" t="s">
        <v>27</v>
      </c>
      <c r="D17" s="6">
        <v>0.27847</v>
      </c>
      <c r="E17" s="5">
        <v>0.336833656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5">
        <v>10.0</v>
      </c>
      <c r="B18" s="6" t="s">
        <v>28</v>
      </c>
      <c r="C18" s="6" t="s">
        <v>29</v>
      </c>
      <c r="D18" s="6">
        <v>0.23776</v>
      </c>
      <c r="E18" s="5">
        <v>0.325330973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>
        <v>10.0</v>
      </c>
      <c r="B19" s="6" t="s">
        <v>30</v>
      </c>
      <c r="C19" s="6" t="s">
        <v>31</v>
      </c>
      <c r="D19" s="6">
        <v>0.22877</v>
      </c>
      <c r="E19" s="5">
        <v>0.415623039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2">
        <v>11.0</v>
      </c>
      <c r="B20" s="4" t="s">
        <v>32</v>
      </c>
      <c r="C20" s="4" t="s">
        <v>33</v>
      </c>
      <c r="D20" s="4">
        <v>0.35481</v>
      </c>
      <c r="E20" s="2">
        <v>0.355624229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2">
        <v>11.0</v>
      </c>
      <c r="B21" s="4" t="s">
        <v>34</v>
      </c>
      <c r="C21" s="4" t="s">
        <v>35</v>
      </c>
      <c r="D21" s="4">
        <v>0.30602</v>
      </c>
      <c r="E21" s="2">
        <v>0.492403924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2">
        <v>11.0</v>
      </c>
      <c r="B22" s="4" t="s">
        <v>36</v>
      </c>
      <c r="C22" s="4" t="s">
        <v>37</v>
      </c>
      <c r="D22" s="4">
        <v>0.0</v>
      </c>
      <c r="E22" s="2">
        <v>0.521131516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2">
        <v>11.0</v>
      </c>
      <c r="B23" s="4" t="s">
        <v>38</v>
      </c>
      <c r="C23" s="4" t="s">
        <v>39</v>
      </c>
      <c r="D23" s="4">
        <v>0.0</v>
      </c>
      <c r="E23" s="2">
        <v>0.469395667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5">
        <v>12.0</v>
      </c>
      <c r="B24" s="6" t="s">
        <v>40</v>
      </c>
      <c r="C24" s="6" t="s">
        <v>41</v>
      </c>
      <c r="D24" s="5">
        <v>0.58005</v>
      </c>
      <c r="E24" s="6">
        <v>0.445812464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5">
        <v>12.0</v>
      </c>
      <c r="B25" s="6" t="s">
        <v>42</v>
      </c>
      <c r="C25" s="6" t="s">
        <v>43</v>
      </c>
      <c r="D25" s="5">
        <v>0.21651</v>
      </c>
      <c r="E25" s="6">
        <v>0.114721864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2">
        <v>13.0</v>
      </c>
      <c r="B26" s="4" t="s">
        <v>44</v>
      </c>
      <c r="C26" s="4" t="s">
        <v>45</v>
      </c>
      <c r="D26" s="2">
        <v>0.43731</v>
      </c>
      <c r="E26" s="4">
        <v>0.442354053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2">
        <v>13.0</v>
      </c>
      <c r="B27" s="4" t="s">
        <v>46</v>
      </c>
      <c r="C27" s="4" t="s">
        <v>47</v>
      </c>
      <c r="D27" s="4">
        <v>0.40377</v>
      </c>
      <c r="E27" s="2">
        <v>0.437011719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5">
        <v>14.0</v>
      </c>
      <c r="B28" s="6" t="s">
        <v>48</v>
      </c>
      <c r="C28" s="6" t="s">
        <v>49</v>
      </c>
      <c r="D28" s="5">
        <v>0.54333</v>
      </c>
      <c r="E28" s="6">
        <v>0.334683895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5">
        <v>14.0</v>
      </c>
      <c r="B29" s="6" t="s">
        <v>50</v>
      </c>
      <c r="C29" s="6" t="s">
        <v>51</v>
      </c>
      <c r="D29" s="5">
        <v>0.43141</v>
      </c>
      <c r="E29" s="6">
        <v>0.256953001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">
        <v>15.0</v>
      </c>
      <c r="B30" s="4" t="s">
        <v>52</v>
      </c>
      <c r="C30" s="4" t="s">
        <v>53</v>
      </c>
      <c r="D30" s="4">
        <v>0.14644</v>
      </c>
      <c r="E30" s="2">
        <v>0.182903469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5">
        <v>16.0</v>
      </c>
      <c r="B31" s="6" t="s">
        <v>54</v>
      </c>
      <c r="C31" s="6" t="s">
        <v>55</v>
      </c>
      <c r="D31" s="5">
        <v>0.41605</v>
      </c>
      <c r="E31" s="6">
        <v>0.32612887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">
        <v>17.0</v>
      </c>
      <c r="B32" s="4" t="s">
        <v>44</v>
      </c>
      <c r="C32" s="4" t="s">
        <v>45</v>
      </c>
      <c r="D32" s="4">
        <v>0.21185</v>
      </c>
      <c r="E32" s="2">
        <v>0.411803424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>
        <v>18.0</v>
      </c>
      <c r="B33" s="6" t="s">
        <v>56</v>
      </c>
      <c r="C33" s="6" t="s">
        <v>57</v>
      </c>
      <c r="D33" s="6">
        <v>0.36666</v>
      </c>
      <c r="E33" s="5">
        <v>0.490955532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">
        <v>19.0</v>
      </c>
      <c r="B34" s="4" t="s">
        <v>25</v>
      </c>
      <c r="C34" s="4" t="s">
        <v>58</v>
      </c>
      <c r="D34" s="2">
        <v>0.24039</v>
      </c>
      <c r="E34" s="4">
        <v>0.161182344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5">
        <v>20.0</v>
      </c>
      <c r="B35" s="6" t="s">
        <v>59</v>
      </c>
      <c r="C35" s="6" t="s">
        <v>60</v>
      </c>
      <c r="D35" s="6">
        <v>0.37428</v>
      </c>
      <c r="E35" s="5">
        <v>0.491134465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5">
        <v>20.0</v>
      </c>
      <c r="B36" s="6" t="s">
        <v>61</v>
      </c>
      <c r="C36" s="6" t="s">
        <v>62</v>
      </c>
      <c r="D36" s="6">
        <v>0.32784</v>
      </c>
      <c r="E36" s="5">
        <v>0.358750522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">
        <v>21.0</v>
      </c>
      <c r="B37" s="4" t="s">
        <v>63</v>
      </c>
      <c r="C37" s="4" t="s">
        <v>64</v>
      </c>
      <c r="D37" s="2">
        <v>0.34567</v>
      </c>
      <c r="E37" s="4">
        <v>0.201266885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5">
        <v>22.0</v>
      </c>
      <c r="B38" s="6" t="s">
        <v>65</v>
      </c>
      <c r="C38" s="6" t="s">
        <v>66</v>
      </c>
      <c r="D38" s="6">
        <v>0.0</v>
      </c>
      <c r="E38" s="5">
        <v>0.078963898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2">
        <v>23.0</v>
      </c>
      <c r="B39" s="4" t="s">
        <v>67</v>
      </c>
      <c r="C39" s="4" t="s">
        <v>68</v>
      </c>
      <c r="D39" s="4">
        <v>0.2242</v>
      </c>
      <c r="E39" s="2">
        <v>0.36557135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33.75" customHeight="1">
      <c r="A40" s="11" t="s">
        <v>69</v>
      </c>
      <c r="B40" s="12"/>
      <c r="C40" s="13"/>
      <c r="D40" s="14">
        <f>counta(D2,D3,D4,D14,D15,D16,D24,D25,D26,D28,D29,D31,D34,D37)</f>
        <v>14</v>
      </c>
      <c r="E40" s="14">
        <f>counta(E5,E8,E10,E12,E13,E17,E18,E19,E20,E21,E22,E23,E27,E30,E32,E33,E35,E36,E38,E39)</f>
        <v>20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4">
    <mergeCell ref="C3:C5"/>
    <mergeCell ref="C8:C9"/>
    <mergeCell ref="C12:C13"/>
    <mergeCell ref="A40:C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33.0"/>
    <col customWidth="1" min="4" max="4" width="17.13"/>
    <col customWidth="1" min="5" max="5" width="18.63"/>
    <col customWidth="1" min="6" max="7" width="29.5"/>
  </cols>
  <sheetData>
    <row r="1">
      <c r="A1" s="15" t="s">
        <v>0</v>
      </c>
      <c r="B1" s="2" t="s">
        <v>1</v>
      </c>
      <c r="C1" s="2" t="s">
        <v>2</v>
      </c>
      <c r="D1" s="16" t="s">
        <v>3</v>
      </c>
      <c r="E1" s="2" t="s">
        <v>4</v>
      </c>
      <c r="F1" s="2" t="s">
        <v>70</v>
      </c>
      <c r="G1" s="2" t="s">
        <v>71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2">
        <v>1.0</v>
      </c>
      <c r="B2" s="4" t="s">
        <v>5</v>
      </c>
      <c r="C2" s="4" t="s">
        <v>6</v>
      </c>
      <c r="D2" s="4">
        <v>0.39942</v>
      </c>
      <c r="E2" s="4">
        <v>0.283708</v>
      </c>
      <c r="F2" s="4">
        <v>0.215721786</v>
      </c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5">
        <v>2.0</v>
      </c>
      <c r="B3" s="6" t="s">
        <v>7</v>
      </c>
      <c r="C3" s="7" t="s">
        <v>8</v>
      </c>
      <c r="D3" s="6">
        <v>0.65638</v>
      </c>
      <c r="E3" s="6">
        <v>0.477961004</v>
      </c>
      <c r="F3" s="6">
        <v>0.569175243</v>
      </c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5">
        <v>2.0</v>
      </c>
      <c r="B4" s="6" t="s">
        <v>9</v>
      </c>
      <c r="C4" s="8"/>
      <c r="D4" s="6">
        <v>0.56829</v>
      </c>
      <c r="E4" s="6">
        <v>0.528281569</v>
      </c>
      <c r="F4" s="6">
        <v>0.584346831</v>
      </c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>
        <v>2.0</v>
      </c>
      <c r="B5" s="6" t="s">
        <v>10</v>
      </c>
      <c r="C5" s="9"/>
      <c r="D5" s="6">
        <v>0.56829</v>
      </c>
      <c r="E5" s="6">
        <v>0.591477633</v>
      </c>
      <c r="F5" s="6">
        <v>0.670416832</v>
      </c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2">
        <v>3.0</v>
      </c>
      <c r="B6" s="4" t="s">
        <v>11</v>
      </c>
      <c r="C6" s="4" t="s">
        <v>12</v>
      </c>
      <c r="D6" s="4">
        <v>0.43925</v>
      </c>
      <c r="E6" s="4">
        <v>0.405245364</v>
      </c>
      <c r="F6" s="4">
        <v>0.441580921</v>
      </c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5">
        <v>4.0</v>
      </c>
      <c r="B7" s="6" t="s">
        <v>13</v>
      </c>
      <c r="C7" s="6" t="s">
        <v>14</v>
      </c>
      <c r="D7" s="6">
        <v>0.44577</v>
      </c>
      <c r="E7" s="6">
        <v>0.344340831</v>
      </c>
      <c r="F7" s="6">
        <v>0.360525668</v>
      </c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2">
        <v>5.0</v>
      </c>
      <c r="B8" s="4" t="s">
        <v>15</v>
      </c>
      <c r="C8" s="10" t="s">
        <v>16</v>
      </c>
      <c r="D8" s="4">
        <v>0.26623</v>
      </c>
      <c r="E8" s="4">
        <v>0.371341646</v>
      </c>
      <c r="F8" s="4">
        <v>0.463860691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2">
        <v>5.0</v>
      </c>
      <c r="B9" s="4" t="s">
        <v>15</v>
      </c>
      <c r="C9" s="9"/>
      <c r="D9" s="4">
        <v>0.49427</v>
      </c>
      <c r="E9" s="4" t="s">
        <v>17</v>
      </c>
      <c r="F9" s="4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>
        <v>6.0</v>
      </c>
      <c r="B10" s="6" t="s">
        <v>18</v>
      </c>
      <c r="C10" s="6" t="s">
        <v>14</v>
      </c>
      <c r="D10" s="6">
        <v>0.26349</v>
      </c>
      <c r="E10" s="6">
        <v>0.304890811</v>
      </c>
      <c r="F10" s="6">
        <v>0.356219232</v>
      </c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">
        <v>7.0</v>
      </c>
      <c r="B11" s="4" t="s">
        <v>18</v>
      </c>
      <c r="C11" s="4" t="s">
        <v>14</v>
      </c>
      <c r="D11" s="4">
        <v>0.30013</v>
      </c>
      <c r="E11" s="4">
        <v>0.359015048</v>
      </c>
      <c r="F11" s="4">
        <v>0.387340873</v>
      </c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5">
        <v>8.0</v>
      </c>
      <c r="B12" s="6" t="s">
        <v>19</v>
      </c>
      <c r="C12" s="7" t="s">
        <v>14</v>
      </c>
      <c r="D12" s="6">
        <v>0.32441</v>
      </c>
      <c r="E12" s="6">
        <v>0.515857816</v>
      </c>
      <c r="F12" s="6">
        <v>0.580263257</v>
      </c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5">
        <v>8.0</v>
      </c>
      <c r="B13" s="6" t="s">
        <v>20</v>
      </c>
      <c r="C13" s="9"/>
      <c r="D13" s="6">
        <v>0.30901</v>
      </c>
      <c r="E13" s="6">
        <v>0.559414148</v>
      </c>
      <c r="F13" s="6">
        <v>0.606339574</v>
      </c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5">
        <v>8.0</v>
      </c>
      <c r="B14" s="6" t="s">
        <v>21</v>
      </c>
      <c r="C14" s="6" t="s">
        <v>22</v>
      </c>
      <c r="D14" s="6">
        <v>0.26342</v>
      </c>
      <c r="E14" s="6">
        <v>0.214232057</v>
      </c>
      <c r="F14" s="6">
        <v>0.181568891</v>
      </c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2">
        <v>9.0</v>
      </c>
      <c r="B15" s="4" t="s">
        <v>23</v>
      </c>
      <c r="C15" s="4" t="s">
        <v>24</v>
      </c>
      <c r="D15" s="4">
        <v>0.65826</v>
      </c>
      <c r="E15" s="4">
        <v>0.408599913</v>
      </c>
      <c r="F15" s="4">
        <v>0.211749345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2">
        <v>9.0</v>
      </c>
      <c r="B16" s="4" t="s">
        <v>25</v>
      </c>
      <c r="C16" s="4" t="s">
        <v>14</v>
      </c>
      <c r="D16" s="4">
        <v>0.32775</v>
      </c>
      <c r="E16" s="4">
        <v>0.155976743</v>
      </c>
      <c r="F16" s="4">
        <v>0.227844819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5">
        <v>10.0</v>
      </c>
      <c r="B17" s="6" t="s">
        <v>26</v>
      </c>
      <c r="C17" s="6" t="s">
        <v>27</v>
      </c>
      <c r="D17" s="6">
        <v>0.27847</v>
      </c>
      <c r="E17" s="6">
        <v>0.336833656</v>
      </c>
      <c r="F17" s="6">
        <v>0.414848953</v>
      </c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5">
        <v>10.0</v>
      </c>
      <c r="B18" s="6" t="s">
        <v>28</v>
      </c>
      <c r="C18" s="6" t="s">
        <v>29</v>
      </c>
      <c r="D18" s="6">
        <v>0.23776</v>
      </c>
      <c r="E18" s="6">
        <v>0.325330973</v>
      </c>
      <c r="F18" s="6">
        <v>0.385765612</v>
      </c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>
        <v>10.0</v>
      </c>
      <c r="B19" s="6" t="s">
        <v>30</v>
      </c>
      <c r="C19" s="6" t="s">
        <v>31</v>
      </c>
      <c r="D19" s="6">
        <v>0.22877</v>
      </c>
      <c r="E19" s="6">
        <v>0.415623039</v>
      </c>
      <c r="F19" s="6">
        <v>0.496327311</v>
      </c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2">
        <v>11.0</v>
      </c>
      <c r="B20" s="4" t="s">
        <v>32</v>
      </c>
      <c r="C20" s="4" t="s">
        <v>33</v>
      </c>
      <c r="D20" s="4">
        <v>0.35481</v>
      </c>
      <c r="E20" s="4">
        <v>0.355624229</v>
      </c>
      <c r="F20" s="4">
        <v>0.413566232</v>
      </c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2">
        <v>11.0</v>
      </c>
      <c r="B21" s="4" t="s">
        <v>34</v>
      </c>
      <c r="C21" s="4" t="s">
        <v>35</v>
      </c>
      <c r="D21" s="4">
        <v>0.30602</v>
      </c>
      <c r="E21" s="4">
        <v>0.492403924</v>
      </c>
      <c r="F21" s="4">
        <v>0.507802665</v>
      </c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2">
        <v>11.0</v>
      </c>
      <c r="B22" s="4" t="s">
        <v>36</v>
      </c>
      <c r="C22" s="4" t="s">
        <v>37</v>
      </c>
      <c r="D22" s="4">
        <v>0.0</v>
      </c>
      <c r="E22" s="4">
        <v>0.521131516</v>
      </c>
      <c r="F22" s="4">
        <v>0.537003517</v>
      </c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2">
        <v>11.0</v>
      </c>
      <c r="B23" s="4" t="s">
        <v>38</v>
      </c>
      <c r="C23" s="4" t="s">
        <v>39</v>
      </c>
      <c r="D23" s="4">
        <v>0.0</v>
      </c>
      <c r="E23" s="4">
        <v>0.469395667</v>
      </c>
      <c r="F23" s="4">
        <v>0.437957346</v>
      </c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5">
        <v>12.0</v>
      </c>
      <c r="B24" s="6" t="s">
        <v>40</v>
      </c>
      <c r="C24" s="6" t="s">
        <v>41</v>
      </c>
      <c r="D24" s="6">
        <v>0.58005</v>
      </c>
      <c r="E24" s="6">
        <v>0.445812464</v>
      </c>
      <c r="F24" s="6">
        <v>0.47145614</v>
      </c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5">
        <v>12.0</v>
      </c>
      <c r="B25" s="6" t="s">
        <v>42</v>
      </c>
      <c r="C25" s="6" t="s">
        <v>43</v>
      </c>
      <c r="D25" s="6">
        <v>0.21651</v>
      </c>
      <c r="E25" s="6">
        <v>0.114721864</v>
      </c>
      <c r="F25" s="6">
        <v>0.103317432</v>
      </c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2">
        <v>13.0</v>
      </c>
      <c r="B26" s="4" t="s">
        <v>44</v>
      </c>
      <c r="C26" s="4" t="s">
        <v>45</v>
      </c>
      <c r="D26" s="4">
        <v>0.43731</v>
      </c>
      <c r="E26" s="4">
        <v>0.442354053</v>
      </c>
      <c r="F26" s="4">
        <v>0.428808272</v>
      </c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2">
        <v>13.0</v>
      </c>
      <c r="B27" s="4" t="s">
        <v>46</v>
      </c>
      <c r="C27" s="4" t="s">
        <v>47</v>
      </c>
      <c r="D27" s="4">
        <v>0.40377</v>
      </c>
      <c r="E27" s="4">
        <v>0.437011719</v>
      </c>
      <c r="F27" s="4">
        <v>0.466139257</v>
      </c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5">
        <v>14.0</v>
      </c>
      <c r="B28" s="6" t="s">
        <v>48</v>
      </c>
      <c r="C28" s="6" t="s">
        <v>49</v>
      </c>
      <c r="D28" s="6">
        <v>0.54333</v>
      </c>
      <c r="E28" s="6">
        <v>0.334683895</v>
      </c>
      <c r="F28" s="6">
        <v>0.391488552</v>
      </c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5">
        <v>14.0</v>
      </c>
      <c r="B29" s="6" t="s">
        <v>50</v>
      </c>
      <c r="C29" s="6" t="s">
        <v>51</v>
      </c>
      <c r="D29" s="6">
        <v>0.43141</v>
      </c>
      <c r="E29" s="6">
        <v>0.256953001</v>
      </c>
      <c r="F29" s="6">
        <v>0.302834183</v>
      </c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">
        <v>15.0</v>
      </c>
      <c r="B30" s="4" t="s">
        <v>52</v>
      </c>
      <c r="C30" s="4" t="s">
        <v>53</v>
      </c>
      <c r="D30" s="4">
        <v>0.14644</v>
      </c>
      <c r="E30" s="4">
        <v>0.182903469</v>
      </c>
      <c r="F30" s="4">
        <v>0.200802922</v>
      </c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5">
        <v>16.0</v>
      </c>
      <c r="B31" s="6" t="s">
        <v>54</v>
      </c>
      <c r="C31" s="6" t="s">
        <v>55</v>
      </c>
      <c r="D31" s="6">
        <v>0.41605</v>
      </c>
      <c r="E31" s="6">
        <v>0.32612887</v>
      </c>
      <c r="F31" s="6">
        <v>0.379425555</v>
      </c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">
        <v>17.0</v>
      </c>
      <c r="B32" s="4" t="s">
        <v>44</v>
      </c>
      <c r="C32" s="4" t="s">
        <v>45</v>
      </c>
      <c r="D32" s="4">
        <v>0.21185</v>
      </c>
      <c r="E32" s="4">
        <v>0.411803424</v>
      </c>
      <c r="F32" s="4">
        <v>0.438445807</v>
      </c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>
        <v>18.0</v>
      </c>
      <c r="B33" s="6" t="s">
        <v>56</v>
      </c>
      <c r="C33" s="6" t="s">
        <v>57</v>
      </c>
      <c r="D33" s="6">
        <v>0.36666</v>
      </c>
      <c r="E33" s="6">
        <v>0.490955532</v>
      </c>
      <c r="F33" s="6">
        <v>0.594591618</v>
      </c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">
        <v>19.0</v>
      </c>
      <c r="B34" s="4" t="s">
        <v>25</v>
      </c>
      <c r="C34" s="4" t="s">
        <v>58</v>
      </c>
      <c r="D34" s="4">
        <v>0.24039</v>
      </c>
      <c r="E34" s="4">
        <v>0.161182344</v>
      </c>
      <c r="F34" s="4">
        <v>0.244765922</v>
      </c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5">
        <v>20.0</v>
      </c>
      <c r="B35" s="6" t="s">
        <v>59</v>
      </c>
      <c r="C35" s="6" t="s">
        <v>60</v>
      </c>
      <c r="D35" s="6">
        <v>0.37428</v>
      </c>
      <c r="E35" s="6">
        <v>0.491134465</v>
      </c>
      <c r="F35" s="6">
        <v>0.598206282</v>
      </c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5">
        <v>20.0</v>
      </c>
      <c r="B36" s="6" t="s">
        <v>61</v>
      </c>
      <c r="C36" s="6" t="s">
        <v>62</v>
      </c>
      <c r="D36" s="6">
        <v>0.32784</v>
      </c>
      <c r="E36" s="6">
        <v>0.358750522</v>
      </c>
      <c r="F36" s="6">
        <v>0.458975017</v>
      </c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">
        <v>21.0</v>
      </c>
      <c r="B37" s="4" t="s">
        <v>63</v>
      </c>
      <c r="C37" s="4" t="s">
        <v>64</v>
      </c>
      <c r="D37" s="4">
        <v>0.34567</v>
      </c>
      <c r="E37" s="4">
        <v>0.201266885</v>
      </c>
      <c r="F37" s="4">
        <v>0.335817397</v>
      </c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5">
        <v>22.0</v>
      </c>
      <c r="B38" s="6" t="s">
        <v>65</v>
      </c>
      <c r="C38" s="6" t="s">
        <v>66</v>
      </c>
      <c r="D38" s="6">
        <v>0.0</v>
      </c>
      <c r="E38" s="6">
        <v>0.078963898</v>
      </c>
      <c r="F38" s="6">
        <v>0.152780384</v>
      </c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2">
        <v>23.0</v>
      </c>
      <c r="B39" s="4" t="s">
        <v>67</v>
      </c>
      <c r="C39" s="4" t="s">
        <v>68</v>
      </c>
      <c r="D39" s="4">
        <v>0.2242</v>
      </c>
      <c r="E39" s="4">
        <v>0.36557135</v>
      </c>
      <c r="F39" s="4">
        <v>0.427248418</v>
      </c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33.75" customHeight="1">
      <c r="A40" s="11" t="s">
        <v>69</v>
      </c>
      <c r="B40" s="12"/>
      <c r="C40" s="13"/>
      <c r="D40" s="14">
        <f>counta(D2,D3,D4,D14,D15,D16,D24,D25,D26,D28,D29,D31,D34,D37)</f>
        <v>14</v>
      </c>
      <c r="E40" s="14">
        <f>counta(E5,E8,E10,E12,E13,E17,E18,E19,E20,E21,E22,E23,E27,E30,E32,E33,E35,E36,E38,E39)</f>
        <v>20</v>
      </c>
      <c r="F40" s="17"/>
      <c r="G40" s="1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33.75" customHeight="1">
      <c r="A41" s="11" t="s">
        <v>69</v>
      </c>
      <c r="B41" s="12"/>
      <c r="C41" s="13"/>
      <c r="D41" s="14">
        <f>COUNTA(D2,D3,D7,D14,D15,D16,D24:D26,D28:D29,D31,D37)</f>
        <v>13</v>
      </c>
      <c r="E41" s="14"/>
      <c r="F41" s="14">
        <f t="shared" ref="F41:G41" si="1">COUNTA(F4,F5,F6,F8,F10,F11,F12,F13,F16:F23,F27,F30,F32,F33,F34,F35,F36,F38,F39)</f>
        <v>25</v>
      </c>
      <c r="G41" s="14">
        <f t="shared" si="1"/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33.75" customHeight="1">
      <c r="A42" s="11" t="s">
        <v>69</v>
      </c>
      <c r="B42" s="12"/>
      <c r="C42" s="13"/>
      <c r="D42" s="14"/>
      <c r="E42" s="14"/>
      <c r="F42" s="14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6">
    <mergeCell ref="C3:C5"/>
    <mergeCell ref="C8:C9"/>
    <mergeCell ref="C12:C13"/>
    <mergeCell ref="A40:C40"/>
    <mergeCell ref="A41:C41"/>
    <mergeCell ref="A42:C42"/>
  </mergeCells>
  <drawing r:id="rId1"/>
</worksheet>
</file>