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715" windowHeight="7995"/>
  </bookViews>
  <sheets>
    <sheet name="acc" sheetId="3" r:id="rId1"/>
    <sheet name="test" sheetId="2" r:id="rId2"/>
  </sheets>
  <calcPr calcId="145621"/>
</workbook>
</file>

<file path=xl/calcChain.xml><?xml version="1.0" encoding="utf-8"?>
<calcChain xmlns="http://schemas.openxmlformats.org/spreadsheetml/2006/main">
  <c r="H29" i="3" l="1"/>
  <c r="H30" i="3"/>
  <c r="H31" i="3"/>
  <c r="H32" i="3"/>
  <c r="H33" i="3"/>
  <c r="H34" i="3"/>
  <c r="H28" i="3"/>
  <c r="H21" i="3"/>
  <c r="H22" i="3"/>
  <c r="H23" i="3"/>
  <c r="H24" i="3"/>
  <c r="H25" i="3"/>
  <c r="H26" i="3"/>
  <c r="H27" i="3"/>
  <c r="D30" i="3"/>
  <c r="I35" i="3"/>
  <c r="G20" i="3"/>
  <c r="H20" i="3" s="1"/>
  <c r="I4" i="2"/>
  <c r="I2" i="2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H7" i="3" s="1"/>
  <c r="D8" i="3"/>
  <c r="D7" i="3"/>
  <c r="D6" i="3"/>
  <c r="D5" i="3"/>
  <c r="D4" i="3"/>
  <c r="H4" i="3" s="1"/>
  <c r="C10" i="2"/>
  <c r="C11" i="2"/>
  <c r="C12" i="2"/>
  <c r="C13" i="2"/>
  <c r="C14" i="2"/>
  <c r="C15" i="2"/>
  <c r="C18" i="2"/>
  <c r="C19" i="2"/>
  <c r="C20" i="2"/>
  <c r="C21" i="2"/>
  <c r="C22" i="2"/>
  <c r="C23" i="2"/>
  <c r="C24" i="2"/>
  <c r="C17" i="2"/>
  <c r="C16" i="2"/>
  <c r="C9" i="2"/>
  <c r="H8" i="3" l="1"/>
  <c r="K4" i="3"/>
  <c r="K7" i="3"/>
  <c r="D28" i="3"/>
</calcChain>
</file>

<file path=xl/sharedStrings.xml><?xml version="1.0" encoding="utf-8"?>
<sst xmlns="http://schemas.openxmlformats.org/spreadsheetml/2006/main" count="23" uniqueCount="15">
  <si>
    <t>g</t>
  </si>
  <si>
    <t>p_in_min</t>
  </si>
  <si>
    <t>p_in_max</t>
  </si>
  <si>
    <t>p_out_min</t>
  </si>
  <si>
    <t>p_out_max</t>
  </si>
  <si>
    <t>n_out_min</t>
  </si>
  <si>
    <t>n_out_max</t>
  </si>
  <si>
    <t>n_in_min</t>
  </si>
  <si>
    <t>n_in_max</t>
  </si>
  <si>
    <t>pos_max</t>
  </si>
  <si>
    <t>pos_min</t>
  </si>
  <si>
    <t>neg_max</t>
  </si>
  <si>
    <t>neg_min</t>
  </si>
  <si>
    <t>All bit at '1'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</si>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</sst>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5"/>
  <sheetViews>
    <sheetView tabSelected="1" topLeftCell="B1" workbookViewId="0">
      <selection activeCell="J34" sqref="J34"/>
    </sheetView>
  </sheetViews>
  <sheetFormatPr baseColWidth="10" defaultRowHeight="15" x14ac:dyDescent="0.25"/>
  <sheetData>
    <row r="4" spans="2:11" x14ac:dyDescent="0.25">
      <c r="B4">
        <v>0</v>
      </c>
      <c r="D4">
        <f>2^B4</f>
        <v>1</v>
      </c>
      <c r="G4" t="s">
        <v>9</v>
      </c>
      <c r="H4">
        <f>SUM(D4:D23)</f>
        <v>1048575</v>
      </c>
      <c r="J4" t="s">
        <v>14</v>
      </c>
      <c r="K4">
        <f>H4-H5</f>
        <v>1048575</v>
      </c>
    </row>
    <row r="5" spans="2:11" x14ac:dyDescent="0.25">
      <c r="B5">
        <v>1</v>
      </c>
      <c r="D5">
        <f>2^B5</f>
        <v>2</v>
      </c>
      <c r="G5" t="s">
        <v>10</v>
      </c>
      <c r="H5">
        <v>0</v>
      </c>
    </row>
    <row r="6" spans="2:11" x14ac:dyDescent="0.25">
      <c r="B6">
        <v>2</v>
      </c>
      <c r="D6">
        <f>2^B6</f>
        <v>4</v>
      </c>
    </row>
    <row r="7" spans="2:11" x14ac:dyDescent="0.25">
      <c r="B7">
        <v>3</v>
      </c>
      <c r="D7">
        <f>2^B7</f>
        <v>8</v>
      </c>
      <c r="G7" t="s">
        <v>11</v>
      </c>
      <c r="H7">
        <f>SUM(D4:D24)</f>
        <v>2097151</v>
      </c>
      <c r="J7" t="s">
        <v>14</v>
      </c>
      <c r="K7">
        <f t="shared" ref="K7" si="0">H7-H8</f>
        <v>1048575</v>
      </c>
    </row>
    <row r="8" spans="2:11" x14ac:dyDescent="0.25">
      <c r="B8">
        <v>4</v>
      </c>
      <c r="D8">
        <f>2^B8</f>
        <v>16</v>
      </c>
      <c r="G8" t="s">
        <v>12</v>
      </c>
      <c r="H8" s="1">
        <f>H4+1</f>
        <v>1048576</v>
      </c>
    </row>
    <row r="9" spans="2:11" x14ac:dyDescent="0.25">
      <c r="B9">
        <v>5</v>
      </c>
      <c r="D9">
        <f>2^B9</f>
        <v>32</v>
      </c>
    </row>
    <row r="10" spans="2:11" x14ac:dyDescent="0.25">
      <c r="B10">
        <v>6</v>
      </c>
      <c r="D10">
        <f>2^B10</f>
        <v>64</v>
      </c>
    </row>
    <row r="11" spans="2:11" x14ac:dyDescent="0.25">
      <c r="B11">
        <v>7</v>
      </c>
      <c r="D11">
        <f>2^B11</f>
        <v>128</v>
      </c>
      <c r="G11" t="s">
        <v>4</v>
      </c>
      <c r="H11">
        <v>65535</v>
      </c>
    </row>
    <row r="12" spans="2:11" x14ac:dyDescent="0.25">
      <c r="B12">
        <v>8</v>
      </c>
      <c r="D12">
        <f>2^B12</f>
        <v>256</v>
      </c>
      <c r="G12" t="s">
        <v>3</v>
      </c>
      <c r="H12">
        <v>32768</v>
      </c>
    </row>
    <row r="13" spans="2:11" x14ac:dyDescent="0.25">
      <c r="B13">
        <v>9</v>
      </c>
      <c r="D13">
        <f>2^B13</f>
        <v>512</v>
      </c>
      <c r="G13" t="s">
        <v>6</v>
      </c>
      <c r="H13">
        <v>32767</v>
      </c>
    </row>
    <row r="14" spans="2:11" x14ac:dyDescent="0.25">
      <c r="B14">
        <v>10</v>
      </c>
      <c r="D14">
        <f>2^B14</f>
        <v>1024</v>
      </c>
      <c r="G14" t="s">
        <v>5</v>
      </c>
      <c r="H14">
        <v>0</v>
      </c>
    </row>
    <row r="15" spans="2:11" x14ac:dyDescent="0.25">
      <c r="B15">
        <v>11</v>
      </c>
      <c r="D15">
        <f>2^B15</f>
        <v>2048</v>
      </c>
    </row>
    <row r="16" spans="2:11" x14ac:dyDescent="0.25">
      <c r="B16">
        <v>12</v>
      </c>
      <c r="D16">
        <f>2^B16</f>
        <v>4096</v>
      </c>
    </row>
    <row r="17" spans="2:10" x14ac:dyDescent="0.25">
      <c r="B17">
        <v>13</v>
      </c>
      <c r="D17">
        <f>2^B17</f>
        <v>8192</v>
      </c>
    </row>
    <row r="18" spans="2:10" x14ac:dyDescent="0.25">
      <c r="B18">
        <v>14</v>
      </c>
      <c r="D18">
        <f>2^B18</f>
        <v>16384</v>
      </c>
    </row>
    <row r="19" spans="2:10" x14ac:dyDescent="0.25">
      <c r="B19">
        <v>15</v>
      </c>
      <c r="D19">
        <f>2^B19</f>
        <v>32768</v>
      </c>
    </row>
    <row r="20" spans="2:10" x14ac:dyDescent="0.25">
      <c r="B20">
        <v>16</v>
      </c>
      <c r="D20">
        <f>2^B20</f>
        <v>65536</v>
      </c>
      <c r="G20">
        <f>SUM(D4:D23)</f>
        <v>1048575</v>
      </c>
      <c r="H20" s="1">
        <f>(G20-$H$5)*($H$11-$H$12)/($H$4-$H$5)+$H$12</f>
        <v>65535</v>
      </c>
      <c r="I20">
        <v>8</v>
      </c>
      <c r="J20" s="2" t="s">
        <v>0</v>
      </c>
    </row>
    <row r="21" spans="2:10" x14ac:dyDescent="0.25">
      <c r="B21">
        <v>17</v>
      </c>
      <c r="D21">
        <f>2^B21</f>
        <v>131072</v>
      </c>
      <c r="G21">
        <v>800000</v>
      </c>
      <c r="H21" s="1">
        <f>(G21-$H$5)*($H$11-$H$12)/($H$4-$H$5)+$H$12</f>
        <v>57767.260901699927</v>
      </c>
      <c r="J21" s="2"/>
    </row>
    <row r="22" spans="2:10" x14ac:dyDescent="0.25">
      <c r="B22">
        <v>18</v>
      </c>
      <c r="D22">
        <f>2^B22</f>
        <v>262144</v>
      </c>
      <c r="G22">
        <v>600000</v>
      </c>
      <c r="H22" s="1">
        <f>(G22-$H$5)*($H$11-$H$12)/($H$4-$H$5)+$H$12</f>
        <v>51517.445676274947</v>
      </c>
      <c r="J22" s="2"/>
    </row>
    <row r="23" spans="2:10" x14ac:dyDescent="0.25">
      <c r="B23">
        <v>19</v>
      </c>
      <c r="D23">
        <f>2^B23</f>
        <v>524288</v>
      </c>
      <c r="G23">
        <v>400000</v>
      </c>
      <c r="H23" s="1">
        <f>(G23-$H$5)*($H$11-$H$12)/($H$4-$H$5)+$H$12</f>
        <v>45267.63045084996</v>
      </c>
      <c r="J23" s="2"/>
    </row>
    <row r="24" spans="2:10" x14ac:dyDescent="0.25">
      <c r="B24">
        <v>20</v>
      </c>
      <c r="D24">
        <f>2^B24</f>
        <v>1048576</v>
      </c>
      <c r="G24">
        <v>200000</v>
      </c>
      <c r="H24" s="1">
        <f>(G24-$H$5)*($H$11-$H$12)/($H$4-$H$5)+$H$12</f>
        <v>39017.81522542498</v>
      </c>
      <c r="J24" s="2"/>
    </row>
    <row r="25" spans="2:10" x14ac:dyDescent="0.25">
      <c r="G25">
        <v>100000</v>
      </c>
      <c r="H25" s="1">
        <f>(G25-$H$5)*($H$11-$H$12)/($H$4-$H$5)+$H$12</f>
        <v>35892.907612712494</v>
      </c>
      <c r="J25" s="2"/>
    </row>
    <row r="26" spans="2:10" x14ac:dyDescent="0.25">
      <c r="G26">
        <v>50000</v>
      </c>
      <c r="H26" s="1">
        <f>(G26-$H$5)*($H$11-$H$12)/($H$4-$H$5)+$H$12</f>
        <v>34330.453806356243</v>
      </c>
      <c r="J26" s="2"/>
    </row>
    <row r="27" spans="2:10" x14ac:dyDescent="0.25">
      <c r="G27">
        <v>0</v>
      </c>
      <c r="H27" s="1">
        <f>(G27-$H$5)*($H$11-$H$12)/($H$4-$H$5)+$H$12</f>
        <v>32768</v>
      </c>
      <c r="I27">
        <v>0</v>
      </c>
      <c r="J27" s="2"/>
    </row>
    <row r="28" spans="2:10" x14ac:dyDescent="0.25">
      <c r="C28" t="s">
        <v>13</v>
      </c>
      <c r="D28">
        <f>SUM(D4:D24)</f>
        <v>2097151</v>
      </c>
      <c r="G28" s="1">
        <v>1048576</v>
      </c>
      <c r="H28" s="1">
        <f>(G28-$H$7)*($H$13-$H$14)/($H$8-$H$7)+$H$14</f>
        <v>32767</v>
      </c>
      <c r="J28" s="2"/>
    </row>
    <row r="29" spans="2:10" x14ac:dyDescent="0.25">
      <c r="G29">
        <v>1100000</v>
      </c>
      <c r="H29" s="1">
        <f t="shared" ref="H29:H34" si="1">(G29-$H$7)*($H$13-$H$14)/($H$8-$H$7)+$H$14</f>
        <v>31160.047509238728</v>
      </c>
      <c r="J29" s="2"/>
    </row>
    <row r="30" spans="2:10" x14ac:dyDescent="0.25">
      <c r="D30">
        <f>SUM(D4:D23)</f>
        <v>1048575</v>
      </c>
      <c r="G30">
        <v>1200000</v>
      </c>
      <c r="H30" s="1">
        <f t="shared" si="1"/>
        <v>28035.139896526238</v>
      </c>
      <c r="J30" s="2"/>
    </row>
    <row r="31" spans="2:10" x14ac:dyDescent="0.25">
      <c r="G31">
        <v>1400000</v>
      </c>
      <c r="H31" s="1">
        <f t="shared" si="1"/>
        <v>21785.324671101258</v>
      </c>
      <c r="J31" s="2"/>
    </row>
    <row r="32" spans="2:10" x14ac:dyDescent="0.25">
      <c r="G32">
        <v>1600000</v>
      </c>
      <c r="H32" s="1">
        <f t="shared" si="1"/>
        <v>15535.509445676274</v>
      </c>
      <c r="J32" s="2"/>
    </row>
    <row r="33" spans="7:10" x14ac:dyDescent="0.25">
      <c r="G33">
        <v>1800000</v>
      </c>
      <c r="H33" s="1">
        <f t="shared" si="1"/>
        <v>9285.6942202512928</v>
      </c>
      <c r="J33" s="2"/>
    </row>
    <row r="34" spans="7:10" x14ac:dyDescent="0.25">
      <c r="G34">
        <v>2097151</v>
      </c>
      <c r="H34" s="1">
        <f t="shared" si="1"/>
        <v>0</v>
      </c>
      <c r="J34" s="2"/>
    </row>
    <row r="35" spans="7:10" x14ac:dyDescent="0.25">
      <c r="I35">
        <f>-8</f>
        <v>-8</v>
      </c>
      <c r="J35" s="2" t="s">
        <v>0</v>
      </c>
    </row>
  </sheetData>
  <sortState ref="G28:G35">
    <sortCondition ref="G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C9" sqref="C9"/>
    </sheetView>
  </sheetViews>
  <sheetFormatPr baseColWidth="10" defaultRowHeight="15" x14ac:dyDescent="0.25"/>
  <sheetData>
    <row r="2" spans="2:9" x14ac:dyDescent="0.25">
      <c r="B2" t="s">
        <v>4</v>
      </c>
      <c r="C2">
        <v>65535</v>
      </c>
      <c r="E2" t="s">
        <v>1</v>
      </c>
      <c r="F2">
        <v>0</v>
      </c>
      <c r="H2" t="s">
        <v>14</v>
      </c>
      <c r="I2">
        <f>F3-F2</f>
        <v>7</v>
      </c>
    </row>
    <row r="3" spans="2:9" x14ac:dyDescent="0.25">
      <c r="B3" t="s">
        <v>3</v>
      </c>
      <c r="C3">
        <v>32768</v>
      </c>
      <c r="E3" t="s">
        <v>2</v>
      </c>
      <c r="F3">
        <v>7</v>
      </c>
    </row>
    <row r="4" spans="2:9" x14ac:dyDescent="0.25">
      <c r="B4" t="s">
        <v>6</v>
      </c>
      <c r="C4">
        <v>32767</v>
      </c>
      <c r="E4" t="s">
        <v>7</v>
      </c>
      <c r="F4">
        <v>8</v>
      </c>
      <c r="H4" t="s">
        <v>14</v>
      </c>
      <c r="I4">
        <f>F5-F4</f>
        <v>7</v>
      </c>
    </row>
    <row r="5" spans="2:9" x14ac:dyDescent="0.25">
      <c r="B5" t="s">
        <v>5</v>
      </c>
      <c r="C5">
        <v>0</v>
      </c>
      <c r="E5" t="s">
        <v>8</v>
      </c>
      <c r="F5">
        <v>15</v>
      </c>
    </row>
    <row r="9" spans="2:9" x14ac:dyDescent="0.25">
      <c r="B9">
        <v>7</v>
      </c>
      <c r="C9">
        <f>(B9-$F$2)*($C$2-$C$3)/($F$3-$F$2)+$C$3</f>
        <v>65535</v>
      </c>
    </row>
    <row r="10" spans="2:9" x14ac:dyDescent="0.25">
      <c r="B10">
        <v>6</v>
      </c>
      <c r="C10">
        <f>(B10-$F$2)*($C$2-$C$3)/($F$3-$F$2)+$C$3</f>
        <v>60854</v>
      </c>
    </row>
    <row r="11" spans="2:9" x14ac:dyDescent="0.25">
      <c r="B11">
        <v>5</v>
      </c>
      <c r="C11">
        <f>(B11-$F$2)*($C$2-$C$3)/($F$3-$F$2)+$C$3</f>
        <v>56173</v>
      </c>
    </row>
    <row r="12" spans="2:9" x14ac:dyDescent="0.25">
      <c r="B12">
        <v>4</v>
      </c>
      <c r="C12">
        <f>(B12-$F$2)*($C$2-$C$3)/($F$3-$F$2)+$C$3</f>
        <v>51492</v>
      </c>
    </row>
    <row r="13" spans="2:9" x14ac:dyDescent="0.25">
      <c r="B13">
        <v>3</v>
      </c>
      <c r="C13">
        <f>(B13-$F$2)*($C$2-$C$3)/($F$3-$F$2)+$C$3</f>
        <v>46811</v>
      </c>
    </row>
    <row r="14" spans="2:9" x14ac:dyDescent="0.25">
      <c r="B14">
        <v>2</v>
      </c>
      <c r="C14">
        <f>(B14-$F$2)*($C$2-$C$3)/($F$3-$F$2)+$C$3</f>
        <v>42130</v>
      </c>
    </row>
    <row r="15" spans="2:9" x14ac:dyDescent="0.25">
      <c r="B15">
        <v>1</v>
      </c>
      <c r="C15">
        <f>(B15-$F$2)*($C$2-$C$3)/($F$3-$F$2)+$C$3</f>
        <v>37449</v>
      </c>
    </row>
    <row r="16" spans="2:9" x14ac:dyDescent="0.25">
      <c r="B16">
        <v>0</v>
      </c>
      <c r="C16">
        <f>(B16-$F$2)*($C$2-$C$3)/($F$3-$F$2)+$C$3</f>
        <v>32768</v>
      </c>
    </row>
    <row r="17" spans="2:3" x14ac:dyDescent="0.25">
      <c r="B17">
        <v>15</v>
      </c>
      <c r="C17">
        <f>(B17-$F$4)*($C$4-$C$5)/($F$5-$F$4)+$C$5</f>
        <v>32767</v>
      </c>
    </row>
    <row r="18" spans="2:3" x14ac:dyDescent="0.25">
      <c r="B18">
        <v>14</v>
      </c>
      <c r="C18">
        <f>(B18-$F$4)*($C$4-$C$5)/($F$5-$F$4)+$C$5</f>
        <v>28086</v>
      </c>
    </row>
    <row r="19" spans="2:3" x14ac:dyDescent="0.25">
      <c r="B19">
        <v>13</v>
      </c>
      <c r="C19">
        <f>(B19-$F$4)*($C$4-$C$5)/($F$5-$F$4)+$C$5</f>
        <v>23405</v>
      </c>
    </row>
    <row r="20" spans="2:3" x14ac:dyDescent="0.25">
      <c r="B20">
        <v>12</v>
      </c>
      <c r="C20">
        <f>(B20-$F$4)*($C$4-$C$5)/($F$5-$F$4)+$C$5</f>
        <v>18724</v>
      </c>
    </row>
    <row r="21" spans="2:3" x14ac:dyDescent="0.25">
      <c r="B21">
        <v>11</v>
      </c>
      <c r="C21">
        <f>(B21-$F$4)*($C$4-$C$5)/($F$5-$F$4)+$C$5</f>
        <v>14043</v>
      </c>
    </row>
    <row r="22" spans="2:3" x14ac:dyDescent="0.25">
      <c r="B22">
        <v>10</v>
      </c>
      <c r="C22">
        <f>(B22-$F$4)*($C$4-$C$5)/($F$5-$F$4)+$C$5</f>
        <v>9362</v>
      </c>
    </row>
    <row r="23" spans="2:3" x14ac:dyDescent="0.25">
      <c r="B23">
        <v>9</v>
      </c>
      <c r="C23">
        <f>(B23-$F$4)*($C$4-$C$5)/($F$5-$F$4)+$C$5</f>
        <v>4681</v>
      </c>
    </row>
    <row r="24" spans="2:3" x14ac:dyDescent="0.25">
      <c r="B24">
        <v>8</v>
      </c>
      <c r="C24">
        <f>(B24-$F$4)*($C$4-$C$5)/($F$5-$F$4)+$C$5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acc</vt:lpstr>
      <vt:lpstr>test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2018-05-17T08:24:33Z</dcterms:created>
  <dcterms:modified xsi:type="dcterms:W3CDTF">2018-05-29T16:46:44Z</dcterms:modified>
</cp:coreProperties>
</file>