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1v" sheetId="1" r:id="rId1"/>
    <sheet name="2v" sheetId="2" r:id="rId2"/>
    <sheet name="3v" sheetId="3" r:id="rId3"/>
    <sheet name="4v" sheetId="4" r:id="rId4"/>
    <sheet name="5v" sheetId="5" r:id="rId5"/>
    <sheet name="Analyse" sheetId="6" r:id="rId6"/>
  </sheets>
  <calcPr calcId="145621"/>
</workbook>
</file>

<file path=xl/calcChain.xml><?xml version="1.0" encoding="utf-8"?>
<calcChain xmlns="http://schemas.openxmlformats.org/spreadsheetml/2006/main">
  <c r="R36" i="5" l="1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3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3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3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3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3" i="5"/>
  <c r="J25" i="4"/>
  <c r="J26" i="4"/>
  <c r="J27" i="4"/>
  <c r="J28" i="4"/>
  <c r="J29" i="4"/>
  <c r="J30" i="4"/>
  <c r="J31" i="4"/>
  <c r="J32" i="4"/>
  <c r="J33" i="4"/>
  <c r="J34" i="4"/>
  <c r="J35" i="4"/>
  <c r="J36" i="4"/>
  <c r="J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24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3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4" i="4"/>
  <c r="B5" i="4"/>
  <c r="B6" i="4"/>
  <c r="B7" i="4"/>
  <c r="B8" i="4"/>
  <c r="B9" i="4"/>
  <c r="B10" i="4"/>
  <c r="B11" i="4"/>
  <c r="B12" i="4"/>
  <c r="B13" i="4"/>
  <c r="B14" i="4"/>
  <c r="B15" i="4"/>
  <c r="B3" i="4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6" i="3"/>
  <c r="B27" i="3"/>
  <c r="B28" i="3"/>
  <c r="B29" i="3"/>
  <c r="B30" i="3"/>
  <c r="B31" i="3"/>
  <c r="B32" i="3"/>
  <c r="B33" i="3"/>
  <c r="B34" i="3"/>
  <c r="B35" i="3"/>
  <c r="B36" i="3"/>
  <c r="B37" i="3"/>
  <c r="B26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3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3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3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J25" i="2"/>
  <c r="J26" i="2"/>
  <c r="J27" i="2"/>
  <c r="J28" i="2"/>
  <c r="J29" i="2"/>
  <c r="J30" i="2"/>
  <c r="J31" i="2"/>
  <c r="J32" i="2"/>
  <c r="J33" i="2"/>
  <c r="J34" i="2"/>
  <c r="J24" i="2"/>
  <c r="F25" i="2"/>
  <c r="F26" i="2"/>
  <c r="F27" i="2"/>
  <c r="F28" i="2"/>
  <c r="F29" i="2"/>
  <c r="F30" i="2"/>
  <c r="F31" i="2"/>
  <c r="F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B33" i="1" l="1"/>
  <c r="R34" i="1"/>
  <c r="R35" i="1"/>
  <c r="R36" i="1"/>
  <c r="R37" i="1"/>
  <c r="R38" i="1"/>
  <c r="R39" i="1"/>
  <c r="R40" i="1"/>
  <c r="R41" i="1"/>
  <c r="R42" i="1"/>
  <c r="R43" i="1"/>
  <c r="R44" i="1"/>
  <c r="R45" i="1"/>
  <c r="R33" i="1"/>
  <c r="N34" i="1"/>
  <c r="N35" i="1"/>
  <c r="N36" i="1"/>
  <c r="N37" i="1"/>
  <c r="N38" i="1"/>
  <c r="N39" i="1"/>
  <c r="N40" i="1"/>
  <c r="N41" i="1"/>
  <c r="N42" i="1"/>
  <c r="N33" i="1"/>
  <c r="J34" i="1"/>
  <c r="J35" i="1"/>
  <c r="J36" i="1"/>
  <c r="J37" i="1"/>
  <c r="J38" i="1"/>
  <c r="J39" i="1"/>
  <c r="J40" i="1"/>
  <c r="J41" i="1"/>
  <c r="J42" i="1"/>
  <c r="J43" i="1"/>
  <c r="J44" i="1"/>
  <c r="J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haredStrings.xml><?xml version="1.0" encoding="utf-8"?>
<sst xmlns="http://schemas.openxmlformats.org/spreadsheetml/2006/main" count="100" uniqueCount="5">
  <si>
    <t>tps</t>
  </si>
  <si>
    <t>position</t>
  </si>
  <si>
    <t>torque</t>
  </si>
  <si>
    <t>pos</t>
  </si>
  <si>
    <t>torq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</si>
</sst>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8254933805538"/>
          <c:y val="0.15209091271400185"/>
          <c:w val="0.73742407406369681"/>
          <c:h val="0.80195398568671328"/>
        </c:manualLayout>
      </c:layout>
      <c:scatterChart>
        <c:scatterStyle val="smoothMarker"/>
        <c:varyColors val="0"/>
        <c:ser>
          <c:idx val="0"/>
          <c:order val="0"/>
          <c:tx>
            <c:v>position1</c:v>
          </c:tx>
          <c:xVal>
            <c:numRef>
              <c:f>'1v'!$B$3:$B$27</c:f>
              <c:numCache>
                <c:formatCode>General</c:formatCode>
                <c:ptCount val="25"/>
                <c:pt idx="0">
                  <c:v>0</c:v>
                </c:pt>
                <c:pt idx="1">
                  <c:v>23</c:v>
                </c:pt>
                <c:pt idx="2">
                  <c:v>30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114</c:v>
                </c:pt>
                <c:pt idx="14">
                  <c:v>126</c:v>
                </c:pt>
                <c:pt idx="15">
                  <c:v>132</c:v>
                </c:pt>
                <c:pt idx="16">
                  <c:v>164</c:v>
                </c:pt>
                <c:pt idx="17">
                  <c:v>180</c:v>
                </c:pt>
                <c:pt idx="18">
                  <c:v>186</c:v>
                </c:pt>
                <c:pt idx="19">
                  <c:v>192</c:v>
                </c:pt>
                <c:pt idx="20">
                  <c:v>198</c:v>
                </c:pt>
                <c:pt idx="21">
                  <c:v>210</c:v>
                </c:pt>
                <c:pt idx="22">
                  <c:v>216</c:v>
                </c:pt>
                <c:pt idx="23">
                  <c:v>222</c:v>
                </c:pt>
                <c:pt idx="24">
                  <c:v>228</c:v>
                </c:pt>
              </c:numCache>
            </c:numRef>
          </c:xVal>
          <c:yVal>
            <c:numRef>
              <c:f>'1v'!$C$3:$C$16</c:f>
              <c:numCache>
                <c:formatCode>General</c:formatCode>
                <c:ptCount val="14"/>
                <c:pt idx="0">
                  <c:v>87394</c:v>
                </c:pt>
                <c:pt idx="1">
                  <c:v>81962</c:v>
                </c:pt>
                <c:pt idx="2">
                  <c:v>78960</c:v>
                </c:pt>
                <c:pt idx="3">
                  <c:v>71863</c:v>
                </c:pt>
                <c:pt idx="4">
                  <c:v>67491</c:v>
                </c:pt>
                <c:pt idx="5">
                  <c:v>62648</c:v>
                </c:pt>
                <c:pt idx="6">
                  <c:v>57234</c:v>
                </c:pt>
                <c:pt idx="7">
                  <c:v>51301</c:v>
                </c:pt>
                <c:pt idx="8">
                  <c:v>38157</c:v>
                </c:pt>
                <c:pt idx="9">
                  <c:v>30897</c:v>
                </c:pt>
                <c:pt idx="10">
                  <c:v>23084</c:v>
                </c:pt>
                <c:pt idx="11">
                  <c:v>15227</c:v>
                </c:pt>
                <c:pt idx="12">
                  <c:v>6710</c:v>
                </c:pt>
                <c:pt idx="13">
                  <c:v>-7606</c:v>
                </c:pt>
              </c:numCache>
            </c:numRef>
          </c:yVal>
          <c:smooth val="1"/>
        </c:ser>
        <c:ser>
          <c:idx val="1"/>
          <c:order val="1"/>
          <c:tx>
            <c:v>position2</c:v>
          </c:tx>
          <c:xVal>
            <c:numRef>
              <c:f>'1v'!$F$3:$F$24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44</c:v>
                </c:pt>
                <c:pt idx="4">
                  <c:v>48</c:v>
                </c:pt>
                <c:pt idx="5">
                  <c:v>55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107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156</c:v>
                </c:pt>
                <c:pt idx="18">
                  <c:v>168</c:v>
                </c:pt>
                <c:pt idx="19">
                  <c:v>174</c:v>
                </c:pt>
                <c:pt idx="20">
                  <c:v>180</c:v>
                </c:pt>
                <c:pt idx="21">
                  <c:v>186</c:v>
                </c:pt>
              </c:numCache>
            </c:numRef>
          </c:xVal>
          <c:yVal>
            <c:numRef>
              <c:f>'1v'!$G$3:$G$11</c:f>
              <c:numCache>
                <c:formatCode>General</c:formatCode>
                <c:ptCount val="9"/>
                <c:pt idx="0">
                  <c:v>87451</c:v>
                </c:pt>
                <c:pt idx="1">
                  <c:v>84300</c:v>
                </c:pt>
                <c:pt idx="2">
                  <c:v>73516</c:v>
                </c:pt>
                <c:pt idx="3">
                  <c:v>43110</c:v>
                </c:pt>
                <c:pt idx="4">
                  <c:v>35424</c:v>
                </c:pt>
                <c:pt idx="5">
                  <c:v>21985</c:v>
                </c:pt>
                <c:pt idx="6">
                  <c:v>10305</c:v>
                </c:pt>
                <c:pt idx="7">
                  <c:v>-3730</c:v>
                </c:pt>
                <c:pt idx="8">
                  <c:v>-9008</c:v>
                </c:pt>
              </c:numCache>
            </c:numRef>
          </c:yVal>
          <c:smooth val="1"/>
        </c:ser>
        <c:ser>
          <c:idx val="2"/>
          <c:order val="2"/>
          <c:tx>
            <c:v>position3</c:v>
          </c:tx>
          <c:xVal>
            <c:numRef>
              <c:f>'1v'!$J$3:$J$28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39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96</c:v>
                </c:pt>
                <c:pt idx="11">
                  <c:v>102</c:v>
                </c:pt>
                <c:pt idx="12">
                  <c:v>117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144</c:v>
                </c:pt>
                <c:pt idx="17">
                  <c:v>150</c:v>
                </c:pt>
                <c:pt idx="18">
                  <c:v>162</c:v>
                </c:pt>
                <c:pt idx="19">
                  <c:v>168</c:v>
                </c:pt>
                <c:pt idx="20">
                  <c:v>174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</c:numCache>
            </c:numRef>
          </c:xVal>
          <c:yVal>
            <c:numRef>
              <c:f>'1v'!$K$3:$K$11</c:f>
              <c:numCache>
                <c:formatCode>General</c:formatCode>
                <c:ptCount val="9"/>
                <c:pt idx="0">
                  <c:v>87446</c:v>
                </c:pt>
                <c:pt idx="1">
                  <c:v>86027</c:v>
                </c:pt>
                <c:pt idx="2">
                  <c:v>76899</c:v>
                </c:pt>
                <c:pt idx="3">
                  <c:v>54747</c:v>
                </c:pt>
                <c:pt idx="4">
                  <c:v>49460</c:v>
                </c:pt>
                <c:pt idx="5">
                  <c:v>25088</c:v>
                </c:pt>
                <c:pt idx="6">
                  <c:v>11526</c:v>
                </c:pt>
                <c:pt idx="7">
                  <c:v>-2764</c:v>
                </c:pt>
                <c:pt idx="8">
                  <c:v>-9795</c:v>
                </c:pt>
              </c:numCache>
            </c:numRef>
          </c:yVal>
          <c:smooth val="1"/>
        </c:ser>
        <c:ser>
          <c:idx val="3"/>
          <c:order val="3"/>
          <c:tx>
            <c:v>position4</c:v>
          </c:tx>
          <c:xVal>
            <c:numRef>
              <c:f>'1v'!$N$3:$N$28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126</c:v>
                </c:pt>
                <c:pt idx="14">
                  <c:v>138</c:v>
                </c:pt>
                <c:pt idx="15">
                  <c:v>156</c:v>
                </c:pt>
                <c:pt idx="16">
                  <c:v>162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198</c:v>
                </c:pt>
                <c:pt idx="21">
                  <c:v>204</c:v>
                </c:pt>
                <c:pt idx="22">
                  <c:v>-593.1</c:v>
                </c:pt>
                <c:pt idx="23">
                  <c:v>-593.1</c:v>
                </c:pt>
                <c:pt idx="24">
                  <c:v>-593.1</c:v>
                </c:pt>
                <c:pt idx="25">
                  <c:v>-593.1</c:v>
                </c:pt>
              </c:numCache>
            </c:numRef>
          </c:xVal>
          <c:yVal>
            <c:numRef>
              <c:f>'1v'!$O$3:$O$11</c:f>
              <c:numCache>
                <c:formatCode>General</c:formatCode>
                <c:ptCount val="9"/>
                <c:pt idx="0">
                  <c:v>87446</c:v>
                </c:pt>
                <c:pt idx="1">
                  <c:v>86805</c:v>
                </c:pt>
                <c:pt idx="2">
                  <c:v>79853</c:v>
                </c:pt>
                <c:pt idx="3">
                  <c:v>63619</c:v>
                </c:pt>
                <c:pt idx="4">
                  <c:v>41484</c:v>
                </c:pt>
                <c:pt idx="5">
                  <c:v>27457</c:v>
                </c:pt>
                <c:pt idx="6">
                  <c:v>12142</c:v>
                </c:pt>
                <c:pt idx="7">
                  <c:v>-4187</c:v>
                </c:pt>
                <c:pt idx="8">
                  <c:v>-9610</c:v>
                </c:pt>
              </c:numCache>
            </c:numRef>
          </c:yVal>
          <c:smooth val="1"/>
        </c:ser>
        <c:ser>
          <c:idx val="4"/>
          <c:order val="4"/>
          <c:tx>
            <c:v>position5</c:v>
          </c:tx>
          <c:xVal>
            <c:numRef>
              <c:f>'1v'!$R$3:$R$20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84</c:v>
                </c:pt>
                <c:pt idx="8">
                  <c:v>103</c:v>
                </c:pt>
                <c:pt idx="9">
                  <c:v>134</c:v>
                </c:pt>
                <c:pt idx="10">
                  <c:v>138</c:v>
                </c:pt>
                <c:pt idx="11">
                  <c:v>144</c:v>
                </c:pt>
                <c:pt idx="12">
                  <c:v>150</c:v>
                </c:pt>
                <c:pt idx="13">
                  <c:v>162</c:v>
                </c:pt>
                <c:pt idx="14">
                  <c:v>174</c:v>
                </c:pt>
                <c:pt idx="15">
                  <c:v>180</c:v>
                </c:pt>
                <c:pt idx="16">
                  <c:v>186</c:v>
                </c:pt>
                <c:pt idx="17">
                  <c:v>198</c:v>
                </c:pt>
              </c:numCache>
            </c:numRef>
          </c:xVal>
          <c:yVal>
            <c:numRef>
              <c:f>'1v'!$S$3:$S$9</c:f>
              <c:numCache>
                <c:formatCode>General</c:formatCode>
                <c:ptCount val="7"/>
                <c:pt idx="0">
                  <c:v>87332</c:v>
                </c:pt>
                <c:pt idx="1">
                  <c:v>83012</c:v>
                </c:pt>
                <c:pt idx="2">
                  <c:v>39788</c:v>
                </c:pt>
                <c:pt idx="3">
                  <c:v>36057</c:v>
                </c:pt>
                <c:pt idx="4">
                  <c:v>20623</c:v>
                </c:pt>
                <c:pt idx="5">
                  <c:v>3766</c:v>
                </c:pt>
                <c:pt idx="6">
                  <c:v>-7321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6752"/>
        <c:axId val="178032640"/>
      </c:scatterChart>
      <c:valAx>
        <c:axId val="1780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32640"/>
        <c:crosses val="autoZero"/>
        <c:crossBetween val="midCat"/>
      </c:valAx>
      <c:valAx>
        <c:axId val="1780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torq1</c:v>
          </c:tx>
          <c:xVal>
            <c:numRef>
              <c:f>'5v'!$B$23:$B$38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56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134</c:v>
                </c:pt>
                <c:pt idx="12">
                  <c:v>155</c:v>
                </c:pt>
                <c:pt idx="13">
                  <c:v>156</c:v>
                </c:pt>
                <c:pt idx="14">
                  <c:v>162</c:v>
                </c:pt>
                <c:pt idx="15">
                  <c:v>174</c:v>
                </c:pt>
              </c:numCache>
            </c:numRef>
          </c:xVal>
          <c:yVal>
            <c:numRef>
              <c:f>'5v'!$C$23:$C$24</c:f>
              <c:numCache>
                <c:formatCode>General</c:formatCode>
                <c:ptCount val="2"/>
                <c:pt idx="0">
                  <c:v>-8</c:v>
                </c:pt>
                <c:pt idx="1">
                  <c:v>-1179</c:v>
                </c:pt>
              </c:numCache>
            </c:numRef>
          </c:yVal>
          <c:smooth val="1"/>
        </c:ser>
        <c:ser>
          <c:idx val="6"/>
          <c:order val="1"/>
          <c:tx>
            <c:v>torq2</c:v>
          </c:tx>
          <c:xVal>
            <c:numRef>
              <c:f>'5v'!$F$23:$F$36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72</c:v>
                </c:pt>
                <c:pt idx="9">
                  <c:v>78</c:v>
                </c:pt>
                <c:pt idx="10">
                  <c:v>91</c:v>
                </c:pt>
                <c:pt idx="11">
                  <c:v>122</c:v>
                </c:pt>
                <c:pt idx="12">
                  <c:v>126</c:v>
                </c:pt>
                <c:pt idx="13">
                  <c:v>132</c:v>
                </c:pt>
              </c:numCache>
            </c:numRef>
          </c:xVal>
          <c:yVal>
            <c:numRef>
              <c:f>'5v'!$G$23:$G$25</c:f>
              <c:numCache>
                <c:formatCode>General</c:formatCode>
                <c:ptCount val="3"/>
                <c:pt idx="0">
                  <c:v>14</c:v>
                </c:pt>
                <c:pt idx="1">
                  <c:v>-1426</c:v>
                </c:pt>
                <c:pt idx="2">
                  <c:v>-1899</c:v>
                </c:pt>
              </c:numCache>
            </c:numRef>
          </c:yVal>
          <c:smooth val="1"/>
        </c:ser>
        <c:ser>
          <c:idx val="7"/>
          <c:order val="2"/>
          <c:tx>
            <c:v>torq3</c:v>
          </c:tx>
          <c:xVal>
            <c:numRef>
              <c:f>'5v'!$J$23:$J$41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102</c:v>
                </c:pt>
                <c:pt idx="12">
                  <c:v>114</c:v>
                </c:pt>
                <c:pt idx="13">
                  <c:v>120</c:v>
                </c:pt>
                <c:pt idx="14">
                  <c:v>126</c:v>
                </c:pt>
                <c:pt idx="15">
                  <c:v>132</c:v>
                </c:pt>
                <c:pt idx="16">
                  <c:v>138</c:v>
                </c:pt>
                <c:pt idx="17">
                  <c:v>150</c:v>
                </c:pt>
                <c:pt idx="18">
                  <c:v>162</c:v>
                </c:pt>
              </c:numCache>
            </c:numRef>
          </c:xVal>
          <c:yVal>
            <c:numRef>
              <c:f>'5v'!$K$26:$K$28</c:f>
              <c:numCache>
                <c:formatCode>General</c:formatCode>
                <c:ptCount val="3"/>
                <c:pt idx="0">
                  <c:v>-22</c:v>
                </c:pt>
                <c:pt idx="1">
                  <c:v>-1731</c:v>
                </c:pt>
                <c:pt idx="2">
                  <c:v>-1913</c:v>
                </c:pt>
              </c:numCache>
            </c:numRef>
          </c:yVal>
          <c:smooth val="1"/>
        </c:ser>
        <c:ser>
          <c:idx val="8"/>
          <c:order val="3"/>
          <c:tx>
            <c:v>torq4</c:v>
          </c:tx>
          <c:xVal>
            <c:numRef>
              <c:f>'5v'!$N$23:$N$40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65.999999999999886</c:v>
                </c:pt>
                <c:pt idx="9">
                  <c:v>71.999999999999886</c:v>
                </c:pt>
                <c:pt idx="10">
                  <c:v>77.999999999999886</c:v>
                </c:pt>
                <c:pt idx="11">
                  <c:v>100.99999999999989</c:v>
                </c:pt>
                <c:pt idx="12">
                  <c:v>107.99999999999989</c:v>
                </c:pt>
                <c:pt idx="13">
                  <c:v>114.99999999999989</c:v>
                </c:pt>
                <c:pt idx="14">
                  <c:v>119.99999999999989</c:v>
                </c:pt>
                <c:pt idx="15">
                  <c:v>125.99999999999989</c:v>
                </c:pt>
                <c:pt idx="16">
                  <c:v>131.99999999999989</c:v>
                </c:pt>
                <c:pt idx="17">
                  <c:v>143.99999999999989</c:v>
                </c:pt>
              </c:numCache>
            </c:numRef>
          </c:xVal>
          <c:yVal>
            <c:numRef>
              <c:f>'5v'!$O$27:$O$30</c:f>
              <c:numCache>
                <c:formatCode>General</c:formatCode>
                <c:ptCount val="4"/>
                <c:pt idx="0">
                  <c:v>-51</c:v>
                </c:pt>
                <c:pt idx="1">
                  <c:v>-1070</c:v>
                </c:pt>
                <c:pt idx="2">
                  <c:v>-1862</c:v>
                </c:pt>
                <c:pt idx="3">
                  <c:v>-1993</c:v>
                </c:pt>
              </c:numCache>
            </c:numRef>
          </c:yVal>
          <c:smooth val="1"/>
        </c:ser>
        <c:ser>
          <c:idx val="9"/>
          <c:order val="4"/>
          <c:tx>
            <c:v>torq5</c:v>
          </c:tx>
          <c:xVal>
            <c:numRef>
              <c:f>'5v'!$R$23:$R$36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55</c:v>
                </c:pt>
                <c:pt idx="6">
                  <c:v>61</c:v>
                </c:pt>
                <c:pt idx="7">
                  <c:v>73</c:v>
                </c:pt>
                <c:pt idx="8">
                  <c:v>84</c:v>
                </c:pt>
                <c:pt idx="9">
                  <c:v>117.99999999999989</c:v>
                </c:pt>
                <c:pt idx="10">
                  <c:v>126.99999999999989</c:v>
                </c:pt>
                <c:pt idx="11">
                  <c:v>132.99999999999989</c:v>
                </c:pt>
                <c:pt idx="12">
                  <c:v>138.99999999999989</c:v>
                </c:pt>
                <c:pt idx="13">
                  <c:v>144.99999999999989</c:v>
                </c:pt>
              </c:numCache>
            </c:numRef>
          </c:xVal>
          <c:yVal>
            <c:numRef>
              <c:f>'5v'!$S$26:$S$28</c:f>
              <c:numCache>
                <c:formatCode>General</c:formatCode>
                <c:ptCount val="3"/>
                <c:pt idx="0">
                  <c:v>-73</c:v>
                </c:pt>
                <c:pt idx="1">
                  <c:v>-1273</c:v>
                </c:pt>
                <c:pt idx="2">
                  <c:v>-1819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5408"/>
        <c:axId val="65426944"/>
      </c:scatterChart>
      <c:valAx>
        <c:axId val="654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26944"/>
        <c:crosses val="autoZero"/>
        <c:crossBetween val="midCat"/>
      </c:valAx>
      <c:valAx>
        <c:axId val="654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2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223339001469383E-2"/>
          <c:y val="0.15194287917801744"/>
          <c:w val="0.78089414555398151"/>
          <c:h val="0.7913360948364867"/>
        </c:manualLayout>
      </c:layout>
      <c:scatterChart>
        <c:scatterStyle val="smoothMarker"/>
        <c:varyColors val="0"/>
        <c:ser>
          <c:idx val="0"/>
          <c:order val="0"/>
          <c:tx>
            <c:v>torque1</c:v>
          </c:tx>
          <c:xVal>
            <c:numRef>
              <c:f>'1v'!$B$33:$B$34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'1v'!$C$33:$C$34</c:f>
              <c:numCache>
                <c:formatCode>General</c:formatCode>
                <c:ptCount val="2"/>
                <c:pt idx="0">
                  <c:v>-8</c:v>
                </c:pt>
                <c:pt idx="1">
                  <c:v>-437</c:v>
                </c:pt>
              </c:numCache>
            </c:numRef>
          </c:yVal>
          <c:smooth val="1"/>
        </c:ser>
        <c:ser>
          <c:idx val="1"/>
          <c:order val="1"/>
          <c:tx>
            <c:v>torque2</c:v>
          </c:tx>
          <c:xVal>
            <c:numRef>
              <c:f>'1v'!$F$33:$F$48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62</c:v>
                </c:pt>
                <c:pt idx="7">
                  <c:v>66</c:v>
                </c:pt>
                <c:pt idx="8">
                  <c:v>73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125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</c:numCache>
            </c:numRef>
          </c:xVal>
          <c:yVal>
            <c:numRef>
              <c:f>'1v'!$G$36:$G$37</c:f>
              <c:numCache>
                <c:formatCode>General</c:formatCode>
                <c:ptCount val="2"/>
                <c:pt idx="0">
                  <c:v>21</c:v>
                </c:pt>
                <c:pt idx="1">
                  <c:v>-866</c:v>
                </c:pt>
              </c:numCache>
            </c:numRef>
          </c:yVal>
          <c:smooth val="1"/>
        </c:ser>
        <c:ser>
          <c:idx val="2"/>
          <c:order val="2"/>
          <c:tx>
            <c:v>torque3</c:v>
          </c:tx>
          <c:xVal>
            <c:numRef>
              <c:f>'1v'!$J$33:$J$44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39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96</c:v>
                </c:pt>
                <c:pt idx="11">
                  <c:v>102</c:v>
                </c:pt>
              </c:numCache>
            </c:numRef>
          </c:xVal>
          <c:yVal>
            <c:numRef>
              <c:f>'1v'!$K$33:$K$35</c:f>
              <c:numCache>
                <c:formatCode>General</c:formatCode>
                <c:ptCount val="3"/>
                <c:pt idx="0">
                  <c:v>-73</c:v>
                </c:pt>
                <c:pt idx="1">
                  <c:v>-873</c:v>
                </c:pt>
                <c:pt idx="2">
                  <c:v>-917</c:v>
                </c:pt>
              </c:numCache>
            </c:numRef>
          </c:yVal>
          <c:smooth val="1"/>
        </c:ser>
        <c:ser>
          <c:idx val="3"/>
          <c:order val="3"/>
          <c:tx>
            <c:v>torque4</c:v>
          </c:tx>
          <c:xVal>
            <c:numRef>
              <c:f>'1v'!$N$33:$N$42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</c:numCache>
            </c:numRef>
          </c:xVal>
          <c:yVal>
            <c:numRef>
              <c:f>'1v'!$O$33:$O$35</c:f>
              <c:numCache>
                <c:formatCode>General</c:formatCode>
                <c:ptCount val="3"/>
                <c:pt idx="0">
                  <c:v>-8</c:v>
                </c:pt>
                <c:pt idx="1">
                  <c:v>-844</c:v>
                </c:pt>
                <c:pt idx="2">
                  <c:v>-880</c:v>
                </c:pt>
              </c:numCache>
            </c:numRef>
          </c:yVal>
          <c:smooth val="1"/>
        </c:ser>
        <c:ser>
          <c:idx val="4"/>
          <c:order val="4"/>
          <c:tx>
            <c:v>torque5</c:v>
          </c:tx>
          <c:xVal>
            <c:numRef>
              <c:f>'1v'!$R$33:$R$45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109</c:v>
                </c:pt>
                <c:pt idx="10">
                  <c:v>140</c:v>
                </c:pt>
                <c:pt idx="11">
                  <c:v>144</c:v>
                </c:pt>
                <c:pt idx="12">
                  <c:v>150</c:v>
                </c:pt>
              </c:numCache>
            </c:numRef>
          </c:xVal>
          <c:yVal>
            <c:numRef>
              <c:f>'1v'!$S$33:$S$37</c:f>
              <c:numCache>
                <c:formatCode>General</c:formatCode>
                <c:ptCount val="5"/>
                <c:pt idx="0">
                  <c:v>-8</c:v>
                </c:pt>
                <c:pt idx="1">
                  <c:v>-793</c:v>
                </c:pt>
                <c:pt idx="2">
                  <c:v>-779</c:v>
                </c:pt>
                <c:pt idx="3">
                  <c:v>-873</c:v>
                </c:pt>
                <c:pt idx="4">
                  <c:v>-953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0800"/>
        <c:axId val="52382336"/>
      </c:scatterChart>
      <c:valAx>
        <c:axId val="5238080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2382336"/>
        <c:crosses val="autoZero"/>
        <c:crossBetween val="midCat"/>
      </c:valAx>
      <c:valAx>
        <c:axId val="52382336"/>
        <c:scaling>
          <c:orientation val="minMax"/>
          <c:max val="50"/>
          <c:min val="-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8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8254933805538"/>
          <c:y val="0.15209091271400185"/>
          <c:w val="0.73742407406369681"/>
          <c:h val="0.80195398568671328"/>
        </c:manualLayout>
      </c:layout>
      <c:scatterChart>
        <c:scatterStyle val="smoothMarker"/>
        <c:varyColors val="0"/>
        <c:ser>
          <c:idx val="0"/>
          <c:order val="0"/>
          <c:tx>
            <c:v>position1</c:v>
          </c:tx>
          <c:xVal>
            <c:numRef>
              <c:f>'1v'!$B$3:$B$27</c:f>
              <c:numCache>
                <c:formatCode>General</c:formatCode>
                <c:ptCount val="25"/>
                <c:pt idx="0">
                  <c:v>0</c:v>
                </c:pt>
                <c:pt idx="1">
                  <c:v>23</c:v>
                </c:pt>
                <c:pt idx="2">
                  <c:v>30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114</c:v>
                </c:pt>
                <c:pt idx="14">
                  <c:v>126</c:v>
                </c:pt>
                <c:pt idx="15">
                  <c:v>132</c:v>
                </c:pt>
                <c:pt idx="16">
                  <c:v>164</c:v>
                </c:pt>
                <c:pt idx="17">
                  <c:v>180</c:v>
                </c:pt>
                <c:pt idx="18">
                  <c:v>186</c:v>
                </c:pt>
                <c:pt idx="19">
                  <c:v>192</c:v>
                </c:pt>
                <c:pt idx="20">
                  <c:v>198</c:v>
                </c:pt>
                <c:pt idx="21">
                  <c:v>210</c:v>
                </c:pt>
                <c:pt idx="22">
                  <c:v>216</c:v>
                </c:pt>
                <c:pt idx="23">
                  <c:v>222</c:v>
                </c:pt>
                <c:pt idx="24">
                  <c:v>228</c:v>
                </c:pt>
              </c:numCache>
            </c:numRef>
          </c:xVal>
          <c:yVal>
            <c:numRef>
              <c:f>'1v'!$C$3:$C$16</c:f>
              <c:numCache>
                <c:formatCode>General</c:formatCode>
                <c:ptCount val="14"/>
                <c:pt idx="0">
                  <c:v>87394</c:v>
                </c:pt>
                <c:pt idx="1">
                  <c:v>81962</c:v>
                </c:pt>
                <c:pt idx="2">
                  <c:v>78960</c:v>
                </c:pt>
                <c:pt idx="3">
                  <c:v>71863</c:v>
                </c:pt>
                <c:pt idx="4">
                  <c:v>67491</c:v>
                </c:pt>
                <c:pt idx="5">
                  <c:v>62648</c:v>
                </c:pt>
                <c:pt idx="6">
                  <c:v>57234</c:v>
                </c:pt>
                <c:pt idx="7">
                  <c:v>51301</c:v>
                </c:pt>
                <c:pt idx="8">
                  <c:v>38157</c:v>
                </c:pt>
                <c:pt idx="9">
                  <c:v>30897</c:v>
                </c:pt>
                <c:pt idx="10">
                  <c:v>23084</c:v>
                </c:pt>
                <c:pt idx="11">
                  <c:v>15227</c:v>
                </c:pt>
                <c:pt idx="12">
                  <c:v>6710</c:v>
                </c:pt>
                <c:pt idx="13">
                  <c:v>-7606</c:v>
                </c:pt>
              </c:numCache>
            </c:numRef>
          </c:yVal>
          <c:smooth val="1"/>
        </c:ser>
        <c:ser>
          <c:idx val="1"/>
          <c:order val="1"/>
          <c:tx>
            <c:v>position2</c:v>
          </c:tx>
          <c:xVal>
            <c:numRef>
              <c:f>'1v'!$F$3:$F$24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44</c:v>
                </c:pt>
                <c:pt idx="4">
                  <c:v>48</c:v>
                </c:pt>
                <c:pt idx="5">
                  <c:v>55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107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156</c:v>
                </c:pt>
                <c:pt idx="18">
                  <c:v>168</c:v>
                </c:pt>
                <c:pt idx="19">
                  <c:v>174</c:v>
                </c:pt>
                <c:pt idx="20">
                  <c:v>180</c:v>
                </c:pt>
                <c:pt idx="21">
                  <c:v>186</c:v>
                </c:pt>
              </c:numCache>
            </c:numRef>
          </c:xVal>
          <c:yVal>
            <c:numRef>
              <c:f>'1v'!$G$3:$G$11</c:f>
              <c:numCache>
                <c:formatCode>General</c:formatCode>
                <c:ptCount val="9"/>
                <c:pt idx="0">
                  <c:v>87451</c:v>
                </c:pt>
                <c:pt idx="1">
                  <c:v>84300</c:v>
                </c:pt>
                <c:pt idx="2">
                  <c:v>73516</c:v>
                </c:pt>
                <c:pt idx="3">
                  <c:v>43110</c:v>
                </c:pt>
                <c:pt idx="4">
                  <c:v>35424</c:v>
                </c:pt>
                <c:pt idx="5">
                  <c:v>21985</c:v>
                </c:pt>
                <c:pt idx="6">
                  <c:v>10305</c:v>
                </c:pt>
                <c:pt idx="7">
                  <c:v>-3730</c:v>
                </c:pt>
                <c:pt idx="8">
                  <c:v>-9008</c:v>
                </c:pt>
              </c:numCache>
            </c:numRef>
          </c:yVal>
          <c:smooth val="1"/>
        </c:ser>
        <c:ser>
          <c:idx val="2"/>
          <c:order val="2"/>
          <c:tx>
            <c:v>position3</c:v>
          </c:tx>
          <c:xVal>
            <c:numRef>
              <c:f>'1v'!$J$3:$J$28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39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96</c:v>
                </c:pt>
                <c:pt idx="11">
                  <c:v>102</c:v>
                </c:pt>
                <c:pt idx="12">
                  <c:v>117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144</c:v>
                </c:pt>
                <c:pt idx="17">
                  <c:v>150</c:v>
                </c:pt>
                <c:pt idx="18">
                  <c:v>162</c:v>
                </c:pt>
                <c:pt idx="19">
                  <c:v>168</c:v>
                </c:pt>
                <c:pt idx="20">
                  <c:v>174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</c:numCache>
            </c:numRef>
          </c:xVal>
          <c:yVal>
            <c:numRef>
              <c:f>'1v'!$K$3:$K$11</c:f>
              <c:numCache>
                <c:formatCode>General</c:formatCode>
                <c:ptCount val="9"/>
                <c:pt idx="0">
                  <c:v>87446</c:v>
                </c:pt>
                <c:pt idx="1">
                  <c:v>86027</c:v>
                </c:pt>
                <c:pt idx="2">
                  <c:v>76899</c:v>
                </c:pt>
                <c:pt idx="3">
                  <c:v>54747</c:v>
                </c:pt>
                <c:pt idx="4">
                  <c:v>49460</c:v>
                </c:pt>
                <c:pt idx="5">
                  <c:v>25088</c:v>
                </c:pt>
                <c:pt idx="6">
                  <c:v>11526</c:v>
                </c:pt>
                <c:pt idx="7">
                  <c:v>-2764</c:v>
                </c:pt>
                <c:pt idx="8">
                  <c:v>-9795</c:v>
                </c:pt>
              </c:numCache>
            </c:numRef>
          </c:yVal>
          <c:smooth val="1"/>
        </c:ser>
        <c:ser>
          <c:idx val="3"/>
          <c:order val="3"/>
          <c:tx>
            <c:v>position4</c:v>
          </c:tx>
          <c:xVal>
            <c:numRef>
              <c:f>'1v'!$N$3:$N$28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126</c:v>
                </c:pt>
                <c:pt idx="14">
                  <c:v>138</c:v>
                </c:pt>
                <c:pt idx="15">
                  <c:v>156</c:v>
                </c:pt>
                <c:pt idx="16">
                  <c:v>162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198</c:v>
                </c:pt>
                <c:pt idx="21">
                  <c:v>204</c:v>
                </c:pt>
                <c:pt idx="22">
                  <c:v>-593.1</c:v>
                </c:pt>
                <c:pt idx="23">
                  <c:v>-593.1</c:v>
                </c:pt>
                <c:pt idx="24">
                  <c:v>-593.1</c:v>
                </c:pt>
                <c:pt idx="25">
                  <c:v>-593.1</c:v>
                </c:pt>
              </c:numCache>
            </c:numRef>
          </c:xVal>
          <c:yVal>
            <c:numRef>
              <c:f>'1v'!$O$3:$O$11</c:f>
              <c:numCache>
                <c:formatCode>General</c:formatCode>
                <c:ptCount val="9"/>
                <c:pt idx="0">
                  <c:v>87446</c:v>
                </c:pt>
                <c:pt idx="1">
                  <c:v>86805</c:v>
                </c:pt>
                <c:pt idx="2">
                  <c:v>79853</c:v>
                </c:pt>
                <c:pt idx="3">
                  <c:v>63619</c:v>
                </c:pt>
                <c:pt idx="4">
                  <c:v>41484</c:v>
                </c:pt>
                <c:pt idx="5">
                  <c:v>27457</c:v>
                </c:pt>
                <c:pt idx="6">
                  <c:v>12142</c:v>
                </c:pt>
                <c:pt idx="7">
                  <c:v>-4187</c:v>
                </c:pt>
                <c:pt idx="8">
                  <c:v>-9610</c:v>
                </c:pt>
              </c:numCache>
            </c:numRef>
          </c:yVal>
          <c:smooth val="1"/>
        </c:ser>
        <c:ser>
          <c:idx val="4"/>
          <c:order val="4"/>
          <c:tx>
            <c:v>position5</c:v>
          </c:tx>
          <c:xVal>
            <c:numRef>
              <c:f>'1v'!$R$3:$R$20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84</c:v>
                </c:pt>
                <c:pt idx="8">
                  <c:v>103</c:v>
                </c:pt>
                <c:pt idx="9">
                  <c:v>134</c:v>
                </c:pt>
                <c:pt idx="10">
                  <c:v>138</c:v>
                </c:pt>
                <c:pt idx="11">
                  <c:v>144</c:v>
                </c:pt>
                <c:pt idx="12">
                  <c:v>150</c:v>
                </c:pt>
                <c:pt idx="13">
                  <c:v>162</c:v>
                </c:pt>
                <c:pt idx="14">
                  <c:v>174</c:v>
                </c:pt>
                <c:pt idx="15">
                  <c:v>180</c:v>
                </c:pt>
                <c:pt idx="16">
                  <c:v>186</c:v>
                </c:pt>
                <c:pt idx="17">
                  <c:v>198</c:v>
                </c:pt>
              </c:numCache>
            </c:numRef>
          </c:xVal>
          <c:yVal>
            <c:numRef>
              <c:f>'1v'!$S$3:$S$9</c:f>
              <c:numCache>
                <c:formatCode>General</c:formatCode>
                <c:ptCount val="7"/>
                <c:pt idx="0">
                  <c:v>87332</c:v>
                </c:pt>
                <c:pt idx="1">
                  <c:v>83012</c:v>
                </c:pt>
                <c:pt idx="2">
                  <c:v>39788</c:v>
                </c:pt>
                <c:pt idx="3">
                  <c:v>36057</c:v>
                </c:pt>
                <c:pt idx="4">
                  <c:v>20623</c:v>
                </c:pt>
                <c:pt idx="5">
                  <c:v>3766</c:v>
                </c:pt>
                <c:pt idx="6">
                  <c:v>-7321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9104"/>
        <c:axId val="52612480"/>
      </c:scatterChart>
      <c:valAx>
        <c:axId val="523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12480"/>
        <c:crosses val="autoZero"/>
        <c:crossBetween val="midCat"/>
      </c:valAx>
      <c:valAx>
        <c:axId val="526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9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4600847852361"/>
          <c:y val="0.1576872890888639"/>
          <c:w val="0.71603157200286671"/>
          <c:h val="0.79323955292105341"/>
        </c:manualLayout>
      </c:layout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'2v'!$B$4:$B$18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110</c:v>
                </c:pt>
                <c:pt idx="10">
                  <c:v>160</c:v>
                </c:pt>
                <c:pt idx="11">
                  <c:v>162</c:v>
                </c:pt>
                <c:pt idx="12">
                  <c:v>168</c:v>
                </c:pt>
                <c:pt idx="13">
                  <c:v>174</c:v>
                </c:pt>
                <c:pt idx="14">
                  <c:v>186</c:v>
                </c:pt>
              </c:numCache>
            </c:numRef>
          </c:xVal>
          <c:yVal>
            <c:numRef>
              <c:f>'2v'!$C$4:$C$12</c:f>
              <c:numCache>
                <c:formatCode>General</c:formatCode>
                <c:ptCount val="9"/>
                <c:pt idx="0">
                  <c:v>87459</c:v>
                </c:pt>
                <c:pt idx="1">
                  <c:v>83452</c:v>
                </c:pt>
                <c:pt idx="2">
                  <c:v>72206</c:v>
                </c:pt>
                <c:pt idx="3">
                  <c:v>64656</c:v>
                </c:pt>
                <c:pt idx="4">
                  <c:v>36153</c:v>
                </c:pt>
                <c:pt idx="5">
                  <c:v>23787</c:v>
                </c:pt>
                <c:pt idx="6">
                  <c:v>11421</c:v>
                </c:pt>
                <c:pt idx="7">
                  <c:v>-1722</c:v>
                </c:pt>
                <c:pt idx="8">
                  <c:v>-9109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'2v'!$F$4:$F$20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116</c:v>
                </c:pt>
                <c:pt idx="11">
                  <c:v>123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'2v'!$G$4:$G$11</c:f>
              <c:numCache>
                <c:formatCode>General</c:formatCode>
                <c:ptCount val="8"/>
                <c:pt idx="0">
                  <c:v>87455</c:v>
                </c:pt>
                <c:pt idx="1">
                  <c:v>87336</c:v>
                </c:pt>
                <c:pt idx="2">
                  <c:v>49609</c:v>
                </c:pt>
                <c:pt idx="3">
                  <c:v>40645</c:v>
                </c:pt>
                <c:pt idx="4">
                  <c:v>28177</c:v>
                </c:pt>
                <c:pt idx="5">
                  <c:v>14066</c:v>
                </c:pt>
                <c:pt idx="6">
                  <c:v>-593</c:v>
                </c:pt>
                <c:pt idx="7">
                  <c:v>-9461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'2v'!$J$4:$J$18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100</c:v>
                </c:pt>
                <c:pt idx="11">
                  <c:v>102</c:v>
                </c:pt>
                <c:pt idx="12">
                  <c:v>108</c:v>
                </c:pt>
                <c:pt idx="13">
                  <c:v>131</c:v>
                </c:pt>
                <c:pt idx="14">
                  <c:v>163</c:v>
                </c:pt>
              </c:numCache>
            </c:numRef>
          </c:xVal>
          <c:yVal>
            <c:numRef>
              <c:f>'2v'!$K$4:$K$13</c:f>
              <c:numCache>
                <c:formatCode>General</c:formatCode>
                <c:ptCount val="10"/>
                <c:pt idx="0">
                  <c:v>87429</c:v>
                </c:pt>
                <c:pt idx="1">
                  <c:v>87429</c:v>
                </c:pt>
                <c:pt idx="2">
                  <c:v>86585</c:v>
                </c:pt>
                <c:pt idx="3">
                  <c:v>76658</c:v>
                </c:pt>
                <c:pt idx="4">
                  <c:v>67104</c:v>
                </c:pt>
                <c:pt idx="5">
                  <c:v>40108</c:v>
                </c:pt>
                <c:pt idx="6">
                  <c:v>24183</c:v>
                </c:pt>
                <c:pt idx="7">
                  <c:v>7119</c:v>
                </c:pt>
                <c:pt idx="8">
                  <c:v>-8345</c:v>
                </c:pt>
                <c:pt idx="9">
                  <c:v>-8903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'2v'!$N$4:$N$21</c:f>
              <c:numCache>
                <c:formatCode>General</c:formatCode>
                <c:ptCount val="18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45</c:v>
                </c:pt>
                <c:pt idx="5">
                  <c:v>56</c:v>
                </c:pt>
                <c:pt idx="6">
                  <c:v>76</c:v>
                </c:pt>
                <c:pt idx="7">
                  <c:v>85</c:v>
                </c:pt>
                <c:pt idx="8">
                  <c:v>107</c:v>
                </c:pt>
                <c:pt idx="9">
                  <c:v>109</c:v>
                </c:pt>
                <c:pt idx="10">
                  <c:v>115</c:v>
                </c:pt>
                <c:pt idx="11">
                  <c:v>121</c:v>
                </c:pt>
                <c:pt idx="12">
                  <c:v>132</c:v>
                </c:pt>
                <c:pt idx="13">
                  <c:v>170</c:v>
                </c:pt>
                <c:pt idx="14">
                  <c:v>175</c:v>
                </c:pt>
                <c:pt idx="15">
                  <c:v>187</c:v>
                </c:pt>
                <c:pt idx="16">
                  <c:v>216</c:v>
                </c:pt>
                <c:pt idx="17">
                  <c:v>235</c:v>
                </c:pt>
              </c:numCache>
            </c:numRef>
          </c:xVal>
          <c:yVal>
            <c:numRef>
              <c:f>'2v'!$O$4:$O$9</c:f>
              <c:numCache>
                <c:formatCode>General</c:formatCode>
                <c:ptCount val="6"/>
                <c:pt idx="0">
                  <c:v>87372</c:v>
                </c:pt>
                <c:pt idx="1">
                  <c:v>73810</c:v>
                </c:pt>
                <c:pt idx="2">
                  <c:v>63175</c:v>
                </c:pt>
                <c:pt idx="3">
                  <c:v>49363</c:v>
                </c:pt>
                <c:pt idx="4">
                  <c:v>6407</c:v>
                </c:pt>
                <c:pt idx="5">
                  <c:v>-9057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'2v'!$R$4:$R$21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113</c:v>
                </c:pt>
                <c:pt idx="11">
                  <c:v>114</c:v>
                </c:pt>
                <c:pt idx="12">
                  <c:v>129</c:v>
                </c:pt>
                <c:pt idx="13">
                  <c:v>145</c:v>
                </c:pt>
                <c:pt idx="14">
                  <c:v>150</c:v>
                </c:pt>
                <c:pt idx="15">
                  <c:v>156</c:v>
                </c:pt>
                <c:pt idx="16">
                  <c:v>168</c:v>
                </c:pt>
                <c:pt idx="17">
                  <c:v>191</c:v>
                </c:pt>
              </c:numCache>
            </c:numRef>
          </c:xVal>
          <c:yVal>
            <c:numRef>
              <c:f>'2v'!$S$4:$S$10</c:f>
              <c:numCache>
                <c:formatCode>General</c:formatCode>
                <c:ptCount val="7"/>
                <c:pt idx="0">
                  <c:v>87416</c:v>
                </c:pt>
                <c:pt idx="1">
                  <c:v>86721</c:v>
                </c:pt>
                <c:pt idx="2">
                  <c:v>68264</c:v>
                </c:pt>
                <c:pt idx="3">
                  <c:v>56210</c:v>
                </c:pt>
                <c:pt idx="4">
                  <c:v>40855</c:v>
                </c:pt>
                <c:pt idx="5">
                  <c:v>22438</c:v>
                </c:pt>
                <c:pt idx="6">
                  <c:v>-11610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712"/>
        <c:axId val="52606464"/>
      </c:scatterChart>
      <c:valAx>
        <c:axId val="525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06464"/>
        <c:crosses val="autoZero"/>
        <c:crossBetween val="midCat"/>
      </c:valAx>
      <c:valAx>
        <c:axId val="526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9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 2v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torq1</c:v>
          </c:tx>
          <c:xVal>
            <c:numRef>
              <c:f>'2v'!$B$24:$B$38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110</c:v>
                </c:pt>
                <c:pt idx="10">
                  <c:v>160</c:v>
                </c:pt>
                <c:pt idx="11">
                  <c:v>162</c:v>
                </c:pt>
                <c:pt idx="12">
                  <c:v>168</c:v>
                </c:pt>
                <c:pt idx="13">
                  <c:v>174</c:v>
                </c:pt>
                <c:pt idx="14">
                  <c:v>186</c:v>
                </c:pt>
              </c:numCache>
            </c:numRef>
          </c:xVal>
          <c:yVal>
            <c:numRef>
              <c:f>'2v'!$C$24:$C$25</c:f>
              <c:numCache>
                <c:formatCode>General</c:formatCode>
                <c:ptCount val="2"/>
                <c:pt idx="0">
                  <c:v>-8</c:v>
                </c:pt>
                <c:pt idx="1">
                  <c:v>-822</c:v>
                </c:pt>
              </c:numCache>
            </c:numRef>
          </c:yVal>
          <c:smooth val="1"/>
        </c:ser>
        <c:ser>
          <c:idx val="1"/>
          <c:order val="1"/>
          <c:tx>
            <c:v>torq2</c:v>
          </c:tx>
          <c:xVal>
            <c:numRef>
              <c:f>'2v'!$F$24:$F$31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</c:numCache>
            </c:numRef>
          </c:xVal>
          <c:yVal>
            <c:numRef>
              <c:f>'2v'!$G$24:$G$25</c:f>
              <c:numCache>
                <c:formatCode>General</c:formatCode>
                <c:ptCount val="2"/>
                <c:pt idx="0">
                  <c:v>-8</c:v>
                </c:pt>
                <c:pt idx="1">
                  <c:v>-975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'2v'!$J$24:$J$34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100</c:v>
                </c:pt>
              </c:numCache>
            </c:numRef>
          </c:xVal>
          <c:yVal>
            <c:numRef>
              <c:f>'2v'!$K$25:$K$27</c:f>
              <c:numCache>
                <c:formatCode>General</c:formatCode>
                <c:ptCount val="3"/>
                <c:pt idx="0">
                  <c:v>-44</c:v>
                </c:pt>
                <c:pt idx="1">
                  <c:v>-1120</c:v>
                </c:pt>
                <c:pt idx="2">
                  <c:v>-1230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'2v'!$N$24:$N$37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51</c:v>
                </c:pt>
                <c:pt idx="6">
                  <c:v>62</c:v>
                </c:pt>
                <c:pt idx="7">
                  <c:v>82</c:v>
                </c:pt>
                <c:pt idx="8">
                  <c:v>91</c:v>
                </c:pt>
                <c:pt idx="9">
                  <c:v>113</c:v>
                </c:pt>
                <c:pt idx="10">
                  <c:v>115</c:v>
                </c:pt>
                <c:pt idx="11">
                  <c:v>121</c:v>
                </c:pt>
                <c:pt idx="12">
                  <c:v>127</c:v>
                </c:pt>
                <c:pt idx="13">
                  <c:v>138</c:v>
                </c:pt>
              </c:numCache>
            </c:numRef>
          </c:xVal>
          <c:yVal>
            <c:numRef>
              <c:f>'2v'!$O$24:$O$28</c:f>
              <c:numCache>
                <c:formatCode>General</c:formatCode>
                <c:ptCount val="5"/>
                <c:pt idx="0">
                  <c:v>-15</c:v>
                </c:pt>
                <c:pt idx="1">
                  <c:v>-1040</c:v>
                </c:pt>
                <c:pt idx="2">
                  <c:v>-1222</c:v>
                </c:pt>
                <c:pt idx="3">
                  <c:v>-1295</c:v>
                </c:pt>
                <c:pt idx="4">
                  <c:v>-1331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'2v'!$R$24:$R$41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113</c:v>
                </c:pt>
                <c:pt idx="11">
                  <c:v>114</c:v>
                </c:pt>
                <c:pt idx="12">
                  <c:v>129</c:v>
                </c:pt>
                <c:pt idx="13">
                  <c:v>145</c:v>
                </c:pt>
                <c:pt idx="14">
                  <c:v>150</c:v>
                </c:pt>
                <c:pt idx="15">
                  <c:v>156</c:v>
                </c:pt>
                <c:pt idx="16">
                  <c:v>168</c:v>
                </c:pt>
                <c:pt idx="17">
                  <c:v>191</c:v>
                </c:pt>
              </c:numCache>
            </c:numRef>
          </c:xVal>
          <c:yVal>
            <c:numRef>
              <c:f>'2v'!$S$24:$S$27</c:f>
              <c:numCache>
                <c:formatCode>General</c:formatCode>
                <c:ptCount val="4"/>
                <c:pt idx="0">
                  <c:v>-22</c:v>
                </c:pt>
                <c:pt idx="1">
                  <c:v>-1062</c:v>
                </c:pt>
                <c:pt idx="2">
                  <c:v>-1193</c:v>
                </c:pt>
                <c:pt idx="3">
                  <c:v>-1244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0624"/>
        <c:axId val="1433984"/>
      </c:scatterChart>
      <c:valAx>
        <c:axId val="513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984"/>
        <c:crosses val="autoZero"/>
        <c:crossBetween val="midCat"/>
      </c:valAx>
      <c:valAx>
        <c:axId val="14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7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TORQUES 4v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'4v'!$B$24:$B$36</c:f>
              <c:numCache>
                <c:formatCode>General</c:formatCode>
                <c:ptCount val="13"/>
                <c:pt idx="0">
                  <c:v>0</c:v>
                </c:pt>
                <c:pt idx="1">
                  <c:v>29</c:v>
                </c:pt>
                <c:pt idx="2">
                  <c:v>30</c:v>
                </c:pt>
                <c:pt idx="3">
                  <c:v>40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106.99999999999989</c:v>
                </c:pt>
                <c:pt idx="10">
                  <c:v>107.99999999999989</c:v>
                </c:pt>
                <c:pt idx="11">
                  <c:v>113.99999999999989</c:v>
                </c:pt>
                <c:pt idx="12">
                  <c:v>119.99999999999989</c:v>
                </c:pt>
              </c:numCache>
            </c:numRef>
          </c:xVal>
          <c:yVal>
            <c:numRef>
              <c:f>'4v'!$C$24:$C$30</c:f>
              <c:numCache>
                <c:formatCode>General</c:formatCode>
                <c:ptCount val="7"/>
                <c:pt idx="0">
                  <c:v>0</c:v>
                </c:pt>
                <c:pt idx="1">
                  <c:v>-422</c:v>
                </c:pt>
                <c:pt idx="2">
                  <c:v>-473</c:v>
                </c:pt>
                <c:pt idx="3">
                  <c:v>-451</c:v>
                </c:pt>
                <c:pt idx="4">
                  <c:v>-444</c:v>
                </c:pt>
                <c:pt idx="5">
                  <c:v>-451</c:v>
                </c:pt>
                <c:pt idx="6">
                  <c:v>-510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'4v'!$F$24:$F$37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83</c:v>
                </c:pt>
                <c:pt idx="6">
                  <c:v>100</c:v>
                </c:pt>
                <c:pt idx="7">
                  <c:v>113</c:v>
                </c:pt>
                <c:pt idx="8">
                  <c:v>120</c:v>
                </c:pt>
                <c:pt idx="9">
                  <c:v>126</c:v>
                </c:pt>
                <c:pt idx="10">
                  <c:v>133</c:v>
                </c:pt>
                <c:pt idx="11">
                  <c:v>138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'4v'!$G$24:$G$26</c:f>
              <c:numCache>
                <c:formatCode>General</c:formatCode>
                <c:ptCount val="3"/>
                <c:pt idx="0">
                  <c:v>7</c:v>
                </c:pt>
                <c:pt idx="1">
                  <c:v>-1259</c:v>
                </c:pt>
                <c:pt idx="2">
                  <c:v>-1833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'4v'!$J$24:$J$42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51</c:v>
                </c:pt>
                <c:pt idx="4">
                  <c:v>54</c:v>
                </c:pt>
                <c:pt idx="5">
                  <c:v>60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108</c:v>
                </c:pt>
                <c:pt idx="12">
                  <c:v>114</c:v>
                </c:pt>
              </c:numCache>
            </c:numRef>
          </c:xVal>
          <c:yVal>
            <c:numRef>
              <c:f>'4v'!$K$24:$K$26</c:f>
              <c:numCache>
                <c:formatCode>General</c:formatCode>
                <c:ptCount val="3"/>
                <c:pt idx="0">
                  <c:v>14</c:v>
                </c:pt>
                <c:pt idx="1">
                  <c:v>-1586</c:v>
                </c:pt>
                <c:pt idx="2">
                  <c:v>-1928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'4v'!$N$24:$N$42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34</c:v>
                </c:pt>
                <c:pt idx="4">
                  <c:v>42</c:v>
                </c:pt>
                <c:pt idx="5">
                  <c:v>50</c:v>
                </c:pt>
                <c:pt idx="6">
                  <c:v>60</c:v>
                </c:pt>
                <c:pt idx="7">
                  <c:v>66</c:v>
                </c:pt>
                <c:pt idx="8">
                  <c:v>97</c:v>
                </c:pt>
                <c:pt idx="9">
                  <c:v>128</c:v>
                </c:pt>
                <c:pt idx="10">
                  <c:v>146</c:v>
                </c:pt>
                <c:pt idx="11">
                  <c:v>156</c:v>
                </c:pt>
                <c:pt idx="12">
                  <c:v>175</c:v>
                </c:pt>
                <c:pt idx="13">
                  <c:v>191</c:v>
                </c:pt>
                <c:pt idx="14">
                  <c:v>192</c:v>
                </c:pt>
                <c:pt idx="15">
                  <c:v>203.99999999999989</c:v>
                </c:pt>
                <c:pt idx="16">
                  <c:v>209.99999999999989</c:v>
                </c:pt>
                <c:pt idx="17">
                  <c:v>215.99999999999989</c:v>
                </c:pt>
                <c:pt idx="18">
                  <c:v>222.99999999999989</c:v>
                </c:pt>
              </c:numCache>
            </c:numRef>
          </c:xVal>
          <c:yVal>
            <c:numRef>
              <c:f>'4v'!$O$24:$O$26</c:f>
              <c:numCache>
                <c:formatCode>General</c:formatCode>
                <c:ptCount val="3"/>
                <c:pt idx="0">
                  <c:v>-8</c:v>
                </c:pt>
                <c:pt idx="1">
                  <c:v>-1339</c:v>
                </c:pt>
                <c:pt idx="2">
                  <c:v>-1877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'4v'!$R$24:$R$46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54.999999999999886</c:v>
                </c:pt>
                <c:pt idx="6">
                  <c:v>59.999999999999886</c:v>
                </c:pt>
                <c:pt idx="7">
                  <c:v>65.999999999999886</c:v>
                </c:pt>
                <c:pt idx="8">
                  <c:v>90.999999999999886</c:v>
                </c:pt>
                <c:pt idx="9">
                  <c:v>95.999999999999886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125.99999999999989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149.99999999999989</c:v>
                </c:pt>
                <c:pt idx="18">
                  <c:v>161.99999999999989</c:v>
                </c:pt>
                <c:pt idx="19">
                  <c:v>167.99999999999989</c:v>
                </c:pt>
                <c:pt idx="20">
                  <c:v>179.99999999999989</c:v>
                </c:pt>
                <c:pt idx="21">
                  <c:v>185.99999999999989</c:v>
                </c:pt>
                <c:pt idx="22">
                  <c:v>197.99999999999989</c:v>
                </c:pt>
              </c:numCache>
            </c:numRef>
          </c:xVal>
          <c:yVal>
            <c:numRef>
              <c:f>'4v'!$S$25:$S$28</c:f>
              <c:numCache>
                <c:formatCode>General</c:formatCode>
                <c:ptCount val="4"/>
                <c:pt idx="0">
                  <c:v>21</c:v>
                </c:pt>
                <c:pt idx="1">
                  <c:v>-1106</c:v>
                </c:pt>
                <c:pt idx="2">
                  <c:v>-1666</c:v>
                </c:pt>
                <c:pt idx="3">
                  <c:v>-2066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4416"/>
        <c:axId val="45729664"/>
      </c:scatterChart>
      <c:valAx>
        <c:axId val="45724416"/>
        <c:scaling>
          <c:orientation val="minMax"/>
          <c:max val="65"/>
        </c:scaling>
        <c:delete val="0"/>
        <c:axPos val="b"/>
        <c:numFmt formatCode="General" sourceLinked="1"/>
        <c:majorTickMark val="out"/>
        <c:minorTickMark val="none"/>
        <c:tickLblPos val="nextTo"/>
        <c:crossAx val="45729664"/>
        <c:crosses val="autoZero"/>
        <c:crossBetween val="midCat"/>
      </c:valAx>
      <c:valAx>
        <c:axId val="45729664"/>
        <c:scaling>
          <c:orientation val="minMax"/>
          <c:max val="50"/>
          <c:min val="-2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2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POSITIONS 5v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'5v'!$B$3:$B$18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56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134</c:v>
                </c:pt>
                <c:pt idx="12">
                  <c:v>155</c:v>
                </c:pt>
                <c:pt idx="13">
                  <c:v>156</c:v>
                </c:pt>
                <c:pt idx="14">
                  <c:v>162</c:v>
                </c:pt>
                <c:pt idx="15">
                  <c:v>174</c:v>
                </c:pt>
              </c:numCache>
            </c:numRef>
          </c:xVal>
          <c:yVal>
            <c:numRef>
              <c:f>'5v'!$C$3:$C$13</c:f>
              <c:numCache>
                <c:formatCode>General</c:formatCode>
                <c:ptCount val="11"/>
                <c:pt idx="0">
                  <c:v>87376</c:v>
                </c:pt>
                <c:pt idx="1">
                  <c:v>87200</c:v>
                </c:pt>
                <c:pt idx="2">
                  <c:v>81896</c:v>
                </c:pt>
                <c:pt idx="3">
                  <c:v>72303</c:v>
                </c:pt>
                <c:pt idx="4">
                  <c:v>66471</c:v>
                </c:pt>
                <c:pt idx="5">
                  <c:v>45347</c:v>
                </c:pt>
                <c:pt idx="6">
                  <c:v>40623</c:v>
                </c:pt>
                <c:pt idx="7">
                  <c:v>26701</c:v>
                </c:pt>
                <c:pt idx="8">
                  <c:v>12124</c:v>
                </c:pt>
                <c:pt idx="9">
                  <c:v>4381</c:v>
                </c:pt>
                <c:pt idx="10">
                  <c:v>-3379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'5v'!$F$3:$F$16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72</c:v>
                </c:pt>
                <c:pt idx="9">
                  <c:v>78</c:v>
                </c:pt>
                <c:pt idx="10">
                  <c:v>91</c:v>
                </c:pt>
                <c:pt idx="11">
                  <c:v>122</c:v>
                </c:pt>
                <c:pt idx="12">
                  <c:v>126</c:v>
                </c:pt>
                <c:pt idx="13">
                  <c:v>132</c:v>
                </c:pt>
              </c:numCache>
            </c:numRef>
          </c:xVal>
          <c:yVal>
            <c:numRef>
              <c:f>'5v'!$G$3:$G$9</c:f>
              <c:numCache>
                <c:formatCode>General</c:formatCode>
                <c:ptCount val="7"/>
                <c:pt idx="0">
                  <c:v>87385</c:v>
                </c:pt>
                <c:pt idx="1">
                  <c:v>86326</c:v>
                </c:pt>
                <c:pt idx="2">
                  <c:v>72021</c:v>
                </c:pt>
                <c:pt idx="3">
                  <c:v>42090</c:v>
                </c:pt>
                <c:pt idx="4">
                  <c:v>24776</c:v>
                </c:pt>
                <c:pt idx="5">
                  <c:v>6789</c:v>
                </c:pt>
                <c:pt idx="6">
                  <c:v>-8648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'5v'!$J$3:$J$18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102</c:v>
                </c:pt>
                <c:pt idx="12">
                  <c:v>114</c:v>
                </c:pt>
                <c:pt idx="13">
                  <c:v>120</c:v>
                </c:pt>
                <c:pt idx="14">
                  <c:v>126</c:v>
                </c:pt>
                <c:pt idx="15">
                  <c:v>132</c:v>
                </c:pt>
              </c:numCache>
            </c:numRef>
          </c:xVal>
          <c:yVal>
            <c:numRef>
              <c:f>'5v'!$K$7:$K$13</c:f>
              <c:numCache>
                <c:formatCode>General</c:formatCode>
                <c:ptCount val="7"/>
                <c:pt idx="0">
                  <c:v>86603</c:v>
                </c:pt>
                <c:pt idx="1">
                  <c:v>82850</c:v>
                </c:pt>
                <c:pt idx="2">
                  <c:v>73999</c:v>
                </c:pt>
                <c:pt idx="3">
                  <c:v>40609</c:v>
                </c:pt>
                <c:pt idx="4">
                  <c:v>18360</c:v>
                </c:pt>
                <c:pt idx="5">
                  <c:v>-5515</c:v>
                </c:pt>
                <c:pt idx="6">
                  <c:v>-10582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'5v'!$N$3:$N$20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65.999999999999886</c:v>
                </c:pt>
                <c:pt idx="9">
                  <c:v>71.999999999999886</c:v>
                </c:pt>
                <c:pt idx="10">
                  <c:v>77.999999999999886</c:v>
                </c:pt>
                <c:pt idx="11">
                  <c:v>100.99999999999989</c:v>
                </c:pt>
                <c:pt idx="12">
                  <c:v>107.99999999999989</c:v>
                </c:pt>
                <c:pt idx="13">
                  <c:v>114.99999999999989</c:v>
                </c:pt>
                <c:pt idx="14">
                  <c:v>119.99999999999989</c:v>
                </c:pt>
                <c:pt idx="15">
                  <c:v>125.99999999999989</c:v>
                </c:pt>
                <c:pt idx="16">
                  <c:v>131.99999999999989</c:v>
                </c:pt>
                <c:pt idx="17">
                  <c:v>143.99999999999989</c:v>
                </c:pt>
              </c:numCache>
            </c:numRef>
          </c:xVal>
          <c:yVal>
            <c:numRef>
              <c:f>'5v'!$O$8:$O$13</c:f>
              <c:numCache>
                <c:formatCode>General</c:formatCode>
                <c:ptCount val="6"/>
                <c:pt idx="0">
                  <c:v>87275</c:v>
                </c:pt>
                <c:pt idx="1">
                  <c:v>78934</c:v>
                </c:pt>
                <c:pt idx="2">
                  <c:v>67992</c:v>
                </c:pt>
                <c:pt idx="3">
                  <c:v>31108</c:v>
                </c:pt>
                <c:pt idx="4">
                  <c:v>5875</c:v>
                </c:pt>
                <c:pt idx="5">
                  <c:v>-11992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'5v'!$R$3:$R$16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55</c:v>
                </c:pt>
                <c:pt idx="6">
                  <c:v>61</c:v>
                </c:pt>
                <c:pt idx="7">
                  <c:v>73</c:v>
                </c:pt>
                <c:pt idx="8">
                  <c:v>84</c:v>
                </c:pt>
                <c:pt idx="9">
                  <c:v>117.99999999999989</c:v>
                </c:pt>
                <c:pt idx="10">
                  <c:v>126.99999999999989</c:v>
                </c:pt>
                <c:pt idx="11">
                  <c:v>132.99999999999989</c:v>
                </c:pt>
                <c:pt idx="12">
                  <c:v>138.99999999999989</c:v>
                </c:pt>
                <c:pt idx="13">
                  <c:v>144.99999999999989</c:v>
                </c:pt>
              </c:numCache>
            </c:numRef>
          </c:xVal>
          <c:yVal>
            <c:numRef>
              <c:f>'5v'!$S$7:$S$10</c:f>
              <c:numCache>
                <c:formatCode>General</c:formatCode>
                <c:ptCount val="4"/>
                <c:pt idx="0">
                  <c:v>87024</c:v>
                </c:pt>
                <c:pt idx="1">
                  <c:v>43088</c:v>
                </c:pt>
                <c:pt idx="2">
                  <c:v>22623</c:v>
                </c:pt>
                <c:pt idx="3">
                  <c:v>-12208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5360"/>
        <c:axId val="46176896"/>
      </c:scatterChart>
      <c:valAx>
        <c:axId val="4617536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46176896"/>
        <c:crosses val="autoZero"/>
        <c:crossBetween val="midCat"/>
      </c:valAx>
      <c:valAx>
        <c:axId val="461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7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 5v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torq1</c:v>
          </c:tx>
          <c:xVal>
            <c:numRef>
              <c:f>'5v'!$B$23:$B$38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56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134</c:v>
                </c:pt>
                <c:pt idx="12">
                  <c:v>155</c:v>
                </c:pt>
                <c:pt idx="13">
                  <c:v>156</c:v>
                </c:pt>
                <c:pt idx="14">
                  <c:v>162</c:v>
                </c:pt>
                <c:pt idx="15">
                  <c:v>174</c:v>
                </c:pt>
              </c:numCache>
            </c:numRef>
          </c:xVal>
          <c:yVal>
            <c:numRef>
              <c:f>'5v'!$C$23:$C$24</c:f>
              <c:numCache>
                <c:formatCode>General</c:formatCode>
                <c:ptCount val="2"/>
                <c:pt idx="0">
                  <c:v>-8</c:v>
                </c:pt>
                <c:pt idx="1">
                  <c:v>-1179</c:v>
                </c:pt>
              </c:numCache>
            </c:numRef>
          </c:yVal>
          <c:smooth val="1"/>
        </c:ser>
        <c:ser>
          <c:idx val="6"/>
          <c:order val="1"/>
          <c:tx>
            <c:v>torq2</c:v>
          </c:tx>
          <c:xVal>
            <c:numRef>
              <c:f>'5v'!$F$23:$F$36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72</c:v>
                </c:pt>
                <c:pt idx="9">
                  <c:v>78</c:v>
                </c:pt>
                <c:pt idx="10">
                  <c:v>91</c:v>
                </c:pt>
                <c:pt idx="11">
                  <c:v>122</c:v>
                </c:pt>
                <c:pt idx="12">
                  <c:v>126</c:v>
                </c:pt>
                <c:pt idx="13">
                  <c:v>132</c:v>
                </c:pt>
              </c:numCache>
            </c:numRef>
          </c:xVal>
          <c:yVal>
            <c:numRef>
              <c:f>'5v'!$G$23:$G$25</c:f>
              <c:numCache>
                <c:formatCode>General</c:formatCode>
                <c:ptCount val="3"/>
                <c:pt idx="0">
                  <c:v>14</c:v>
                </c:pt>
                <c:pt idx="1">
                  <c:v>-1426</c:v>
                </c:pt>
                <c:pt idx="2">
                  <c:v>-1899</c:v>
                </c:pt>
              </c:numCache>
            </c:numRef>
          </c:yVal>
          <c:smooth val="1"/>
        </c:ser>
        <c:ser>
          <c:idx val="7"/>
          <c:order val="2"/>
          <c:tx>
            <c:v>torq3</c:v>
          </c:tx>
          <c:xVal>
            <c:numRef>
              <c:f>'5v'!$J$23:$J$41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102</c:v>
                </c:pt>
                <c:pt idx="12">
                  <c:v>114</c:v>
                </c:pt>
                <c:pt idx="13">
                  <c:v>120</c:v>
                </c:pt>
                <c:pt idx="14">
                  <c:v>126</c:v>
                </c:pt>
                <c:pt idx="15">
                  <c:v>132</c:v>
                </c:pt>
                <c:pt idx="16">
                  <c:v>138</c:v>
                </c:pt>
                <c:pt idx="17">
                  <c:v>150</c:v>
                </c:pt>
                <c:pt idx="18">
                  <c:v>162</c:v>
                </c:pt>
              </c:numCache>
            </c:numRef>
          </c:xVal>
          <c:yVal>
            <c:numRef>
              <c:f>'5v'!$K$26:$K$28</c:f>
              <c:numCache>
                <c:formatCode>General</c:formatCode>
                <c:ptCount val="3"/>
                <c:pt idx="0">
                  <c:v>-22</c:v>
                </c:pt>
                <c:pt idx="1">
                  <c:v>-1731</c:v>
                </c:pt>
                <c:pt idx="2">
                  <c:v>-1913</c:v>
                </c:pt>
              </c:numCache>
            </c:numRef>
          </c:yVal>
          <c:smooth val="1"/>
        </c:ser>
        <c:ser>
          <c:idx val="8"/>
          <c:order val="3"/>
          <c:tx>
            <c:v>torq4</c:v>
          </c:tx>
          <c:xVal>
            <c:numRef>
              <c:f>'5v'!$N$23:$N$40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65.999999999999886</c:v>
                </c:pt>
                <c:pt idx="9">
                  <c:v>71.999999999999886</c:v>
                </c:pt>
                <c:pt idx="10">
                  <c:v>77.999999999999886</c:v>
                </c:pt>
                <c:pt idx="11">
                  <c:v>100.99999999999989</c:v>
                </c:pt>
                <c:pt idx="12">
                  <c:v>107.99999999999989</c:v>
                </c:pt>
                <c:pt idx="13">
                  <c:v>114.99999999999989</c:v>
                </c:pt>
                <c:pt idx="14">
                  <c:v>119.99999999999989</c:v>
                </c:pt>
                <c:pt idx="15">
                  <c:v>125.99999999999989</c:v>
                </c:pt>
                <c:pt idx="16">
                  <c:v>131.99999999999989</c:v>
                </c:pt>
                <c:pt idx="17">
                  <c:v>143.99999999999989</c:v>
                </c:pt>
              </c:numCache>
            </c:numRef>
          </c:xVal>
          <c:yVal>
            <c:numRef>
              <c:f>'5v'!$O$27:$O$30</c:f>
              <c:numCache>
                <c:formatCode>General</c:formatCode>
                <c:ptCount val="4"/>
                <c:pt idx="0">
                  <c:v>-51</c:v>
                </c:pt>
                <c:pt idx="1">
                  <c:v>-1070</c:v>
                </c:pt>
                <c:pt idx="2">
                  <c:v>-1862</c:v>
                </c:pt>
                <c:pt idx="3">
                  <c:v>-1993</c:v>
                </c:pt>
              </c:numCache>
            </c:numRef>
          </c:yVal>
          <c:smooth val="1"/>
        </c:ser>
        <c:ser>
          <c:idx val="9"/>
          <c:order val="4"/>
          <c:tx>
            <c:v>torq5</c:v>
          </c:tx>
          <c:xVal>
            <c:numRef>
              <c:f>'5v'!$R$23:$R$36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55</c:v>
                </c:pt>
                <c:pt idx="6">
                  <c:v>61</c:v>
                </c:pt>
                <c:pt idx="7">
                  <c:v>73</c:v>
                </c:pt>
                <c:pt idx="8">
                  <c:v>84</c:v>
                </c:pt>
                <c:pt idx="9">
                  <c:v>117.99999999999989</c:v>
                </c:pt>
                <c:pt idx="10">
                  <c:v>126.99999999999989</c:v>
                </c:pt>
                <c:pt idx="11">
                  <c:v>132.99999999999989</c:v>
                </c:pt>
                <c:pt idx="12">
                  <c:v>138.99999999999989</c:v>
                </c:pt>
                <c:pt idx="13">
                  <c:v>144.99999999999989</c:v>
                </c:pt>
              </c:numCache>
            </c:numRef>
          </c:xVal>
          <c:yVal>
            <c:numRef>
              <c:f>'5v'!$S$26:$S$28</c:f>
              <c:numCache>
                <c:formatCode>General</c:formatCode>
                <c:ptCount val="3"/>
                <c:pt idx="0">
                  <c:v>-73</c:v>
                </c:pt>
                <c:pt idx="1">
                  <c:v>-1273</c:v>
                </c:pt>
                <c:pt idx="2">
                  <c:v>-1819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6624"/>
        <c:axId val="78676736"/>
      </c:scatterChart>
      <c:valAx>
        <c:axId val="51866624"/>
        <c:scaling>
          <c:orientation val="minMax"/>
          <c:max val="19"/>
        </c:scaling>
        <c:delete val="0"/>
        <c:axPos val="b"/>
        <c:numFmt formatCode="General" sourceLinked="1"/>
        <c:majorTickMark val="out"/>
        <c:minorTickMark val="none"/>
        <c:tickLblPos val="nextTo"/>
        <c:crossAx val="78676736"/>
        <c:crosses val="autoZero"/>
        <c:crossBetween val="midCat"/>
      </c:valAx>
      <c:valAx>
        <c:axId val="78676736"/>
        <c:scaling>
          <c:orientation val="minMax"/>
          <c:max val="50"/>
          <c:min val="-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6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POSITIONS 4v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'4v'!$B$3:$B$15</c:f>
              <c:numCache>
                <c:formatCode>General</c:formatCode>
                <c:ptCount val="13"/>
                <c:pt idx="0">
                  <c:v>0</c:v>
                </c:pt>
                <c:pt idx="1">
                  <c:v>29</c:v>
                </c:pt>
                <c:pt idx="2">
                  <c:v>30</c:v>
                </c:pt>
                <c:pt idx="3">
                  <c:v>40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106.99999999999989</c:v>
                </c:pt>
                <c:pt idx="10">
                  <c:v>107.99999999999989</c:v>
                </c:pt>
                <c:pt idx="11">
                  <c:v>113.99999999999989</c:v>
                </c:pt>
                <c:pt idx="12">
                  <c:v>119.99999999999989</c:v>
                </c:pt>
              </c:numCache>
            </c:numRef>
          </c:xVal>
          <c:yVal>
            <c:numRef>
              <c:f>'4v'!$C$3:$C$11</c:f>
              <c:numCache>
                <c:formatCode>General</c:formatCode>
                <c:ptCount val="9"/>
                <c:pt idx="0">
                  <c:v>87437</c:v>
                </c:pt>
                <c:pt idx="1">
                  <c:v>63118</c:v>
                </c:pt>
                <c:pt idx="2">
                  <c:v>61980</c:v>
                </c:pt>
                <c:pt idx="3">
                  <c:v>45966</c:v>
                </c:pt>
                <c:pt idx="4">
                  <c:v>43980</c:v>
                </c:pt>
                <c:pt idx="5">
                  <c:v>33648</c:v>
                </c:pt>
                <c:pt idx="6">
                  <c:v>11469</c:v>
                </c:pt>
                <c:pt idx="7">
                  <c:v>-654</c:v>
                </c:pt>
                <c:pt idx="8">
                  <c:v>-8758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'4v'!$F$3:$F$16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83</c:v>
                </c:pt>
                <c:pt idx="6">
                  <c:v>100</c:v>
                </c:pt>
                <c:pt idx="7">
                  <c:v>113</c:v>
                </c:pt>
                <c:pt idx="8">
                  <c:v>120</c:v>
                </c:pt>
                <c:pt idx="9">
                  <c:v>126</c:v>
                </c:pt>
                <c:pt idx="10">
                  <c:v>133</c:v>
                </c:pt>
                <c:pt idx="11">
                  <c:v>138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'4v'!$G$3:$G$8</c:f>
              <c:numCache>
                <c:formatCode>General</c:formatCode>
                <c:ptCount val="6"/>
                <c:pt idx="0">
                  <c:v>87437</c:v>
                </c:pt>
                <c:pt idx="1">
                  <c:v>86897</c:v>
                </c:pt>
                <c:pt idx="2">
                  <c:v>75563</c:v>
                </c:pt>
                <c:pt idx="3">
                  <c:v>63514</c:v>
                </c:pt>
                <c:pt idx="4">
                  <c:v>48282</c:v>
                </c:pt>
                <c:pt idx="5">
                  <c:v>5941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'4v'!$J$3:$J$20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51</c:v>
                </c:pt>
                <c:pt idx="4">
                  <c:v>54</c:v>
                </c:pt>
                <c:pt idx="5">
                  <c:v>60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108</c:v>
                </c:pt>
                <c:pt idx="12">
                  <c:v>114</c:v>
                </c:pt>
                <c:pt idx="13">
                  <c:v>120</c:v>
                </c:pt>
                <c:pt idx="14">
                  <c:v>126</c:v>
                </c:pt>
                <c:pt idx="15">
                  <c:v>132</c:v>
                </c:pt>
                <c:pt idx="16">
                  <c:v>144</c:v>
                </c:pt>
                <c:pt idx="17">
                  <c:v>150</c:v>
                </c:pt>
              </c:numCache>
            </c:numRef>
          </c:xVal>
          <c:yVal>
            <c:numRef>
              <c:f>'4v'!$K$3:$K$6</c:f>
              <c:numCache>
                <c:formatCode>General</c:formatCode>
                <c:ptCount val="4"/>
                <c:pt idx="0">
                  <c:v>87416</c:v>
                </c:pt>
                <c:pt idx="1">
                  <c:v>85913</c:v>
                </c:pt>
                <c:pt idx="2">
                  <c:v>70290</c:v>
                </c:pt>
                <c:pt idx="3">
                  <c:v>-6046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'4v'!$N$3:$N$20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58</c:v>
                </c:pt>
                <c:pt idx="7">
                  <c:v>66</c:v>
                </c:pt>
                <c:pt idx="8">
                  <c:v>74</c:v>
                </c:pt>
                <c:pt idx="9">
                  <c:v>84</c:v>
                </c:pt>
                <c:pt idx="10">
                  <c:v>90</c:v>
                </c:pt>
                <c:pt idx="11">
                  <c:v>121</c:v>
                </c:pt>
                <c:pt idx="12">
                  <c:v>152</c:v>
                </c:pt>
                <c:pt idx="13">
                  <c:v>170</c:v>
                </c:pt>
                <c:pt idx="14">
                  <c:v>180</c:v>
                </c:pt>
                <c:pt idx="15">
                  <c:v>199</c:v>
                </c:pt>
                <c:pt idx="16">
                  <c:v>215</c:v>
                </c:pt>
                <c:pt idx="17">
                  <c:v>216</c:v>
                </c:pt>
              </c:numCache>
            </c:numRef>
          </c:xVal>
          <c:yVal>
            <c:numRef>
              <c:f>'4v'!$O$6:$O$11</c:f>
              <c:numCache>
                <c:formatCode>General</c:formatCode>
                <c:ptCount val="6"/>
                <c:pt idx="0">
                  <c:v>87398</c:v>
                </c:pt>
                <c:pt idx="1">
                  <c:v>86875</c:v>
                </c:pt>
                <c:pt idx="2">
                  <c:v>75550</c:v>
                </c:pt>
                <c:pt idx="3">
                  <c:v>30726</c:v>
                </c:pt>
                <c:pt idx="4">
                  <c:v>-1937</c:v>
                </c:pt>
                <c:pt idx="5">
                  <c:v>-10278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'4v'!$R$3:$R$20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54.999999999999886</c:v>
                </c:pt>
                <c:pt idx="6">
                  <c:v>59.999999999999886</c:v>
                </c:pt>
                <c:pt idx="7">
                  <c:v>65.999999999999886</c:v>
                </c:pt>
                <c:pt idx="8">
                  <c:v>90.999999999999886</c:v>
                </c:pt>
                <c:pt idx="9">
                  <c:v>95.999999999999886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125.99999999999989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149.99999999999989</c:v>
                </c:pt>
              </c:numCache>
            </c:numRef>
          </c:xVal>
          <c:yVal>
            <c:numRef>
              <c:f>'4v'!$S$5:$S$9</c:f>
              <c:numCache>
                <c:formatCode>General</c:formatCode>
                <c:ptCount val="5"/>
                <c:pt idx="0">
                  <c:v>87024</c:v>
                </c:pt>
                <c:pt idx="1">
                  <c:v>77484</c:v>
                </c:pt>
                <c:pt idx="2">
                  <c:v>44912</c:v>
                </c:pt>
                <c:pt idx="3">
                  <c:v>2056</c:v>
                </c:pt>
                <c:pt idx="4">
                  <c:v>-12414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4848"/>
        <c:axId val="51692288"/>
      </c:scatterChart>
      <c:valAx>
        <c:axId val="515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92288"/>
        <c:crosses val="autoZero"/>
        <c:crossBetween val="midCat"/>
      </c:valAx>
      <c:valAx>
        <c:axId val="516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3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POSITIONS 3v</a:t>
            </a:r>
          </a:p>
        </c:rich>
      </c:tx>
      <c:layout>
        <c:manualLayout>
          <c:xMode val="edge"/>
          <c:yMode val="edge"/>
          <c:x val="0.37872922134733156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'3v'!$B$3:$B$23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120</c:v>
                </c:pt>
                <c:pt idx="13">
                  <c:v>136</c:v>
                </c:pt>
                <c:pt idx="14">
                  <c:v>139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  <c:pt idx="19">
                  <c:v>174</c:v>
                </c:pt>
                <c:pt idx="20">
                  <c:v>180</c:v>
                </c:pt>
              </c:numCache>
            </c:numRef>
          </c:xVal>
          <c:yVal>
            <c:numRef>
              <c:f>'3v'!$C$5:$C$13</c:f>
              <c:numCache>
                <c:formatCode>General</c:formatCode>
                <c:ptCount val="9"/>
                <c:pt idx="0">
                  <c:v>87288</c:v>
                </c:pt>
                <c:pt idx="1">
                  <c:v>74324</c:v>
                </c:pt>
                <c:pt idx="2">
                  <c:v>66454</c:v>
                </c:pt>
                <c:pt idx="3">
                  <c:v>57260</c:v>
                </c:pt>
                <c:pt idx="4">
                  <c:v>46744</c:v>
                </c:pt>
                <c:pt idx="5">
                  <c:v>35674</c:v>
                </c:pt>
                <c:pt idx="6">
                  <c:v>10678</c:v>
                </c:pt>
                <c:pt idx="7">
                  <c:v>-3273</c:v>
                </c:pt>
                <c:pt idx="8">
                  <c:v>-9483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'3v'!$F$3:$F$18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23</c:v>
                </c:pt>
                <c:pt idx="3">
                  <c:v>29</c:v>
                </c:pt>
                <c:pt idx="4">
                  <c:v>35</c:v>
                </c:pt>
                <c:pt idx="5">
                  <c:v>48</c:v>
                </c:pt>
                <c:pt idx="6">
                  <c:v>53</c:v>
                </c:pt>
                <c:pt idx="7">
                  <c:v>60</c:v>
                </c:pt>
                <c:pt idx="8">
                  <c:v>71</c:v>
                </c:pt>
                <c:pt idx="9">
                  <c:v>91</c:v>
                </c:pt>
                <c:pt idx="10">
                  <c:v>107</c:v>
                </c:pt>
                <c:pt idx="11">
                  <c:v>138</c:v>
                </c:pt>
                <c:pt idx="12">
                  <c:v>154</c:v>
                </c:pt>
                <c:pt idx="13">
                  <c:v>155</c:v>
                </c:pt>
                <c:pt idx="14">
                  <c:v>162</c:v>
                </c:pt>
                <c:pt idx="15">
                  <c:v>179</c:v>
                </c:pt>
              </c:numCache>
            </c:numRef>
          </c:xVal>
          <c:yVal>
            <c:numRef>
              <c:f>'3v'!$G$4:$G$10</c:f>
              <c:numCache>
                <c:formatCode>General</c:formatCode>
                <c:ptCount val="7"/>
                <c:pt idx="0">
                  <c:v>87139</c:v>
                </c:pt>
                <c:pt idx="1">
                  <c:v>78692</c:v>
                </c:pt>
                <c:pt idx="2">
                  <c:v>69090</c:v>
                </c:pt>
                <c:pt idx="3">
                  <c:v>56566</c:v>
                </c:pt>
                <c:pt idx="4">
                  <c:v>25000</c:v>
                </c:pt>
                <c:pt idx="5">
                  <c:v>7875</c:v>
                </c:pt>
                <c:pt idx="6">
                  <c:v>-8327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'3v'!$J$3:$J$15</c:f>
              <c:numCache>
                <c:formatCode>General</c:formatCode>
                <c:ptCount val="13"/>
                <c:pt idx="0">
                  <c:v>0</c:v>
                </c:pt>
                <c:pt idx="1">
                  <c:v>18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79</c:v>
                </c:pt>
                <c:pt idx="7">
                  <c:v>84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</c:numCache>
            </c:numRef>
          </c:xVal>
          <c:yVal>
            <c:numRef>
              <c:f>'3v'!$K$3:$K$7</c:f>
              <c:numCache>
                <c:formatCode>General</c:formatCode>
                <c:ptCount val="5"/>
                <c:pt idx="0">
                  <c:v>87398</c:v>
                </c:pt>
                <c:pt idx="1">
                  <c:v>69297</c:v>
                </c:pt>
                <c:pt idx="2">
                  <c:v>33530</c:v>
                </c:pt>
                <c:pt idx="3">
                  <c:v>19234</c:v>
                </c:pt>
                <c:pt idx="4">
                  <c:v>-11069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'3v'!$N$3:$N$20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36</c:v>
                </c:pt>
                <c:pt idx="3">
                  <c:v>52</c:v>
                </c:pt>
                <c:pt idx="4">
                  <c:v>60</c:v>
                </c:pt>
                <c:pt idx="5">
                  <c:v>72</c:v>
                </c:pt>
                <c:pt idx="6">
                  <c:v>99</c:v>
                </c:pt>
                <c:pt idx="7">
                  <c:v>115</c:v>
                </c:pt>
                <c:pt idx="8">
                  <c:v>120</c:v>
                </c:pt>
                <c:pt idx="9">
                  <c:v>132</c:v>
                </c:pt>
                <c:pt idx="10">
                  <c:v>161</c:v>
                </c:pt>
                <c:pt idx="11">
                  <c:v>162</c:v>
                </c:pt>
                <c:pt idx="12">
                  <c:v>168</c:v>
                </c:pt>
                <c:pt idx="13">
                  <c:v>174</c:v>
                </c:pt>
                <c:pt idx="14">
                  <c:v>208</c:v>
                </c:pt>
                <c:pt idx="15">
                  <c:v>210</c:v>
                </c:pt>
                <c:pt idx="16">
                  <c:v>222</c:v>
                </c:pt>
                <c:pt idx="17">
                  <c:v>239</c:v>
                </c:pt>
              </c:numCache>
            </c:numRef>
          </c:xVal>
          <c:yVal>
            <c:numRef>
              <c:f>'3v'!$O$4:$O$6</c:f>
              <c:numCache>
                <c:formatCode>General</c:formatCode>
                <c:ptCount val="3"/>
                <c:pt idx="0">
                  <c:v>86840</c:v>
                </c:pt>
                <c:pt idx="1">
                  <c:v>31390</c:v>
                </c:pt>
                <c:pt idx="2">
                  <c:v>-11100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'3v'!$R$3:$R$20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90</c:v>
                </c:pt>
                <c:pt idx="11">
                  <c:v>114</c:v>
                </c:pt>
                <c:pt idx="12">
                  <c:v>130</c:v>
                </c:pt>
                <c:pt idx="13">
                  <c:v>161</c:v>
                </c:pt>
                <c:pt idx="14">
                  <c:v>162</c:v>
                </c:pt>
                <c:pt idx="15">
                  <c:v>168</c:v>
                </c:pt>
                <c:pt idx="16">
                  <c:v>174</c:v>
                </c:pt>
                <c:pt idx="17">
                  <c:v>180</c:v>
                </c:pt>
              </c:numCache>
            </c:numRef>
          </c:xVal>
          <c:yVal>
            <c:numRef>
              <c:f>'3v'!$S$4:$S$9</c:f>
              <c:numCache>
                <c:formatCode>General</c:formatCode>
                <c:ptCount val="6"/>
                <c:pt idx="0">
                  <c:v>87240</c:v>
                </c:pt>
                <c:pt idx="1">
                  <c:v>70510</c:v>
                </c:pt>
                <c:pt idx="2">
                  <c:v>57700</c:v>
                </c:pt>
                <c:pt idx="3">
                  <c:v>40275</c:v>
                </c:pt>
                <c:pt idx="4">
                  <c:v>18540</c:v>
                </c:pt>
                <c:pt idx="5">
                  <c:v>-6165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344"/>
        <c:axId val="54314880"/>
      </c:scatterChart>
      <c:valAx>
        <c:axId val="543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14880"/>
        <c:crosses val="autoZero"/>
        <c:crossBetween val="midCat"/>
      </c:valAx>
      <c:valAx>
        <c:axId val="543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1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223339001469383E-2"/>
          <c:y val="0.15194287917801744"/>
          <c:w val="0.70279096130865348"/>
          <c:h val="0.7913360948364867"/>
        </c:manualLayout>
      </c:layout>
      <c:scatterChart>
        <c:scatterStyle val="smoothMarker"/>
        <c:varyColors val="0"/>
        <c:ser>
          <c:idx val="0"/>
          <c:order val="0"/>
          <c:tx>
            <c:v>torque1</c:v>
          </c:tx>
          <c:xVal>
            <c:numRef>
              <c:f>'1v'!$B$33:$B$34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'1v'!$C$33:$C$34</c:f>
              <c:numCache>
                <c:formatCode>General</c:formatCode>
                <c:ptCount val="2"/>
                <c:pt idx="0">
                  <c:v>-8</c:v>
                </c:pt>
                <c:pt idx="1">
                  <c:v>-437</c:v>
                </c:pt>
              </c:numCache>
            </c:numRef>
          </c:yVal>
          <c:smooth val="1"/>
        </c:ser>
        <c:ser>
          <c:idx val="1"/>
          <c:order val="1"/>
          <c:tx>
            <c:v>torque2</c:v>
          </c:tx>
          <c:xVal>
            <c:numRef>
              <c:f>'1v'!$F$33:$F$48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62</c:v>
                </c:pt>
                <c:pt idx="7">
                  <c:v>66</c:v>
                </c:pt>
                <c:pt idx="8">
                  <c:v>73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125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</c:numCache>
            </c:numRef>
          </c:xVal>
          <c:yVal>
            <c:numRef>
              <c:f>'1v'!$G$36:$G$37</c:f>
              <c:numCache>
                <c:formatCode>General</c:formatCode>
                <c:ptCount val="2"/>
                <c:pt idx="0">
                  <c:v>21</c:v>
                </c:pt>
                <c:pt idx="1">
                  <c:v>-866</c:v>
                </c:pt>
              </c:numCache>
            </c:numRef>
          </c:yVal>
          <c:smooth val="1"/>
        </c:ser>
        <c:ser>
          <c:idx val="2"/>
          <c:order val="2"/>
          <c:tx>
            <c:v>torque3</c:v>
          </c:tx>
          <c:xVal>
            <c:numRef>
              <c:f>'1v'!$J$33:$J$44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39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96</c:v>
                </c:pt>
                <c:pt idx="11">
                  <c:v>102</c:v>
                </c:pt>
              </c:numCache>
            </c:numRef>
          </c:xVal>
          <c:yVal>
            <c:numRef>
              <c:f>'1v'!$K$33:$K$35</c:f>
              <c:numCache>
                <c:formatCode>General</c:formatCode>
                <c:ptCount val="3"/>
                <c:pt idx="0">
                  <c:v>-73</c:v>
                </c:pt>
                <c:pt idx="1">
                  <c:v>-873</c:v>
                </c:pt>
                <c:pt idx="2">
                  <c:v>-917</c:v>
                </c:pt>
              </c:numCache>
            </c:numRef>
          </c:yVal>
          <c:smooth val="1"/>
        </c:ser>
        <c:ser>
          <c:idx val="3"/>
          <c:order val="3"/>
          <c:tx>
            <c:v>torque4</c:v>
          </c:tx>
          <c:xVal>
            <c:numRef>
              <c:f>'1v'!$N$33:$N$42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</c:numCache>
            </c:numRef>
          </c:xVal>
          <c:yVal>
            <c:numRef>
              <c:f>'1v'!$O$33:$O$35</c:f>
              <c:numCache>
                <c:formatCode>General</c:formatCode>
                <c:ptCount val="3"/>
                <c:pt idx="0">
                  <c:v>-8</c:v>
                </c:pt>
                <c:pt idx="1">
                  <c:v>-844</c:v>
                </c:pt>
                <c:pt idx="2">
                  <c:v>-880</c:v>
                </c:pt>
              </c:numCache>
            </c:numRef>
          </c:yVal>
          <c:smooth val="1"/>
        </c:ser>
        <c:ser>
          <c:idx val="4"/>
          <c:order val="4"/>
          <c:tx>
            <c:v>torque5</c:v>
          </c:tx>
          <c:xVal>
            <c:numRef>
              <c:f>'1v'!$R$33:$R$45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109</c:v>
                </c:pt>
                <c:pt idx="10">
                  <c:v>140</c:v>
                </c:pt>
                <c:pt idx="11">
                  <c:v>144</c:v>
                </c:pt>
                <c:pt idx="12">
                  <c:v>150</c:v>
                </c:pt>
              </c:numCache>
            </c:numRef>
          </c:xVal>
          <c:yVal>
            <c:numRef>
              <c:f>'1v'!$S$33:$S$37</c:f>
              <c:numCache>
                <c:formatCode>General</c:formatCode>
                <c:ptCount val="5"/>
                <c:pt idx="0">
                  <c:v>-8</c:v>
                </c:pt>
                <c:pt idx="1">
                  <c:v>-793</c:v>
                </c:pt>
                <c:pt idx="2">
                  <c:v>-779</c:v>
                </c:pt>
                <c:pt idx="3">
                  <c:v>-873</c:v>
                </c:pt>
                <c:pt idx="4">
                  <c:v>-953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3984"/>
        <c:axId val="178483968"/>
      </c:scatterChart>
      <c:valAx>
        <c:axId val="1784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83968"/>
        <c:crosses val="autoZero"/>
        <c:crossBetween val="midCat"/>
      </c:valAx>
      <c:valAx>
        <c:axId val="1784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7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torq1</c:v>
          </c:tx>
          <c:xVal>
            <c:numRef>
              <c:f>'3v'!$B$26:$B$27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'3v'!$C$26:$C$27</c:f>
              <c:numCache>
                <c:formatCode>General</c:formatCode>
                <c:ptCount val="2"/>
                <c:pt idx="0">
                  <c:v>-44</c:v>
                </c:pt>
                <c:pt idx="1">
                  <c:v>-1179</c:v>
                </c:pt>
              </c:numCache>
            </c:numRef>
          </c:yVal>
          <c:smooth val="1"/>
        </c:ser>
        <c:ser>
          <c:idx val="1"/>
          <c:order val="1"/>
          <c:tx>
            <c:v>torq2</c:v>
          </c:tx>
          <c:xVal>
            <c:numRef>
              <c:f>'3v'!$F$26:$F$41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23</c:v>
                </c:pt>
                <c:pt idx="3">
                  <c:v>29</c:v>
                </c:pt>
                <c:pt idx="4">
                  <c:v>35</c:v>
                </c:pt>
                <c:pt idx="5">
                  <c:v>48</c:v>
                </c:pt>
                <c:pt idx="6">
                  <c:v>53</c:v>
                </c:pt>
                <c:pt idx="7">
                  <c:v>60</c:v>
                </c:pt>
                <c:pt idx="8">
                  <c:v>71</c:v>
                </c:pt>
                <c:pt idx="9">
                  <c:v>91</c:v>
                </c:pt>
                <c:pt idx="10">
                  <c:v>107</c:v>
                </c:pt>
                <c:pt idx="11">
                  <c:v>138</c:v>
                </c:pt>
                <c:pt idx="12">
                  <c:v>154</c:v>
                </c:pt>
                <c:pt idx="13">
                  <c:v>155</c:v>
                </c:pt>
                <c:pt idx="14">
                  <c:v>162</c:v>
                </c:pt>
                <c:pt idx="15">
                  <c:v>179</c:v>
                </c:pt>
              </c:numCache>
            </c:numRef>
          </c:xVal>
          <c:yVal>
            <c:numRef>
              <c:f>'3v'!$G$26:$G$28</c:f>
              <c:numCache>
                <c:formatCode>General</c:formatCode>
                <c:ptCount val="3"/>
                <c:pt idx="0">
                  <c:v>7</c:v>
                </c:pt>
                <c:pt idx="1">
                  <c:v>-1004</c:v>
                </c:pt>
                <c:pt idx="2">
                  <c:v>-1513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'3v'!$J$26:$J$39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38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85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</c:numCache>
            </c:numRef>
          </c:xVal>
          <c:yVal>
            <c:numRef>
              <c:f>'3v'!$K$26:$K$28</c:f>
              <c:numCache>
                <c:formatCode>General</c:formatCode>
                <c:ptCount val="3"/>
                <c:pt idx="0">
                  <c:v>-22</c:v>
                </c:pt>
                <c:pt idx="1">
                  <c:v>-1288</c:v>
                </c:pt>
                <c:pt idx="2">
                  <c:v>-1644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'3v'!$N$26:$N$43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36</c:v>
                </c:pt>
                <c:pt idx="3">
                  <c:v>52</c:v>
                </c:pt>
                <c:pt idx="4">
                  <c:v>60</c:v>
                </c:pt>
                <c:pt idx="5">
                  <c:v>72</c:v>
                </c:pt>
                <c:pt idx="6">
                  <c:v>99</c:v>
                </c:pt>
                <c:pt idx="7">
                  <c:v>115</c:v>
                </c:pt>
                <c:pt idx="8">
                  <c:v>120</c:v>
                </c:pt>
                <c:pt idx="9">
                  <c:v>132</c:v>
                </c:pt>
                <c:pt idx="10">
                  <c:v>161</c:v>
                </c:pt>
                <c:pt idx="11">
                  <c:v>162</c:v>
                </c:pt>
                <c:pt idx="12">
                  <c:v>168</c:v>
                </c:pt>
                <c:pt idx="13">
                  <c:v>174</c:v>
                </c:pt>
                <c:pt idx="14">
                  <c:v>208</c:v>
                </c:pt>
                <c:pt idx="15">
                  <c:v>210</c:v>
                </c:pt>
                <c:pt idx="16">
                  <c:v>222</c:v>
                </c:pt>
                <c:pt idx="17">
                  <c:v>239</c:v>
                </c:pt>
              </c:numCache>
            </c:numRef>
          </c:xVal>
          <c:yVal>
            <c:numRef>
              <c:f>'3v'!$O$26:$O$28</c:f>
              <c:numCache>
                <c:formatCode>General</c:formatCode>
                <c:ptCount val="3"/>
                <c:pt idx="0">
                  <c:v>-8</c:v>
                </c:pt>
                <c:pt idx="1">
                  <c:v>-1055</c:v>
                </c:pt>
                <c:pt idx="2">
                  <c:v>-1571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'3v'!$R$26:$R$43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90</c:v>
                </c:pt>
                <c:pt idx="11">
                  <c:v>114</c:v>
                </c:pt>
                <c:pt idx="12">
                  <c:v>130</c:v>
                </c:pt>
                <c:pt idx="13">
                  <c:v>161</c:v>
                </c:pt>
                <c:pt idx="14">
                  <c:v>162</c:v>
                </c:pt>
                <c:pt idx="15">
                  <c:v>168</c:v>
                </c:pt>
                <c:pt idx="16">
                  <c:v>174</c:v>
                </c:pt>
                <c:pt idx="17">
                  <c:v>180</c:v>
                </c:pt>
              </c:numCache>
            </c:numRef>
          </c:xVal>
          <c:yVal>
            <c:numRef>
              <c:f>'3v'!$S$26:$S$29</c:f>
              <c:numCache>
                <c:formatCode>General</c:formatCode>
                <c:ptCount val="4"/>
                <c:pt idx="0">
                  <c:v>14</c:v>
                </c:pt>
                <c:pt idx="1">
                  <c:v>-997</c:v>
                </c:pt>
                <c:pt idx="2">
                  <c:v>-1550</c:v>
                </c:pt>
                <c:pt idx="3">
                  <c:v>-1702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5328"/>
        <c:axId val="95636864"/>
      </c:scatterChart>
      <c:valAx>
        <c:axId val="956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636864"/>
        <c:crosses val="autoZero"/>
        <c:crossBetween val="midCat"/>
      </c:valAx>
      <c:valAx>
        <c:axId val="956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3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4600847852361"/>
          <c:y val="0.1576872890888639"/>
          <c:w val="0.71603157200286671"/>
          <c:h val="0.79323955292105341"/>
        </c:manualLayout>
      </c:layout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'2v'!$B$4:$B$18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110</c:v>
                </c:pt>
                <c:pt idx="10">
                  <c:v>160</c:v>
                </c:pt>
                <c:pt idx="11">
                  <c:v>162</c:v>
                </c:pt>
                <c:pt idx="12">
                  <c:v>168</c:v>
                </c:pt>
                <c:pt idx="13">
                  <c:v>174</c:v>
                </c:pt>
                <c:pt idx="14">
                  <c:v>186</c:v>
                </c:pt>
              </c:numCache>
            </c:numRef>
          </c:xVal>
          <c:yVal>
            <c:numRef>
              <c:f>'2v'!$C$4:$C$12</c:f>
              <c:numCache>
                <c:formatCode>General</c:formatCode>
                <c:ptCount val="9"/>
                <c:pt idx="0">
                  <c:v>87459</c:v>
                </c:pt>
                <c:pt idx="1">
                  <c:v>83452</c:v>
                </c:pt>
                <c:pt idx="2">
                  <c:v>72206</c:v>
                </c:pt>
                <c:pt idx="3">
                  <c:v>64656</c:v>
                </c:pt>
                <c:pt idx="4">
                  <c:v>36153</c:v>
                </c:pt>
                <c:pt idx="5">
                  <c:v>23787</c:v>
                </c:pt>
                <c:pt idx="6">
                  <c:v>11421</c:v>
                </c:pt>
                <c:pt idx="7">
                  <c:v>-1722</c:v>
                </c:pt>
                <c:pt idx="8">
                  <c:v>-9109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'2v'!$F$4:$F$20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116</c:v>
                </c:pt>
                <c:pt idx="11">
                  <c:v>123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'2v'!$G$4:$G$11</c:f>
              <c:numCache>
                <c:formatCode>General</c:formatCode>
                <c:ptCount val="8"/>
                <c:pt idx="0">
                  <c:v>87455</c:v>
                </c:pt>
                <c:pt idx="1">
                  <c:v>87336</c:v>
                </c:pt>
                <c:pt idx="2">
                  <c:v>49609</c:v>
                </c:pt>
                <c:pt idx="3">
                  <c:v>40645</c:v>
                </c:pt>
                <c:pt idx="4">
                  <c:v>28177</c:v>
                </c:pt>
                <c:pt idx="5">
                  <c:v>14066</c:v>
                </c:pt>
                <c:pt idx="6">
                  <c:v>-593</c:v>
                </c:pt>
                <c:pt idx="7">
                  <c:v>-9461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'2v'!$J$4:$J$18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100</c:v>
                </c:pt>
                <c:pt idx="11">
                  <c:v>102</c:v>
                </c:pt>
                <c:pt idx="12">
                  <c:v>108</c:v>
                </c:pt>
                <c:pt idx="13">
                  <c:v>131</c:v>
                </c:pt>
                <c:pt idx="14">
                  <c:v>163</c:v>
                </c:pt>
              </c:numCache>
            </c:numRef>
          </c:xVal>
          <c:yVal>
            <c:numRef>
              <c:f>'2v'!$K$4:$K$13</c:f>
              <c:numCache>
                <c:formatCode>General</c:formatCode>
                <c:ptCount val="10"/>
                <c:pt idx="0">
                  <c:v>87429</c:v>
                </c:pt>
                <c:pt idx="1">
                  <c:v>87429</c:v>
                </c:pt>
                <c:pt idx="2">
                  <c:v>86585</c:v>
                </c:pt>
                <c:pt idx="3">
                  <c:v>76658</c:v>
                </c:pt>
                <c:pt idx="4">
                  <c:v>67104</c:v>
                </c:pt>
                <c:pt idx="5">
                  <c:v>40108</c:v>
                </c:pt>
                <c:pt idx="6">
                  <c:v>24183</c:v>
                </c:pt>
                <c:pt idx="7">
                  <c:v>7119</c:v>
                </c:pt>
                <c:pt idx="8">
                  <c:v>-8345</c:v>
                </c:pt>
                <c:pt idx="9">
                  <c:v>-8903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'2v'!$N$4:$N$21</c:f>
              <c:numCache>
                <c:formatCode>General</c:formatCode>
                <c:ptCount val="18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45</c:v>
                </c:pt>
                <c:pt idx="5">
                  <c:v>56</c:v>
                </c:pt>
                <c:pt idx="6">
                  <c:v>76</c:v>
                </c:pt>
                <c:pt idx="7">
                  <c:v>85</c:v>
                </c:pt>
                <c:pt idx="8">
                  <c:v>107</c:v>
                </c:pt>
                <c:pt idx="9">
                  <c:v>109</c:v>
                </c:pt>
                <c:pt idx="10">
                  <c:v>115</c:v>
                </c:pt>
                <c:pt idx="11">
                  <c:v>121</c:v>
                </c:pt>
                <c:pt idx="12">
                  <c:v>132</c:v>
                </c:pt>
                <c:pt idx="13">
                  <c:v>170</c:v>
                </c:pt>
                <c:pt idx="14">
                  <c:v>175</c:v>
                </c:pt>
                <c:pt idx="15">
                  <c:v>187</c:v>
                </c:pt>
                <c:pt idx="16">
                  <c:v>216</c:v>
                </c:pt>
                <c:pt idx="17">
                  <c:v>235</c:v>
                </c:pt>
              </c:numCache>
            </c:numRef>
          </c:xVal>
          <c:yVal>
            <c:numRef>
              <c:f>'2v'!$O$4:$O$9</c:f>
              <c:numCache>
                <c:formatCode>General</c:formatCode>
                <c:ptCount val="6"/>
                <c:pt idx="0">
                  <c:v>87372</c:v>
                </c:pt>
                <c:pt idx="1">
                  <c:v>73810</c:v>
                </c:pt>
                <c:pt idx="2">
                  <c:v>63175</c:v>
                </c:pt>
                <c:pt idx="3">
                  <c:v>49363</c:v>
                </c:pt>
                <c:pt idx="4">
                  <c:v>6407</c:v>
                </c:pt>
                <c:pt idx="5">
                  <c:v>-9057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'2v'!$R$4:$R$21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113</c:v>
                </c:pt>
                <c:pt idx="11">
                  <c:v>114</c:v>
                </c:pt>
                <c:pt idx="12">
                  <c:v>129</c:v>
                </c:pt>
                <c:pt idx="13">
                  <c:v>145</c:v>
                </c:pt>
                <c:pt idx="14">
                  <c:v>150</c:v>
                </c:pt>
                <c:pt idx="15">
                  <c:v>156</c:v>
                </c:pt>
                <c:pt idx="16">
                  <c:v>168</c:v>
                </c:pt>
                <c:pt idx="17">
                  <c:v>191</c:v>
                </c:pt>
              </c:numCache>
            </c:numRef>
          </c:xVal>
          <c:yVal>
            <c:numRef>
              <c:f>'2v'!$S$4:$S$10</c:f>
              <c:numCache>
                <c:formatCode>General</c:formatCode>
                <c:ptCount val="7"/>
                <c:pt idx="0">
                  <c:v>87416</c:v>
                </c:pt>
                <c:pt idx="1">
                  <c:v>86721</c:v>
                </c:pt>
                <c:pt idx="2">
                  <c:v>68264</c:v>
                </c:pt>
                <c:pt idx="3">
                  <c:v>56210</c:v>
                </c:pt>
                <c:pt idx="4">
                  <c:v>40855</c:v>
                </c:pt>
                <c:pt idx="5">
                  <c:v>22438</c:v>
                </c:pt>
                <c:pt idx="6">
                  <c:v>-11610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2976"/>
        <c:axId val="41507840"/>
      </c:scatterChart>
      <c:valAx>
        <c:axId val="431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07840"/>
        <c:crosses val="autoZero"/>
        <c:crossBetween val="midCat"/>
      </c:valAx>
      <c:valAx>
        <c:axId val="415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0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 2v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torq1</c:v>
          </c:tx>
          <c:xVal>
            <c:numRef>
              <c:f>'2v'!$B$24:$B$38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110</c:v>
                </c:pt>
                <c:pt idx="10">
                  <c:v>160</c:v>
                </c:pt>
                <c:pt idx="11">
                  <c:v>162</c:v>
                </c:pt>
                <c:pt idx="12">
                  <c:v>168</c:v>
                </c:pt>
                <c:pt idx="13">
                  <c:v>174</c:v>
                </c:pt>
                <c:pt idx="14">
                  <c:v>186</c:v>
                </c:pt>
              </c:numCache>
            </c:numRef>
          </c:xVal>
          <c:yVal>
            <c:numRef>
              <c:f>'2v'!$C$24:$C$25</c:f>
              <c:numCache>
                <c:formatCode>General</c:formatCode>
                <c:ptCount val="2"/>
                <c:pt idx="0">
                  <c:v>-8</c:v>
                </c:pt>
                <c:pt idx="1">
                  <c:v>-822</c:v>
                </c:pt>
              </c:numCache>
            </c:numRef>
          </c:yVal>
          <c:smooth val="1"/>
        </c:ser>
        <c:ser>
          <c:idx val="1"/>
          <c:order val="1"/>
          <c:tx>
            <c:v>torq2</c:v>
          </c:tx>
          <c:xVal>
            <c:numRef>
              <c:f>'2v'!$F$24:$F$31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</c:numCache>
            </c:numRef>
          </c:xVal>
          <c:yVal>
            <c:numRef>
              <c:f>'2v'!$G$24:$G$25</c:f>
              <c:numCache>
                <c:formatCode>General</c:formatCode>
                <c:ptCount val="2"/>
                <c:pt idx="0">
                  <c:v>-8</c:v>
                </c:pt>
                <c:pt idx="1">
                  <c:v>-975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'2v'!$J$24:$J$34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100</c:v>
                </c:pt>
              </c:numCache>
            </c:numRef>
          </c:xVal>
          <c:yVal>
            <c:numRef>
              <c:f>'2v'!$K$25:$K$27</c:f>
              <c:numCache>
                <c:formatCode>General</c:formatCode>
                <c:ptCount val="3"/>
                <c:pt idx="0">
                  <c:v>-44</c:v>
                </c:pt>
                <c:pt idx="1">
                  <c:v>-1120</c:v>
                </c:pt>
                <c:pt idx="2">
                  <c:v>-1230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'2v'!$N$24:$N$37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51</c:v>
                </c:pt>
                <c:pt idx="6">
                  <c:v>62</c:v>
                </c:pt>
                <c:pt idx="7">
                  <c:v>82</c:v>
                </c:pt>
                <c:pt idx="8">
                  <c:v>91</c:v>
                </c:pt>
                <c:pt idx="9">
                  <c:v>113</c:v>
                </c:pt>
                <c:pt idx="10">
                  <c:v>115</c:v>
                </c:pt>
                <c:pt idx="11">
                  <c:v>121</c:v>
                </c:pt>
                <c:pt idx="12">
                  <c:v>127</c:v>
                </c:pt>
                <c:pt idx="13">
                  <c:v>138</c:v>
                </c:pt>
              </c:numCache>
            </c:numRef>
          </c:xVal>
          <c:yVal>
            <c:numRef>
              <c:f>'2v'!$O$24:$O$28</c:f>
              <c:numCache>
                <c:formatCode>General</c:formatCode>
                <c:ptCount val="5"/>
                <c:pt idx="0">
                  <c:v>-15</c:v>
                </c:pt>
                <c:pt idx="1">
                  <c:v>-1040</c:v>
                </c:pt>
                <c:pt idx="2">
                  <c:v>-1222</c:v>
                </c:pt>
                <c:pt idx="3">
                  <c:v>-1295</c:v>
                </c:pt>
                <c:pt idx="4">
                  <c:v>-1331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'2v'!$R$24:$R$41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113</c:v>
                </c:pt>
                <c:pt idx="11">
                  <c:v>114</c:v>
                </c:pt>
                <c:pt idx="12">
                  <c:v>129</c:v>
                </c:pt>
                <c:pt idx="13">
                  <c:v>145</c:v>
                </c:pt>
                <c:pt idx="14">
                  <c:v>150</c:v>
                </c:pt>
                <c:pt idx="15">
                  <c:v>156</c:v>
                </c:pt>
                <c:pt idx="16">
                  <c:v>168</c:v>
                </c:pt>
                <c:pt idx="17">
                  <c:v>191</c:v>
                </c:pt>
              </c:numCache>
            </c:numRef>
          </c:xVal>
          <c:yVal>
            <c:numRef>
              <c:f>'2v'!$S$24:$S$27</c:f>
              <c:numCache>
                <c:formatCode>General</c:formatCode>
                <c:ptCount val="4"/>
                <c:pt idx="0">
                  <c:v>-22</c:v>
                </c:pt>
                <c:pt idx="1">
                  <c:v>-1062</c:v>
                </c:pt>
                <c:pt idx="2">
                  <c:v>-1193</c:v>
                </c:pt>
                <c:pt idx="3">
                  <c:v>-1244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7264"/>
        <c:axId val="47145728"/>
      </c:scatterChart>
      <c:valAx>
        <c:axId val="471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45728"/>
        <c:crosses val="autoZero"/>
        <c:crossBetween val="midCat"/>
      </c:valAx>
      <c:valAx>
        <c:axId val="471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4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POSITIONS</a:t>
            </a:r>
          </a:p>
        </c:rich>
      </c:tx>
      <c:layout>
        <c:manualLayout>
          <c:xMode val="edge"/>
          <c:yMode val="edge"/>
          <c:x val="0.37872922134733156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'3v'!$B$3:$B$23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120</c:v>
                </c:pt>
                <c:pt idx="13">
                  <c:v>136</c:v>
                </c:pt>
                <c:pt idx="14">
                  <c:v>139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  <c:pt idx="19">
                  <c:v>174</c:v>
                </c:pt>
                <c:pt idx="20">
                  <c:v>180</c:v>
                </c:pt>
              </c:numCache>
            </c:numRef>
          </c:xVal>
          <c:yVal>
            <c:numRef>
              <c:f>'3v'!$C$5:$C$13</c:f>
              <c:numCache>
                <c:formatCode>General</c:formatCode>
                <c:ptCount val="9"/>
                <c:pt idx="0">
                  <c:v>87288</c:v>
                </c:pt>
                <c:pt idx="1">
                  <c:v>74324</c:v>
                </c:pt>
                <c:pt idx="2">
                  <c:v>66454</c:v>
                </c:pt>
                <c:pt idx="3">
                  <c:v>57260</c:v>
                </c:pt>
                <c:pt idx="4">
                  <c:v>46744</c:v>
                </c:pt>
                <c:pt idx="5">
                  <c:v>35674</c:v>
                </c:pt>
                <c:pt idx="6">
                  <c:v>10678</c:v>
                </c:pt>
                <c:pt idx="7">
                  <c:v>-3273</c:v>
                </c:pt>
                <c:pt idx="8">
                  <c:v>-9483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'3v'!$F$3:$F$18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23</c:v>
                </c:pt>
                <c:pt idx="3">
                  <c:v>29</c:v>
                </c:pt>
                <c:pt idx="4">
                  <c:v>35</c:v>
                </c:pt>
                <c:pt idx="5">
                  <c:v>48</c:v>
                </c:pt>
                <c:pt idx="6">
                  <c:v>53</c:v>
                </c:pt>
                <c:pt idx="7">
                  <c:v>60</c:v>
                </c:pt>
                <c:pt idx="8">
                  <c:v>71</c:v>
                </c:pt>
                <c:pt idx="9">
                  <c:v>91</c:v>
                </c:pt>
                <c:pt idx="10">
                  <c:v>107</c:v>
                </c:pt>
                <c:pt idx="11">
                  <c:v>138</c:v>
                </c:pt>
                <c:pt idx="12">
                  <c:v>154</c:v>
                </c:pt>
                <c:pt idx="13">
                  <c:v>155</c:v>
                </c:pt>
                <c:pt idx="14">
                  <c:v>162</c:v>
                </c:pt>
                <c:pt idx="15">
                  <c:v>179</c:v>
                </c:pt>
              </c:numCache>
            </c:numRef>
          </c:xVal>
          <c:yVal>
            <c:numRef>
              <c:f>'3v'!$G$4:$G$10</c:f>
              <c:numCache>
                <c:formatCode>General</c:formatCode>
                <c:ptCount val="7"/>
                <c:pt idx="0">
                  <c:v>87139</c:v>
                </c:pt>
                <c:pt idx="1">
                  <c:v>78692</c:v>
                </c:pt>
                <c:pt idx="2">
                  <c:v>69090</c:v>
                </c:pt>
                <c:pt idx="3">
                  <c:v>56566</c:v>
                </c:pt>
                <c:pt idx="4">
                  <c:v>25000</c:v>
                </c:pt>
                <c:pt idx="5">
                  <c:v>7875</c:v>
                </c:pt>
                <c:pt idx="6">
                  <c:v>-8327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'3v'!$J$3:$J$15</c:f>
              <c:numCache>
                <c:formatCode>General</c:formatCode>
                <c:ptCount val="13"/>
                <c:pt idx="0">
                  <c:v>0</c:v>
                </c:pt>
                <c:pt idx="1">
                  <c:v>18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79</c:v>
                </c:pt>
                <c:pt idx="7">
                  <c:v>84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</c:numCache>
            </c:numRef>
          </c:xVal>
          <c:yVal>
            <c:numRef>
              <c:f>'3v'!$K$3:$K$7</c:f>
              <c:numCache>
                <c:formatCode>General</c:formatCode>
                <c:ptCount val="5"/>
                <c:pt idx="0">
                  <c:v>87398</c:v>
                </c:pt>
                <c:pt idx="1">
                  <c:v>69297</c:v>
                </c:pt>
                <c:pt idx="2">
                  <c:v>33530</c:v>
                </c:pt>
                <c:pt idx="3">
                  <c:v>19234</c:v>
                </c:pt>
                <c:pt idx="4">
                  <c:v>-11069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'3v'!$N$3:$N$20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36</c:v>
                </c:pt>
                <c:pt idx="3">
                  <c:v>52</c:v>
                </c:pt>
                <c:pt idx="4">
                  <c:v>60</c:v>
                </c:pt>
                <c:pt idx="5">
                  <c:v>72</c:v>
                </c:pt>
                <c:pt idx="6">
                  <c:v>99</c:v>
                </c:pt>
                <c:pt idx="7">
                  <c:v>115</c:v>
                </c:pt>
                <c:pt idx="8">
                  <c:v>120</c:v>
                </c:pt>
                <c:pt idx="9">
                  <c:v>132</c:v>
                </c:pt>
                <c:pt idx="10">
                  <c:v>161</c:v>
                </c:pt>
                <c:pt idx="11">
                  <c:v>162</c:v>
                </c:pt>
                <c:pt idx="12">
                  <c:v>168</c:v>
                </c:pt>
                <c:pt idx="13">
                  <c:v>174</c:v>
                </c:pt>
                <c:pt idx="14">
                  <c:v>208</c:v>
                </c:pt>
                <c:pt idx="15">
                  <c:v>210</c:v>
                </c:pt>
                <c:pt idx="16">
                  <c:v>222</c:v>
                </c:pt>
                <c:pt idx="17">
                  <c:v>239</c:v>
                </c:pt>
              </c:numCache>
            </c:numRef>
          </c:xVal>
          <c:yVal>
            <c:numRef>
              <c:f>'3v'!$O$4:$O$6</c:f>
              <c:numCache>
                <c:formatCode>General</c:formatCode>
                <c:ptCount val="3"/>
                <c:pt idx="0">
                  <c:v>86840</c:v>
                </c:pt>
                <c:pt idx="1">
                  <c:v>31390</c:v>
                </c:pt>
                <c:pt idx="2">
                  <c:v>-11100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'3v'!$R$3:$R$20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90</c:v>
                </c:pt>
                <c:pt idx="11">
                  <c:v>114</c:v>
                </c:pt>
                <c:pt idx="12">
                  <c:v>130</c:v>
                </c:pt>
                <c:pt idx="13">
                  <c:v>161</c:v>
                </c:pt>
                <c:pt idx="14">
                  <c:v>162</c:v>
                </c:pt>
                <c:pt idx="15">
                  <c:v>168</c:v>
                </c:pt>
                <c:pt idx="16">
                  <c:v>174</c:v>
                </c:pt>
                <c:pt idx="17">
                  <c:v>180</c:v>
                </c:pt>
              </c:numCache>
            </c:numRef>
          </c:xVal>
          <c:yVal>
            <c:numRef>
              <c:f>'3v'!$S$4:$S$9</c:f>
              <c:numCache>
                <c:formatCode>General</c:formatCode>
                <c:ptCount val="6"/>
                <c:pt idx="0">
                  <c:v>87240</c:v>
                </c:pt>
                <c:pt idx="1">
                  <c:v>70510</c:v>
                </c:pt>
                <c:pt idx="2">
                  <c:v>57700</c:v>
                </c:pt>
                <c:pt idx="3">
                  <c:v>40275</c:v>
                </c:pt>
                <c:pt idx="4">
                  <c:v>18540</c:v>
                </c:pt>
                <c:pt idx="5">
                  <c:v>-6165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5632"/>
        <c:axId val="36289536"/>
      </c:scatterChart>
      <c:valAx>
        <c:axId val="430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289536"/>
        <c:crosses val="autoZero"/>
        <c:crossBetween val="midCat"/>
      </c:valAx>
      <c:valAx>
        <c:axId val="362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4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torq1</c:v>
          </c:tx>
          <c:xVal>
            <c:numRef>
              <c:f>'3v'!$B$26:$B$27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'3v'!$C$26:$C$27</c:f>
              <c:numCache>
                <c:formatCode>General</c:formatCode>
                <c:ptCount val="2"/>
                <c:pt idx="0">
                  <c:v>-44</c:v>
                </c:pt>
                <c:pt idx="1">
                  <c:v>-1179</c:v>
                </c:pt>
              </c:numCache>
            </c:numRef>
          </c:yVal>
          <c:smooth val="1"/>
        </c:ser>
        <c:ser>
          <c:idx val="1"/>
          <c:order val="1"/>
          <c:tx>
            <c:v>torq2</c:v>
          </c:tx>
          <c:xVal>
            <c:numRef>
              <c:f>'3v'!$F$26:$F$41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23</c:v>
                </c:pt>
                <c:pt idx="3">
                  <c:v>29</c:v>
                </c:pt>
                <c:pt idx="4">
                  <c:v>35</c:v>
                </c:pt>
                <c:pt idx="5">
                  <c:v>48</c:v>
                </c:pt>
                <c:pt idx="6">
                  <c:v>53</c:v>
                </c:pt>
                <c:pt idx="7">
                  <c:v>60</c:v>
                </c:pt>
                <c:pt idx="8">
                  <c:v>71</c:v>
                </c:pt>
                <c:pt idx="9">
                  <c:v>91</c:v>
                </c:pt>
                <c:pt idx="10">
                  <c:v>107</c:v>
                </c:pt>
                <c:pt idx="11">
                  <c:v>138</c:v>
                </c:pt>
                <c:pt idx="12">
                  <c:v>154</c:v>
                </c:pt>
                <c:pt idx="13">
                  <c:v>155</c:v>
                </c:pt>
                <c:pt idx="14">
                  <c:v>162</c:v>
                </c:pt>
                <c:pt idx="15">
                  <c:v>179</c:v>
                </c:pt>
              </c:numCache>
            </c:numRef>
          </c:xVal>
          <c:yVal>
            <c:numRef>
              <c:f>'3v'!$G$26:$G$28</c:f>
              <c:numCache>
                <c:formatCode>General</c:formatCode>
                <c:ptCount val="3"/>
                <c:pt idx="0">
                  <c:v>7</c:v>
                </c:pt>
                <c:pt idx="1">
                  <c:v>-1004</c:v>
                </c:pt>
                <c:pt idx="2">
                  <c:v>-1513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'3v'!$J$26:$J$39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38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85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</c:numCache>
            </c:numRef>
          </c:xVal>
          <c:yVal>
            <c:numRef>
              <c:f>'3v'!$K$26:$K$28</c:f>
              <c:numCache>
                <c:formatCode>General</c:formatCode>
                <c:ptCount val="3"/>
                <c:pt idx="0">
                  <c:v>-22</c:v>
                </c:pt>
                <c:pt idx="1">
                  <c:v>-1288</c:v>
                </c:pt>
                <c:pt idx="2">
                  <c:v>-1644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'3v'!$N$26:$N$43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36</c:v>
                </c:pt>
                <c:pt idx="3">
                  <c:v>52</c:v>
                </c:pt>
                <c:pt idx="4">
                  <c:v>60</c:v>
                </c:pt>
                <c:pt idx="5">
                  <c:v>72</c:v>
                </c:pt>
                <c:pt idx="6">
                  <c:v>99</c:v>
                </c:pt>
                <c:pt idx="7">
                  <c:v>115</c:v>
                </c:pt>
                <c:pt idx="8">
                  <c:v>120</c:v>
                </c:pt>
                <c:pt idx="9">
                  <c:v>132</c:v>
                </c:pt>
                <c:pt idx="10">
                  <c:v>161</c:v>
                </c:pt>
                <c:pt idx="11">
                  <c:v>162</c:v>
                </c:pt>
                <c:pt idx="12">
                  <c:v>168</c:v>
                </c:pt>
                <c:pt idx="13">
                  <c:v>174</c:v>
                </c:pt>
                <c:pt idx="14">
                  <c:v>208</c:v>
                </c:pt>
                <c:pt idx="15">
                  <c:v>210</c:v>
                </c:pt>
                <c:pt idx="16">
                  <c:v>222</c:v>
                </c:pt>
                <c:pt idx="17">
                  <c:v>239</c:v>
                </c:pt>
              </c:numCache>
            </c:numRef>
          </c:xVal>
          <c:yVal>
            <c:numRef>
              <c:f>'3v'!$O$26:$O$28</c:f>
              <c:numCache>
                <c:formatCode>General</c:formatCode>
                <c:ptCount val="3"/>
                <c:pt idx="0">
                  <c:v>-8</c:v>
                </c:pt>
                <c:pt idx="1">
                  <c:v>-1055</c:v>
                </c:pt>
                <c:pt idx="2">
                  <c:v>-1571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'3v'!$R$26:$R$43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90</c:v>
                </c:pt>
                <c:pt idx="11">
                  <c:v>114</c:v>
                </c:pt>
                <c:pt idx="12">
                  <c:v>130</c:v>
                </c:pt>
                <c:pt idx="13">
                  <c:v>161</c:v>
                </c:pt>
                <c:pt idx="14">
                  <c:v>162</c:v>
                </c:pt>
                <c:pt idx="15">
                  <c:v>168</c:v>
                </c:pt>
                <c:pt idx="16">
                  <c:v>174</c:v>
                </c:pt>
                <c:pt idx="17">
                  <c:v>180</c:v>
                </c:pt>
              </c:numCache>
            </c:numRef>
          </c:xVal>
          <c:yVal>
            <c:numRef>
              <c:f>'3v'!$S$26:$S$29</c:f>
              <c:numCache>
                <c:formatCode>General</c:formatCode>
                <c:ptCount val="4"/>
                <c:pt idx="0">
                  <c:v>14</c:v>
                </c:pt>
                <c:pt idx="1">
                  <c:v>-997</c:v>
                </c:pt>
                <c:pt idx="2">
                  <c:v>-1550</c:v>
                </c:pt>
                <c:pt idx="3">
                  <c:v>-1702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2176"/>
        <c:axId val="45440384"/>
      </c:scatterChart>
      <c:valAx>
        <c:axId val="454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40384"/>
        <c:crosses val="autoZero"/>
        <c:crossBetween val="midCat"/>
      </c:valAx>
      <c:valAx>
        <c:axId val="454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4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POSITIONS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'4v'!$B$3:$B$15</c:f>
              <c:numCache>
                <c:formatCode>General</c:formatCode>
                <c:ptCount val="13"/>
                <c:pt idx="0">
                  <c:v>0</c:v>
                </c:pt>
                <c:pt idx="1">
                  <c:v>29</c:v>
                </c:pt>
                <c:pt idx="2">
                  <c:v>30</c:v>
                </c:pt>
                <c:pt idx="3">
                  <c:v>40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106.99999999999989</c:v>
                </c:pt>
                <c:pt idx="10">
                  <c:v>107.99999999999989</c:v>
                </c:pt>
                <c:pt idx="11">
                  <c:v>113.99999999999989</c:v>
                </c:pt>
                <c:pt idx="12">
                  <c:v>119.99999999999989</c:v>
                </c:pt>
              </c:numCache>
            </c:numRef>
          </c:xVal>
          <c:yVal>
            <c:numRef>
              <c:f>'4v'!$C$3:$C$11</c:f>
              <c:numCache>
                <c:formatCode>General</c:formatCode>
                <c:ptCount val="9"/>
                <c:pt idx="0">
                  <c:v>87437</c:v>
                </c:pt>
                <c:pt idx="1">
                  <c:v>63118</c:v>
                </c:pt>
                <c:pt idx="2">
                  <c:v>61980</c:v>
                </c:pt>
                <c:pt idx="3">
                  <c:v>45966</c:v>
                </c:pt>
                <c:pt idx="4">
                  <c:v>43980</c:v>
                </c:pt>
                <c:pt idx="5">
                  <c:v>33648</c:v>
                </c:pt>
                <c:pt idx="6">
                  <c:v>11469</c:v>
                </c:pt>
                <c:pt idx="7">
                  <c:v>-654</c:v>
                </c:pt>
                <c:pt idx="8">
                  <c:v>-8758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'4v'!$F$3:$F$16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83</c:v>
                </c:pt>
                <c:pt idx="6">
                  <c:v>100</c:v>
                </c:pt>
                <c:pt idx="7">
                  <c:v>113</c:v>
                </c:pt>
                <c:pt idx="8">
                  <c:v>120</c:v>
                </c:pt>
                <c:pt idx="9">
                  <c:v>126</c:v>
                </c:pt>
                <c:pt idx="10">
                  <c:v>133</c:v>
                </c:pt>
                <c:pt idx="11">
                  <c:v>138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'4v'!$G$3:$G$8</c:f>
              <c:numCache>
                <c:formatCode>General</c:formatCode>
                <c:ptCount val="6"/>
                <c:pt idx="0">
                  <c:v>87437</c:v>
                </c:pt>
                <c:pt idx="1">
                  <c:v>86897</c:v>
                </c:pt>
                <c:pt idx="2">
                  <c:v>75563</c:v>
                </c:pt>
                <c:pt idx="3">
                  <c:v>63514</c:v>
                </c:pt>
                <c:pt idx="4">
                  <c:v>48282</c:v>
                </c:pt>
                <c:pt idx="5">
                  <c:v>5941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'4v'!$J$3:$J$20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51</c:v>
                </c:pt>
                <c:pt idx="4">
                  <c:v>54</c:v>
                </c:pt>
                <c:pt idx="5">
                  <c:v>60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108</c:v>
                </c:pt>
                <c:pt idx="12">
                  <c:v>114</c:v>
                </c:pt>
                <c:pt idx="13">
                  <c:v>120</c:v>
                </c:pt>
                <c:pt idx="14">
                  <c:v>126</c:v>
                </c:pt>
                <c:pt idx="15">
                  <c:v>132</c:v>
                </c:pt>
                <c:pt idx="16">
                  <c:v>144</c:v>
                </c:pt>
                <c:pt idx="17">
                  <c:v>150</c:v>
                </c:pt>
              </c:numCache>
            </c:numRef>
          </c:xVal>
          <c:yVal>
            <c:numRef>
              <c:f>'4v'!$K$3:$K$6</c:f>
              <c:numCache>
                <c:formatCode>General</c:formatCode>
                <c:ptCount val="4"/>
                <c:pt idx="0">
                  <c:v>87416</c:v>
                </c:pt>
                <c:pt idx="1">
                  <c:v>85913</c:v>
                </c:pt>
                <c:pt idx="2">
                  <c:v>70290</c:v>
                </c:pt>
                <c:pt idx="3">
                  <c:v>-6046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'4v'!$N$3:$N$20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58</c:v>
                </c:pt>
                <c:pt idx="7">
                  <c:v>66</c:v>
                </c:pt>
                <c:pt idx="8">
                  <c:v>74</c:v>
                </c:pt>
                <c:pt idx="9">
                  <c:v>84</c:v>
                </c:pt>
                <c:pt idx="10">
                  <c:v>90</c:v>
                </c:pt>
                <c:pt idx="11">
                  <c:v>121</c:v>
                </c:pt>
                <c:pt idx="12">
                  <c:v>152</c:v>
                </c:pt>
                <c:pt idx="13">
                  <c:v>170</c:v>
                </c:pt>
                <c:pt idx="14">
                  <c:v>180</c:v>
                </c:pt>
                <c:pt idx="15">
                  <c:v>199</c:v>
                </c:pt>
                <c:pt idx="16">
                  <c:v>215</c:v>
                </c:pt>
                <c:pt idx="17">
                  <c:v>216</c:v>
                </c:pt>
              </c:numCache>
            </c:numRef>
          </c:xVal>
          <c:yVal>
            <c:numRef>
              <c:f>'4v'!$O$6:$O$11</c:f>
              <c:numCache>
                <c:formatCode>General</c:formatCode>
                <c:ptCount val="6"/>
                <c:pt idx="0">
                  <c:v>87398</c:v>
                </c:pt>
                <c:pt idx="1">
                  <c:v>86875</c:v>
                </c:pt>
                <c:pt idx="2">
                  <c:v>75550</c:v>
                </c:pt>
                <c:pt idx="3">
                  <c:v>30726</c:v>
                </c:pt>
                <c:pt idx="4">
                  <c:v>-1937</c:v>
                </c:pt>
                <c:pt idx="5">
                  <c:v>-10278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'4v'!$R$3:$R$20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54.999999999999886</c:v>
                </c:pt>
                <c:pt idx="6">
                  <c:v>59.999999999999886</c:v>
                </c:pt>
                <c:pt idx="7">
                  <c:v>65.999999999999886</c:v>
                </c:pt>
                <c:pt idx="8">
                  <c:v>90.999999999999886</c:v>
                </c:pt>
                <c:pt idx="9">
                  <c:v>95.999999999999886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125.99999999999989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149.99999999999989</c:v>
                </c:pt>
              </c:numCache>
            </c:numRef>
          </c:xVal>
          <c:yVal>
            <c:numRef>
              <c:f>'4v'!$S$5:$S$9</c:f>
              <c:numCache>
                <c:formatCode>General</c:formatCode>
                <c:ptCount val="5"/>
                <c:pt idx="0">
                  <c:v>87024</c:v>
                </c:pt>
                <c:pt idx="1">
                  <c:v>77484</c:v>
                </c:pt>
                <c:pt idx="2">
                  <c:v>44912</c:v>
                </c:pt>
                <c:pt idx="3">
                  <c:v>2056</c:v>
                </c:pt>
                <c:pt idx="4">
                  <c:v>-12414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6400"/>
        <c:axId val="46084480"/>
      </c:scatterChart>
      <c:valAx>
        <c:axId val="460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84480"/>
        <c:crosses val="autoZero"/>
        <c:crossBetween val="midCat"/>
      </c:valAx>
      <c:valAx>
        <c:axId val="460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8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'4v'!$B$24:$B$36</c:f>
              <c:numCache>
                <c:formatCode>General</c:formatCode>
                <c:ptCount val="13"/>
                <c:pt idx="0">
                  <c:v>0</c:v>
                </c:pt>
                <c:pt idx="1">
                  <c:v>29</c:v>
                </c:pt>
                <c:pt idx="2">
                  <c:v>30</c:v>
                </c:pt>
                <c:pt idx="3">
                  <c:v>40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106.99999999999989</c:v>
                </c:pt>
                <c:pt idx="10">
                  <c:v>107.99999999999989</c:v>
                </c:pt>
                <c:pt idx="11">
                  <c:v>113.99999999999989</c:v>
                </c:pt>
                <c:pt idx="12">
                  <c:v>119.99999999999989</c:v>
                </c:pt>
              </c:numCache>
            </c:numRef>
          </c:xVal>
          <c:yVal>
            <c:numRef>
              <c:f>'4v'!$C$24:$C$30</c:f>
              <c:numCache>
                <c:formatCode>General</c:formatCode>
                <c:ptCount val="7"/>
                <c:pt idx="0">
                  <c:v>0</c:v>
                </c:pt>
                <c:pt idx="1">
                  <c:v>-422</c:v>
                </c:pt>
                <c:pt idx="2">
                  <c:v>-473</c:v>
                </c:pt>
                <c:pt idx="3">
                  <c:v>-451</c:v>
                </c:pt>
                <c:pt idx="4">
                  <c:v>-444</c:v>
                </c:pt>
                <c:pt idx="5">
                  <c:v>-451</c:v>
                </c:pt>
                <c:pt idx="6">
                  <c:v>-510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'4v'!$F$24:$F$37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83</c:v>
                </c:pt>
                <c:pt idx="6">
                  <c:v>100</c:v>
                </c:pt>
                <c:pt idx="7">
                  <c:v>113</c:v>
                </c:pt>
                <c:pt idx="8">
                  <c:v>120</c:v>
                </c:pt>
                <c:pt idx="9">
                  <c:v>126</c:v>
                </c:pt>
                <c:pt idx="10">
                  <c:v>133</c:v>
                </c:pt>
                <c:pt idx="11">
                  <c:v>138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'4v'!$G$24:$G$26</c:f>
              <c:numCache>
                <c:formatCode>General</c:formatCode>
                <c:ptCount val="3"/>
                <c:pt idx="0">
                  <c:v>7</c:v>
                </c:pt>
                <c:pt idx="1">
                  <c:v>-1259</c:v>
                </c:pt>
                <c:pt idx="2">
                  <c:v>-1833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'4v'!$J$24:$J$42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51</c:v>
                </c:pt>
                <c:pt idx="4">
                  <c:v>54</c:v>
                </c:pt>
                <c:pt idx="5">
                  <c:v>60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108</c:v>
                </c:pt>
                <c:pt idx="12">
                  <c:v>114</c:v>
                </c:pt>
              </c:numCache>
            </c:numRef>
          </c:xVal>
          <c:yVal>
            <c:numRef>
              <c:f>'4v'!$K$24:$K$26</c:f>
              <c:numCache>
                <c:formatCode>General</c:formatCode>
                <c:ptCount val="3"/>
                <c:pt idx="0">
                  <c:v>14</c:v>
                </c:pt>
                <c:pt idx="1">
                  <c:v>-1586</c:v>
                </c:pt>
                <c:pt idx="2">
                  <c:v>-1928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'4v'!$N$24:$N$42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34</c:v>
                </c:pt>
                <c:pt idx="4">
                  <c:v>42</c:v>
                </c:pt>
                <c:pt idx="5">
                  <c:v>50</c:v>
                </c:pt>
                <c:pt idx="6">
                  <c:v>60</c:v>
                </c:pt>
                <c:pt idx="7">
                  <c:v>66</c:v>
                </c:pt>
                <c:pt idx="8">
                  <c:v>97</c:v>
                </c:pt>
                <c:pt idx="9">
                  <c:v>128</c:v>
                </c:pt>
                <c:pt idx="10">
                  <c:v>146</c:v>
                </c:pt>
                <c:pt idx="11">
                  <c:v>156</c:v>
                </c:pt>
                <c:pt idx="12">
                  <c:v>175</c:v>
                </c:pt>
                <c:pt idx="13">
                  <c:v>191</c:v>
                </c:pt>
                <c:pt idx="14">
                  <c:v>192</c:v>
                </c:pt>
                <c:pt idx="15">
                  <c:v>203.99999999999989</c:v>
                </c:pt>
                <c:pt idx="16">
                  <c:v>209.99999999999989</c:v>
                </c:pt>
                <c:pt idx="17">
                  <c:v>215.99999999999989</c:v>
                </c:pt>
                <c:pt idx="18">
                  <c:v>222.99999999999989</c:v>
                </c:pt>
              </c:numCache>
            </c:numRef>
          </c:xVal>
          <c:yVal>
            <c:numRef>
              <c:f>'4v'!$O$24:$O$26</c:f>
              <c:numCache>
                <c:formatCode>General</c:formatCode>
                <c:ptCount val="3"/>
                <c:pt idx="0">
                  <c:v>-8</c:v>
                </c:pt>
                <c:pt idx="1">
                  <c:v>-1339</c:v>
                </c:pt>
                <c:pt idx="2">
                  <c:v>-1877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'4v'!$R$24:$R$46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54.999999999999886</c:v>
                </c:pt>
                <c:pt idx="6">
                  <c:v>59.999999999999886</c:v>
                </c:pt>
                <c:pt idx="7">
                  <c:v>65.999999999999886</c:v>
                </c:pt>
                <c:pt idx="8">
                  <c:v>90.999999999999886</c:v>
                </c:pt>
                <c:pt idx="9">
                  <c:v>95.999999999999886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125.99999999999989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149.99999999999989</c:v>
                </c:pt>
                <c:pt idx="18">
                  <c:v>161.99999999999989</c:v>
                </c:pt>
                <c:pt idx="19">
                  <c:v>167.99999999999989</c:v>
                </c:pt>
                <c:pt idx="20">
                  <c:v>179.99999999999989</c:v>
                </c:pt>
                <c:pt idx="21">
                  <c:v>185.99999999999989</c:v>
                </c:pt>
                <c:pt idx="22">
                  <c:v>197.99999999999989</c:v>
                </c:pt>
              </c:numCache>
            </c:numRef>
          </c:xVal>
          <c:yVal>
            <c:numRef>
              <c:f>'4v'!$S$25:$S$28</c:f>
              <c:numCache>
                <c:formatCode>General</c:formatCode>
                <c:ptCount val="4"/>
                <c:pt idx="0">
                  <c:v>21</c:v>
                </c:pt>
                <c:pt idx="1">
                  <c:v>-1106</c:v>
                </c:pt>
                <c:pt idx="2">
                  <c:v>-1666</c:v>
                </c:pt>
                <c:pt idx="3">
                  <c:v>-2066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136"/>
        <c:axId val="48041344"/>
      </c:scatterChart>
      <c:valAx>
        <c:axId val="48043136"/>
        <c:scaling>
          <c:orientation val="minMax"/>
          <c:max val="65"/>
        </c:scaling>
        <c:delete val="0"/>
        <c:axPos val="b"/>
        <c:numFmt formatCode="General" sourceLinked="1"/>
        <c:majorTickMark val="out"/>
        <c:minorTickMark val="none"/>
        <c:tickLblPos val="nextTo"/>
        <c:crossAx val="48041344"/>
        <c:crosses val="autoZero"/>
        <c:crossBetween val="midCat"/>
      </c:valAx>
      <c:valAx>
        <c:axId val="48041344"/>
        <c:scaling>
          <c:orientation val="minMax"/>
          <c:max val="50"/>
          <c:min val="-2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4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POSITIONS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'5v'!$B$3:$B$18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56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134</c:v>
                </c:pt>
                <c:pt idx="12">
                  <c:v>155</c:v>
                </c:pt>
                <c:pt idx="13">
                  <c:v>156</c:v>
                </c:pt>
                <c:pt idx="14">
                  <c:v>162</c:v>
                </c:pt>
                <c:pt idx="15">
                  <c:v>174</c:v>
                </c:pt>
              </c:numCache>
            </c:numRef>
          </c:xVal>
          <c:yVal>
            <c:numRef>
              <c:f>'5v'!$C$3:$C$13</c:f>
              <c:numCache>
                <c:formatCode>General</c:formatCode>
                <c:ptCount val="11"/>
                <c:pt idx="0">
                  <c:v>87376</c:v>
                </c:pt>
                <c:pt idx="1">
                  <c:v>87200</c:v>
                </c:pt>
                <c:pt idx="2">
                  <c:v>81896</c:v>
                </c:pt>
                <c:pt idx="3">
                  <c:v>72303</c:v>
                </c:pt>
                <c:pt idx="4">
                  <c:v>66471</c:v>
                </c:pt>
                <c:pt idx="5">
                  <c:v>45347</c:v>
                </c:pt>
                <c:pt idx="6">
                  <c:v>40623</c:v>
                </c:pt>
                <c:pt idx="7">
                  <c:v>26701</c:v>
                </c:pt>
                <c:pt idx="8">
                  <c:v>12124</c:v>
                </c:pt>
                <c:pt idx="9">
                  <c:v>4381</c:v>
                </c:pt>
                <c:pt idx="10">
                  <c:v>-3379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'5v'!$F$3:$F$16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72</c:v>
                </c:pt>
                <c:pt idx="9">
                  <c:v>78</c:v>
                </c:pt>
                <c:pt idx="10">
                  <c:v>91</c:v>
                </c:pt>
                <c:pt idx="11">
                  <c:v>122</c:v>
                </c:pt>
                <c:pt idx="12">
                  <c:v>126</c:v>
                </c:pt>
                <c:pt idx="13">
                  <c:v>132</c:v>
                </c:pt>
              </c:numCache>
            </c:numRef>
          </c:xVal>
          <c:yVal>
            <c:numRef>
              <c:f>'5v'!$G$3:$G$9</c:f>
              <c:numCache>
                <c:formatCode>General</c:formatCode>
                <c:ptCount val="7"/>
                <c:pt idx="0">
                  <c:v>87385</c:v>
                </c:pt>
                <c:pt idx="1">
                  <c:v>86326</c:v>
                </c:pt>
                <c:pt idx="2">
                  <c:v>72021</c:v>
                </c:pt>
                <c:pt idx="3">
                  <c:v>42090</c:v>
                </c:pt>
                <c:pt idx="4">
                  <c:v>24776</c:v>
                </c:pt>
                <c:pt idx="5">
                  <c:v>6789</c:v>
                </c:pt>
                <c:pt idx="6">
                  <c:v>-8648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'5v'!$J$3:$J$18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102</c:v>
                </c:pt>
                <c:pt idx="12">
                  <c:v>114</c:v>
                </c:pt>
                <c:pt idx="13">
                  <c:v>120</c:v>
                </c:pt>
                <c:pt idx="14">
                  <c:v>126</c:v>
                </c:pt>
                <c:pt idx="15">
                  <c:v>132</c:v>
                </c:pt>
              </c:numCache>
            </c:numRef>
          </c:xVal>
          <c:yVal>
            <c:numRef>
              <c:f>'5v'!$K$7:$K$13</c:f>
              <c:numCache>
                <c:formatCode>General</c:formatCode>
                <c:ptCount val="7"/>
                <c:pt idx="0">
                  <c:v>86603</c:v>
                </c:pt>
                <c:pt idx="1">
                  <c:v>82850</c:v>
                </c:pt>
                <c:pt idx="2">
                  <c:v>73999</c:v>
                </c:pt>
                <c:pt idx="3">
                  <c:v>40609</c:v>
                </c:pt>
                <c:pt idx="4">
                  <c:v>18360</c:v>
                </c:pt>
                <c:pt idx="5">
                  <c:v>-5515</c:v>
                </c:pt>
                <c:pt idx="6">
                  <c:v>-10582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'5v'!$N$3:$N$20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65.999999999999886</c:v>
                </c:pt>
                <c:pt idx="9">
                  <c:v>71.999999999999886</c:v>
                </c:pt>
                <c:pt idx="10">
                  <c:v>77.999999999999886</c:v>
                </c:pt>
                <c:pt idx="11">
                  <c:v>100.99999999999989</c:v>
                </c:pt>
                <c:pt idx="12">
                  <c:v>107.99999999999989</c:v>
                </c:pt>
                <c:pt idx="13">
                  <c:v>114.99999999999989</c:v>
                </c:pt>
                <c:pt idx="14">
                  <c:v>119.99999999999989</c:v>
                </c:pt>
                <c:pt idx="15">
                  <c:v>125.99999999999989</c:v>
                </c:pt>
                <c:pt idx="16">
                  <c:v>131.99999999999989</c:v>
                </c:pt>
                <c:pt idx="17">
                  <c:v>143.99999999999989</c:v>
                </c:pt>
              </c:numCache>
            </c:numRef>
          </c:xVal>
          <c:yVal>
            <c:numRef>
              <c:f>'5v'!$O$8:$O$13</c:f>
              <c:numCache>
                <c:formatCode>General</c:formatCode>
                <c:ptCount val="6"/>
                <c:pt idx="0">
                  <c:v>87275</c:v>
                </c:pt>
                <c:pt idx="1">
                  <c:v>78934</c:v>
                </c:pt>
                <c:pt idx="2">
                  <c:v>67992</c:v>
                </c:pt>
                <c:pt idx="3">
                  <c:v>31108</c:v>
                </c:pt>
                <c:pt idx="4">
                  <c:v>5875</c:v>
                </c:pt>
                <c:pt idx="5">
                  <c:v>-11992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'5v'!$R$3:$R$16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55</c:v>
                </c:pt>
                <c:pt idx="6">
                  <c:v>61</c:v>
                </c:pt>
                <c:pt idx="7">
                  <c:v>73</c:v>
                </c:pt>
                <c:pt idx="8">
                  <c:v>84</c:v>
                </c:pt>
                <c:pt idx="9">
                  <c:v>117.99999999999989</c:v>
                </c:pt>
                <c:pt idx="10">
                  <c:v>126.99999999999989</c:v>
                </c:pt>
                <c:pt idx="11">
                  <c:v>132.99999999999989</c:v>
                </c:pt>
                <c:pt idx="12">
                  <c:v>138.99999999999989</c:v>
                </c:pt>
                <c:pt idx="13">
                  <c:v>144.99999999999989</c:v>
                </c:pt>
              </c:numCache>
            </c:numRef>
          </c:xVal>
          <c:yVal>
            <c:numRef>
              <c:f>'5v'!$S$7:$S$10</c:f>
              <c:numCache>
                <c:formatCode>General</c:formatCode>
                <c:ptCount val="4"/>
                <c:pt idx="0">
                  <c:v>87024</c:v>
                </c:pt>
                <c:pt idx="1">
                  <c:v>43088</c:v>
                </c:pt>
                <c:pt idx="2">
                  <c:v>22623</c:v>
                </c:pt>
                <c:pt idx="3">
                  <c:v>-12208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704"/>
        <c:axId val="46889984"/>
      </c:scatterChart>
      <c:valAx>
        <c:axId val="477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89984"/>
        <c:crosses val="autoZero"/>
        <c:crossBetween val="midCat"/>
      </c:valAx>
      <c:valAx>
        <c:axId val="468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6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</xdr:colOff>
      <xdr:row>6</xdr:row>
      <xdr:rowOff>9524</xdr:rowOff>
    </xdr:from>
    <xdr:to>
      <xdr:col>24</xdr:col>
      <xdr:colOff>28575</xdr:colOff>
      <xdr:row>29</xdr:row>
      <xdr:rowOff>19049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7</xdr:row>
      <xdr:rowOff>66675</xdr:rowOff>
    </xdr:from>
    <xdr:to>
      <xdr:col>11</xdr:col>
      <xdr:colOff>323849</xdr:colOff>
      <xdr:row>27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0.34801</cdr:x>
      <cdr:y>0.03081</cdr:y>
    </cdr:from>
    <cdr:to>
      <cdr:x>0.5337</cdr:x>
      <cdr:y>0.1327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2409826" y="123825"/>
          <a:ext cx="12858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/>
            <a:t>TORQUES 1v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0.408</cdr:x>
      <cdr:y>0.03795</cdr:y>
    </cdr:from>
    <cdr:to>
      <cdr:x>0.6432</cdr:x>
      <cdr:y>0.13065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2537689" y="143867"/>
          <a:ext cx="1462902" cy="351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/>
            <a:t>POSITIONS 1v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0.35443</cdr:x>
      <cdr:y>0.03933</cdr:y>
    </cdr:from>
    <cdr:to>
      <cdr:x>0.60398</cdr:x>
      <cdr:y>0.12079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866901" y="133350"/>
          <a:ext cx="13144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800" b="1"/>
            <a:t>POSITIONS 2v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0.408</cdr:x>
      <cdr:y>0.03795</cdr:y>
    </cdr:from>
    <cdr:to>
      <cdr:x>0.6432</cdr:x>
      <cdr:y>0.10938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2428875" y="161925"/>
          <a:ext cx="14001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/>
            <a:t>POSITIONS 1v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0.34801</cdr:x>
      <cdr:y>0.03081</cdr:y>
    </cdr:from>
    <cdr:to>
      <cdr:x>0.5337</cdr:x>
      <cdr:y>0.1327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2409826" y="123825"/>
          <a:ext cx="12858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/>
            <a:t>TORQUES 1v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2</xdr:row>
      <xdr:rowOff>57149</xdr:rowOff>
    </xdr:from>
    <xdr:to>
      <xdr:col>23</xdr:col>
      <xdr:colOff>447674</xdr:colOff>
      <xdr:row>21</xdr:row>
      <xdr:rowOff>104774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333374</xdr:colOff>
      <xdr:row>21</xdr:row>
      <xdr:rowOff>152400</xdr:rowOff>
    </xdr:from>
    <xdr:to>
      <xdr:col>24</xdr:col>
      <xdr:colOff>152399</xdr:colOff>
      <xdr:row>40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0.35443</cdr:x>
      <cdr:y>0.03933</cdr:y>
    </cdr:from>
    <cdr:to>
      <cdr:x>0.60398</cdr:x>
      <cdr:y>0.12079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866901" y="133350"/>
          <a:ext cx="13144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800" b="1"/>
            <a:t>POSITIONS 2v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0</xdr:row>
      <xdr:rowOff>85725</xdr:rowOff>
    </xdr:from>
    <xdr:to>
      <xdr:col>23</xdr:col>
      <xdr:colOff>390525</xdr:colOff>
      <xdr:row>20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21</xdr:row>
      <xdr:rowOff>171449</xdr:rowOff>
    </xdr:from>
    <xdr:to>
      <xdr:col>23</xdr:col>
      <xdr:colOff>219075</xdr:colOff>
      <xdr:row>40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1</xdr:row>
      <xdr:rowOff>57149</xdr:rowOff>
    </xdr:from>
    <xdr:to>
      <xdr:col>19</xdr:col>
      <xdr:colOff>66674</xdr:colOff>
      <xdr:row>20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20</xdr:row>
      <xdr:rowOff>114300</xdr:rowOff>
    </xdr:from>
    <xdr:to>
      <xdr:col>19</xdr:col>
      <xdr:colOff>133350</xdr:colOff>
      <xdr:row>40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76199</xdr:rowOff>
    </xdr:from>
    <xdr:to>
      <xdr:col>18</xdr:col>
      <xdr:colOff>371475</xdr:colOff>
      <xdr:row>19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20</xdr:row>
      <xdr:rowOff>95249</xdr:rowOff>
    </xdr:from>
    <xdr:to>
      <xdr:col>18</xdr:col>
      <xdr:colOff>381000</xdr:colOff>
      <xdr:row>40</xdr:row>
      <xdr:rowOff>9524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19050</xdr:rowOff>
    </xdr:from>
    <xdr:to>
      <xdr:col>9</xdr:col>
      <xdr:colOff>0</xdr:colOff>
      <xdr:row>20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380999</xdr:colOff>
      <xdr:row>1</xdr:row>
      <xdr:rowOff>28576</xdr:rowOff>
    </xdr:from>
    <xdr:to>
      <xdr:col>17</xdr:col>
      <xdr:colOff>504824</xdr:colOff>
      <xdr:row>21</xdr:row>
      <xdr:rowOff>9526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23</xdr:row>
      <xdr:rowOff>76200</xdr:rowOff>
    </xdr:from>
    <xdr:to>
      <xdr:col>18</xdr:col>
      <xdr:colOff>123824</xdr:colOff>
      <xdr:row>42</xdr:row>
      <xdr:rowOff>123825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85724</xdr:rowOff>
    </xdr:from>
    <xdr:to>
      <xdr:col>8</xdr:col>
      <xdr:colOff>733425</xdr:colOff>
      <xdr:row>42</xdr:row>
      <xdr:rowOff>57149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8</xdr:col>
      <xdr:colOff>609600</xdr:colOff>
      <xdr:row>85</xdr:row>
      <xdr:rowOff>152400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114300</xdr:colOff>
      <xdr:row>87</xdr:row>
      <xdr:rowOff>180975</xdr:rowOff>
    </xdr:from>
    <xdr:to>
      <xdr:col>18</xdr:col>
      <xdr:colOff>133350</xdr:colOff>
      <xdr:row>107</xdr:row>
      <xdr:rowOff>142875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742950</xdr:colOff>
      <xdr:row>108</xdr:row>
      <xdr:rowOff>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76200</xdr:colOff>
      <xdr:row>66</xdr:row>
      <xdr:rowOff>19050</xdr:rowOff>
    </xdr:from>
    <xdr:to>
      <xdr:col>17</xdr:col>
      <xdr:colOff>638175</xdr:colOff>
      <xdr:row>84</xdr:row>
      <xdr:rowOff>180975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76200</xdr:colOff>
      <xdr:row>44</xdr:row>
      <xdr:rowOff>9525</xdr:rowOff>
    </xdr:from>
    <xdr:to>
      <xdr:col>17</xdr:col>
      <xdr:colOff>342900</xdr:colOff>
      <xdr:row>64</xdr:row>
      <xdr:rowOff>104775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76200</xdr:colOff>
      <xdr:row>44</xdr:row>
      <xdr:rowOff>9525</xdr:rowOff>
    </xdr:from>
    <xdr:to>
      <xdr:col>8</xdr:col>
      <xdr:colOff>419100</xdr:colOff>
      <xdr:row>63</xdr:row>
      <xdr:rowOff>9526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activeCell="U41" sqref="U41"/>
    </sheetView>
  </sheetViews>
  <sheetFormatPr baseColWidth="10" defaultColWidth="9.140625" defaultRowHeight="15" x14ac:dyDescent="0.25"/>
  <sheetData>
    <row r="1" spans="1:19" x14ac:dyDescent="0.25">
      <c r="A1" t="s">
        <v>0</v>
      </c>
      <c r="C1" t="s">
        <v>1</v>
      </c>
      <c r="E1" t="s">
        <v>0</v>
      </c>
      <c r="G1" t="s">
        <v>1</v>
      </c>
      <c r="I1" t="s">
        <v>0</v>
      </c>
      <c r="K1" t="s">
        <v>1</v>
      </c>
      <c r="M1" t="s">
        <v>0</v>
      </c>
      <c r="O1" t="s">
        <v>1</v>
      </c>
      <c r="Q1" t="s">
        <v>0</v>
      </c>
      <c r="S1" t="s">
        <v>1</v>
      </c>
    </row>
    <row r="3" spans="1:19" x14ac:dyDescent="0.25">
      <c r="A3">
        <v>632.1</v>
      </c>
      <c r="B3">
        <f t="shared" ref="B3:B27" si="0">A3-$A$3</f>
        <v>0</v>
      </c>
      <c r="C3">
        <v>87394</v>
      </c>
      <c r="E3">
        <v>673.1</v>
      </c>
      <c r="F3">
        <f>E3-$E$3</f>
        <v>0</v>
      </c>
      <c r="G3">
        <v>87451</v>
      </c>
      <c r="I3">
        <v>1084.0999999999999</v>
      </c>
      <c r="J3">
        <f>I3-$I$3</f>
        <v>0</v>
      </c>
      <c r="K3">
        <v>87446</v>
      </c>
      <c r="M3">
        <v>593.1</v>
      </c>
      <c r="N3">
        <f>M3-$M$3</f>
        <v>0</v>
      </c>
      <c r="O3">
        <v>87446</v>
      </c>
      <c r="Q3">
        <v>584.1</v>
      </c>
      <c r="R3">
        <f>Q3-$Q$3</f>
        <v>0</v>
      </c>
      <c r="S3">
        <v>87332</v>
      </c>
    </row>
    <row r="4" spans="1:19" x14ac:dyDescent="0.25">
      <c r="A4">
        <v>655.1</v>
      </c>
      <c r="B4">
        <f t="shared" si="0"/>
        <v>23</v>
      </c>
      <c r="C4">
        <v>81962</v>
      </c>
      <c r="E4">
        <v>685.1</v>
      </c>
      <c r="F4">
        <f t="shared" ref="F4:F24" si="1">E4-$E$3</f>
        <v>12</v>
      </c>
      <c r="G4">
        <v>84300</v>
      </c>
      <c r="I4">
        <v>1096.0999999999999</v>
      </c>
      <c r="J4">
        <f t="shared" ref="J4:J28" si="2">I4-$I$3</f>
        <v>12</v>
      </c>
      <c r="K4">
        <v>86027</v>
      </c>
      <c r="M4">
        <v>599.1</v>
      </c>
      <c r="N4">
        <f t="shared" ref="N4:N28" si="3">M4-$M$3</f>
        <v>6</v>
      </c>
      <c r="O4">
        <v>86805</v>
      </c>
      <c r="Q4">
        <v>596.1</v>
      </c>
      <c r="R4">
        <f t="shared" ref="R4:R20" si="4">Q4-$Q$3</f>
        <v>12</v>
      </c>
      <c r="S4">
        <v>83012</v>
      </c>
    </row>
    <row r="5" spans="1:19" x14ac:dyDescent="0.25">
      <c r="A5">
        <v>662.1</v>
      </c>
      <c r="B5">
        <f t="shared" si="0"/>
        <v>30</v>
      </c>
      <c r="C5">
        <v>78960</v>
      </c>
      <c r="E5">
        <v>697.1</v>
      </c>
      <c r="F5">
        <f t="shared" si="1"/>
        <v>24</v>
      </c>
      <c r="G5">
        <v>73516</v>
      </c>
      <c r="I5">
        <v>1108.0999999999999</v>
      </c>
      <c r="J5">
        <f t="shared" si="2"/>
        <v>24</v>
      </c>
      <c r="K5">
        <v>76899</v>
      </c>
      <c r="M5">
        <v>611.1</v>
      </c>
      <c r="N5">
        <f t="shared" si="3"/>
        <v>18</v>
      </c>
      <c r="O5">
        <v>79853</v>
      </c>
      <c r="Q5">
        <v>624.1</v>
      </c>
      <c r="R5">
        <f t="shared" si="4"/>
        <v>40</v>
      </c>
      <c r="S5">
        <v>39788</v>
      </c>
    </row>
    <row r="6" spans="1:19" x14ac:dyDescent="0.25">
      <c r="A6">
        <v>674.1</v>
      </c>
      <c r="B6">
        <f t="shared" si="0"/>
        <v>42</v>
      </c>
      <c r="C6">
        <v>71863</v>
      </c>
      <c r="E6">
        <v>717.1</v>
      </c>
      <c r="F6">
        <f t="shared" si="1"/>
        <v>44</v>
      </c>
      <c r="G6">
        <v>43110</v>
      </c>
      <c r="I6">
        <v>1123.0999999999999</v>
      </c>
      <c r="J6">
        <f t="shared" si="2"/>
        <v>39</v>
      </c>
      <c r="K6">
        <v>54747</v>
      </c>
      <c r="M6">
        <v>624.1</v>
      </c>
      <c r="N6">
        <f t="shared" si="3"/>
        <v>31</v>
      </c>
      <c r="O6">
        <v>63619</v>
      </c>
      <c r="Q6">
        <v>626.1</v>
      </c>
      <c r="R6">
        <f t="shared" si="4"/>
        <v>42</v>
      </c>
      <c r="S6">
        <v>36057</v>
      </c>
    </row>
    <row r="7" spans="1:19" x14ac:dyDescent="0.25">
      <c r="A7">
        <v>680.1</v>
      </c>
      <c r="B7">
        <f t="shared" si="0"/>
        <v>48</v>
      </c>
      <c r="C7">
        <v>67491</v>
      </c>
      <c r="E7">
        <v>721.1</v>
      </c>
      <c r="F7">
        <f t="shared" si="1"/>
        <v>48</v>
      </c>
      <c r="G7">
        <v>35424</v>
      </c>
      <c r="I7">
        <v>1126.0999999999999</v>
      </c>
      <c r="J7">
        <f t="shared" si="2"/>
        <v>42</v>
      </c>
      <c r="K7">
        <v>49460</v>
      </c>
      <c r="M7">
        <v>635.1</v>
      </c>
      <c r="N7">
        <f t="shared" si="3"/>
        <v>42</v>
      </c>
      <c r="O7">
        <v>41484</v>
      </c>
      <c r="Q7">
        <v>632.1</v>
      </c>
      <c r="R7">
        <f t="shared" si="4"/>
        <v>48</v>
      </c>
      <c r="S7">
        <v>20623</v>
      </c>
    </row>
    <row r="8" spans="1:19" x14ac:dyDescent="0.25">
      <c r="A8">
        <v>686.1</v>
      </c>
      <c r="B8">
        <f t="shared" si="0"/>
        <v>54</v>
      </c>
      <c r="C8">
        <v>62648</v>
      </c>
      <c r="E8">
        <v>728.1</v>
      </c>
      <c r="F8">
        <f t="shared" si="1"/>
        <v>55</v>
      </c>
      <c r="G8">
        <v>21985</v>
      </c>
      <c r="I8">
        <v>1138.0999999999999</v>
      </c>
      <c r="J8">
        <f t="shared" si="2"/>
        <v>54</v>
      </c>
      <c r="K8">
        <v>25088</v>
      </c>
      <c r="M8">
        <v>641.1</v>
      </c>
      <c r="N8">
        <f t="shared" si="3"/>
        <v>48</v>
      </c>
      <c r="O8">
        <v>27457</v>
      </c>
      <c r="Q8">
        <v>638.1</v>
      </c>
      <c r="R8">
        <f t="shared" si="4"/>
        <v>54</v>
      </c>
      <c r="S8">
        <v>3766</v>
      </c>
    </row>
    <row r="9" spans="1:19" x14ac:dyDescent="0.25">
      <c r="A9">
        <v>692.1</v>
      </c>
      <c r="B9">
        <f t="shared" si="0"/>
        <v>60</v>
      </c>
      <c r="C9">
        <v>57234</v>
      </c>
      <c r="E9">
        <v>733.1</v>
      </c>
      <c r="F9">
        <f t="shared" si="1"/>
        <v>60</v>
      </c>
      <c r="G9">
        <v>10305</v>
      </c>
      <c r="I9">
        <v>1144.0999999999999</v>
      </c>
      <c r="J9">
        <f t="shared" si="2"/>
        <v>60</v>
      </c>
      <c r="K9">
        <v>11526</v>
      </c>
      <c r="M9">
        <v>647.1</v>
      </c>
      <c r="N9">
        <f t="shared" si="3"/>
        <v>54</v>
      </c>
      <c r="O9">
        <v>12142</v>
      </c>
      <c r="Q9">
        <v>650.1</v>
      </c>
      <c r="R9">
        <f t="shared" si="4"/>
        <v>66</v>
      </c>
      <c r="S9">
        <v>-7321</v>
      </c>
    </row>
    <row r="10" spans="1:19" x14ac:dyDescent="0.25">
      <c r="A10">
        <v>698.1</v>
      </c>
      <c r="B10">
        <f t="shared" si="0"/>
        <v>66</v>
      </c>
      <c r="C10">
        <v>51301</v>
      </c>
      <c r="E10">
        <v>739.1</v>
      </c>
      <c r="F10">
        <f t="shared" si="1"/>
        <v>66</v>
      </c>
      <c r="G10">
        <v>-3730</v>
      </c>
      <c r="I10">
        <v>1150.0999999999999</v>
      </c>
      <c r="J10">
        <f t="shared" si="2"/>
        <v>66</v>
      </c>
      <c r="K10">
        <v>-2764</v>
      </c>
      <c r="M10">
        <v>653.1</v>
      </c>
      <c r="N10">
        <f t="shared" si="3"/>
        <v>60</v>
      </c>
      <c r="O10">
        <v>-4187</v>
      </c>
      <c r="Q10">
        <v>668.1</v>
      </c>
      <c r="R10">
        <f t="shared" si="4"/>
        <v>84</v>
      </c>
      <c r="S10">
        <v>9347</v>
      </c>
    </row>
    <row r="11" spans="1:19" x14ac:dyDescent="0.25">
      <c r="A11">
        <v>710.1</v>
      </c>
      <c r="B11">
        <f t="shared" si="0"/>
        <v>78</v>
      </c>
      <c r="C11">
        <v>38157</v>
      </c>
      <c r="E11">
        <v>745.1</v>
      </c>
      <c r="F11">
        <f t="shared" si="1"/>
        <v>72</v>
      </c>
      <c r="G11">
        <v>-9008</v>
      </c>
      <c r="I11">
        <v>1156.0999999999999</v>
      </c>
      <c r="J11">
        <f t="shared" si="2"/>
        <v>72</v>
      </c>
      <c r="K11">
        <v>-9795</v>
      </c>
      <c r="M11">
        <v>659.1</v>
      </c>
      <c r="N11">
        <f t="shared" si="3"/>
        <v>66</v>
      </c>
      <c r="O11">
        <v>-9610</v>
      </c>
      <c r="Q11">
        <v>687.1</v>
      </c>
      <c r="R11">
        <f t="shared" si="4"/>
        <v>103</v>
      </c>
      <c r="S11">
        <v>28582</v>
      </c>
    </row>
    <row r="12" spans="1:19" x14ac:dyDescent="0.25">
      <c r="A12">
        <v>716.1</v>
      </c>
      <c r="B12">
        <f t="shared" si="0"/>
        <v>84</v>
      </c>
      <c r="C12">
        <v>30897</v>
      </c>
      <c r="E12">
        <v>780.1</v>
      </c>
      <c r="F12">
        <f t="shared" si="1"/>
        <v>107</v>
      </c>
      <c r="G12">
        <v>13113</v>
      </c>
      <c r="I12">
        <v>1162.0999999999999</v>
      </c>
      <c r="J12">
        <f t="shared" si="2"/>
        <v>78</v>
      </c>
      <c r="K12">
        <v>-5831</v>
      </c>
      <c r="M12">
        <v>677.1</v>
      </c>
      <c r="N12">
        <f t="shared" si="3"/>
        <v>84</v>
      </c>
      <c r="O12">
        <v>6530</v>
      </c>
      <c r="Q12">
        <v>718.1</v>
      </c>
      <c r="R12">
        <f t="shared" si="4"/>
        <v>134</v>
      </c>
      <c r="S12">
        <v>64423</v>
      </c>
    </row>
    <row r="13" spans="1:19" x14ac:dyDescent="0.25">
      <c r="A13">
        <v>722.1</v>
      </c>
      <c r="B13">
        <f t="shared" si="0"/>
        <v>90</v>
      </c>
      <c r="C13">
        <v>23084</v>
      </c>
      <c r="E13">
        <v>781.1</v>
      </c>
      <c r="F13">
        <f t="shared" si="1"/>
        <v>108</v>
      </c>
      <c r="G13">
        <v>14308</v>
      </c>
      <c r="I13">
        <v>1180.0999999999999</v>
      </c>
      <c r="J13">
        <f t="shared" si="2"/>
        <v>96</v>
      </c>
      <c r="K13">
        <v>10700</v>
      </c>
      <c r="M13">
        <v>683.1</v>
      </c>
      <c r="N13">
        <f t="shared" si="3"/>
        <v>90</v>
      </c>
      <c r="O13">
        <v>12445</v>
      </c>
      <c r="Q13">
        <v>722.1</v>
      </c>
      <c r="R13">
        <f t="shared" si="4"/>
        <v>138</v>
      </c>
      <c r="S13">
        <v>69262</v>
      </c>
    </row>
    <row r="14" spans="1:19" x14ac:dyDescent="0.25">
      <c r="A14">
        <v>728.1</v>
      </c>
      <c r="B14">
        <f t="shared" si="0"/>
        <v>96</v>
      </c>
      <c r="C14">
        <v>15227</v>
      </c>
      <c r="E14">
        <v>787.1</v>
      </c>
      <c r="F14">
        <f t="shared" si="1"/>
        <v>114</v>
      </c>
      <c r="G14">
        <v>18979</v>
      </c>
      <c r="I14">
        <v>1186.0999999999999</v>
      </c>
      <c r="J14">
        <f t="shared" si="2"/>
        <v>102</v>
      </c>
      <c r="K14">
        <v>16475</v>
      </c>
      <c r="M14">
        <v>702.1</v>
      </c>
      <c r="N14">
        <f t="shared" si="3"/>
        <v>109</v>
      </c>
      <c r="O14">
        <v>31306</v>
      </c>
      <c r="Q14">
        <v>728.1</v>
      </c>
      <c r="R14">
        <f t="shared" si="4"/>
        <v>144</v>
      </c>
      <c r="S14">
        <v>76710</v>
      </c>
    </row>
    <row r="15" spans="1:19" x14ac:dyDescent="0.25">
      <c r="A15">
        <v>734.1</v>
      </c>
      <c r="B15">
        <f t="shared" si="0"/>
        <v>102</v>
      </c>
      <c r="C15">
        <v>6710</v>
      </c>
      <c r="E15">
        <v>793.1</v>
      </c>
      <c r="F15">
        <f t="shared" si="1"/>
        <v>120</v>
      </c>
      <c r="G15">
        <v>23831</v>
      </c>
      <c r="I15">
        <v>1201.0999999999999</v>
      </c>
      <c r="J15">
        <f t="shared" si="2"/>
        <v>117</v>
      </c>
      <c r="K15">
        <v>31706</v>
      </c>
      <c r="M15">
        <v>713.1</v>
      </c>
      <c r="N15">
        <f t="shared" si="3"/>
        <v>120</v>
      </c>
      <c r="O15">
        <v>43180</v>
      </c>
      <c r="Q15">
        <v>734.1</v>
      </c>
      <c r="R15">
        <f t="shared" si="4"/>
        <v>150</v>
      </c>
      <c r="S15">
        <v>84300</v>
      </c>
    </row>
    <row r="16" spans="1:19" x14ac:dyDescent="0.25">
      <c r="A16">
        <v>746.1</v>
      </c>
      <c r="B16">
        <f t="shared" si="0"/>
        <v>114</v>
      </c>
      <c r="C16">
        <v>-7606</v>
      </c>
      <c r="E16">
        <v>805.1</v>
      </c>
      <c r="F16">
        <f t="shared" si="1"/>
        <v>132</v>
      </c>
      <c r="G16">
        <v>34237</v>
      </c>
      <c r="I16">
        <v>1210.0999999999999</v>
      </c>
      <c r="J16">
        <f t="shared" si="2"/>
        <v>126</v>
      </c>
      <c r="K16">
        <v>40983</v>
      </c>
      <c r="M16">
        <v>719.1</v>
      </c>
      <c r="N16">
        <f t="shared" si="3"/>
        <v>126</v>
      </c>
      <c r="O16">
        <v>49658</v>
      </c>
      <c r="Q16">
        <v>746.1</v>
      </c>
      <c r="R16">
        <f t="shared" si="4"/>
        <v>162</v>
      </c>
      <c r="S16">
        <v>85429</v>
      </c>
    </row>
    <row r="17" spans="1:19" x14ac:dyDescent="0.25">
      <c r="A17">
        <v>758.1</v>
      </c>
      <c r="B17">
        <f t="shared" si="0"/>
        <v>126</v>
      </c>
      <c r="C17">
        <v>-3023</v>
      </c>
      <c r="E17">
        <v>811.1</v>
      </c>
      <c r="F17">
        <f t="shared" si="1"/>
        <v>138</v>
      </c>
      <c r="G17">
        <v>39678</v>
      </c>
      <c r="I17">
        <v>1216.0999999999999</v>
      </c>
      <c r="J17">
        <f t="shared" si="2"/>
        <v>132</v>
      </c>
      <c r="K17">
        <v>47526</v>
      </c>
      <c r="M17">
        <v>731.1</v>
      </c>
      <c r="N17">
        <f t="shared" si="3"/>
        <v>138</v>
      </c>
      <c r="O17">
        <v>62780</v>
      </c>
      <c r="Q17">
        <v>758.1</v>
      </c>
      <c r="R17">
        <f t="shared" si="4"/>
        <v>174</v>
      </c>
      <c r="S17">
        <v>85095</v>
      </c>
    </row>
    <row r="18" spans="1:19" x14ac:dyDescent="0.25">
      <c r="A18">
        <v>764.1</v>
      </c>
      <c r="B18">
        <f t="shared" si="0"/>
        <v>132</v>
      </c>
      <c r="C18">
        <v>373</v>
      </c>
      <c r="E18">
        <v>817.1</v>
      </c>
      <c r="F18">
        <f t="shared" si="1"/>
        <v>144</v>
      </c>
      <c r="G18">
        <v>45404</v>
      </c>
      <c r="I18">
        <v>1222.0999999999999</v>
      </c>
      <c r="J18">
        <f t="shared" si="2"/>
        <v>138</v>
      </c>
      <c r="K18">
        <v>54079</v>
      </c>
      <c r="M18">
        <v>749.1</v>
      </c>
      <c r="N18">
        <f t="shared" si="3"/>
        <v>156</v>
      </c>
      <c r="O18">
        <v>83478</v>
      </c>
      <c r="Q18">
        <v>764.1</v>
      </c>
      <c r="R18">
        <f t="shared" si="4"/>
        <v>180</v>
      </c>
      <c r="S18">
        <v>85306</v>
      </c>
    </row>
    <row r="19" spans="1:19" x14ac:dyDescent="0.25">
      <c r="A19">
        <v>796.1</v>
      </c>
      <c r="B19">
        <f t="shared" si="0"/>
        <v>164</v>
      </c>
      <c r="C19">
        <v>23458</v>
      </c>
      <c r="E19">
        <v>823.1</v>
      </c>
      <c r="F19">
        <f t="shared" si="1"/>
        <v>150</v>
      </c>
      <c r="G19">
        <v>51249</v>
      </c>
      <c r="I19">
        <v>1228.0999999999999</v>
      </c>
      <c r="J19">
        <f t="shared" si="2"/>
        <v>144</v>
      </c>
      <c r="K19">
        <v>60692</v>
      </c>
      <c r="M19">
        <v>755.1</v>
      </c>
      <c r="N19">
        <f t="shared" si="3"/>
        <v>162</v>
      </c>
      <c r="O19">
        <v>86651</v>
      </c>
      <c r="Q19">
        <v>770.1</v>
      </c>
      <c r="R19">
        <f t="shared" si="4"/>
        <v>186</v>
      </c>
      <c r="S19">
        <v>85719</v>
      </c>
    </row>
    <row r="20" spans="1:19" x14ac:dyDescent="0.25">
      <c r="A20">
        <v>812.1</v>
      </c>
      <c r="B20">
        <f t="shared" si="0"/>
        <v>180</v>
      </c>
      <c r="C20">
        <v>36870</v>
      </c>
      <c r="E20">
        <v>829.1</v>
      </c>
      <c r="F20">
        <f t="shared" si="1"/>
        <v>156</v>
      </c>
      <c r="G20">
        <v>57273</v>
      </c>
      <c r="I20">
        <v>1234.0999999999999</v>
      </c>
      <c r="J20">
        <f t="shared" si="2"/>
        <v>150</v>
      </c>
      <c r="K20">
        <v>67829</v>
      </c>
      <c r="M20">
        <v>767.1</v>
      </c>
      <c r="N20">
        <f t="shared" si="3"/>
        <v>174</v>
      </c>
      <c r="O20">
        <v>85042</v>
      </c>
      <c r="Q20">
        <v>782.1</v>
      </c>
      <c r="R20">
        <f t="shared" si="4"/>
        <v>198</v>
      </c>
      <c r="S20">
        <v>87266</v>
      </c>
    </row>
    <row r="21" spans="1:19" x14ac:dyDescent="0.25">
      <c r="A21">
        <v>818.1</v>
      </c>
      <c r="B21">
        <f t="shared" si="0"/>
        <v>186</v>
      </c>
      <c r="C21">
        <v>42429</v>
      </c>
      <c r="E21">
        <v>841.1</v>
      </c>
      <c r="F21">
        <f t="shared" si="1"/>
        <v>168</v>
      </c>
      <c r="G21">
        <v>69952</v>
      </c>
      <c r="I21">
        <v>1246.0999999999999</v>
      </c>
      <c r="J21">
        <f t="shared" si="2"/>
        <v>162</v>
      </c>
      <c r="K21">
        <v>82146</v>
      </c>
      <c r="M21">
        <v>773.1</v>
      </c>
      <c r="N21">
        <f t="shared" si="3"/>
        <v>180</v>
      </c>
      <c r="O21">
        <v>85064</v>
      </c>
    </row>
    <row r="22" spans="1:19" x14ac:dyDescent="0.25">
      <c r="A22">
        <v>824.1</v>
      </c>
      <c r="B22">
        <f t="shared" si="0"/>
        <v>192</v>
      </c>
      <c r="C22">
        <v>48370</v>
      </c>
      <c r="E22">
        <v>847.1</v>
      </c>
      <c r="F22">
        <f t="shared" si="1"/>
        <v>174</v>
      </c>
      <c r="G22">
        <v>76557</v>
      </c>
      <c r="I22">
        <v>1252.0999999999999</v>
      </c>
      <c r="J22">
        <f t="shared" si="2"/>
        <v>168</v>
      </c>
      <c r="K22">
        <v>87367</v>
      </c>
      <c r="M22">
        <v>779.1</v>
      </c>
      <c r="N22">
        <f t="shared" si="3"/>
        <v>186</v>
      </c>
      <c r="O22">
        <v>85385</v>
      </c>
    </row>
    <row r="23" spans="1:19" x14ac:dyDescent="0.25">
      <c r="A23">
        <v>830.1</v>
      </c>
      <c r="B23">
        <f t="shared" si="0"/>
        <v>198</v>
      </c>
      <c r="C23">
        <v>54500</v>
      </c>
      <c r="E23">
        <v>853.1</v>
      </c>
      <c r="F23">
        <f t="shared" si="1"/>
        <v>180</v>
      </c>
      <c r="G23">
        <v>83276</v>
      </c>
      <c r="I23">
        <v>1258.0999999999999</v>
      </c>
      <c r="J23">
        <f t="shared" si="2"/>
        <v>174</v>
      </c>
      <c r="K23">
        <v>85666</v>
      </c>
      <c r="M23">
        <v>791.1</v>
      </c>
      <c r="N23">
        <f t="shared" si="3"/>
        <v>198</v>
      </c>
      <c r="O23">
        <v>86493</v>
      </c>
    </row>
    <row r="24" spans="1:19" x14ac:dyDescent="0.25">
      <c r="A24">
        <v>842.1</v>
      </c>
      <c r="B24">
        <f t="shared" si="0"/>
        <v>210</v>
      </c>
      <c r="C24">
        <v>67073</v>
      </c>
      <c r="E24">
        <v>859.1</v>
      </c>
      <c r="F24">
        <f t="shared" si="1"/>
        <v>186</v>
      </c>
      <c r="G24">
        <v>87016</v>
      </c>
      <c r="I24">
        <v>1264.0999999999999</v>
      </c>
      <c r="J24">
        <f t="shared" si="2"/>
        <v>180</v>
      </c>
      <c r="K24">
        <v>85091</v>
      </c>
      <c r="M24">
        <v>797.1</v>
      </c>
      <c r="N24">
        <f t="shared" si="3"/>
        <v>204</v>
      </c>
      <c r="O24">
        <v>87525</v>
      </c>
    </row>
    <row r="25" spans="1:19" x14ac:dyDescent="0.25">
      <c r="A25">
        <v>848.1</v>
      </c>
      <c r="B25">
        <f t="shared" si="0"/>
        <v>216</v>
      </c>
      <c r="C25">
        <v>73713</v>
      </c>
      <c r="I25">
        <v>1270.0999999999999</v>
      </c>
      <c r="J25">
        <f t="shared" si="2"/>
        <v>186</v>
      </c>
      <c r="K25">
        <v>85042</v>
      </c>
      <c r="N25">
        <f t="shared" si="3"/>
        <v>-593.1</v>
      </c>
    </row>
    <row r="26" spans="1:19" x14ac:dyDescent="0.25">
      <c r="A26">
        <v>854.1</v>
      </c>
      <c r="B26">
        <f t="shared" si="0"/>
        <v>222</v>
      </c>
      <c r="C26">
        <v>80613</v>
      </c>
      <c r="I26">
        <v>1282.0999999999999</v>
      </c>
      <c r="J26">
        <f t="shared" si="2"/>
        <v>198</v>
      </c>
      <c r="K26">
        <v>85570</v>
      </c>
      <c r="N26">
        <f t="shared" si="3"/>
        <v>-593.1</v>
      </c>
    </row>
    <row r="27" spans="1:19" x14ac:dyDescent="0.25">
      <c r="A27">
        <v>860.1</v>
      </c>
      <c r="B27">
        <f t="shared" si="0"/>
        <v>228</v>
      </c>
      <c r="C27">
        <v>87987</v>
      </c>
      <c r="I27">
        <v>1288.0999999999999</v>
      </c>
      <c r="J27">
        <f t="shared" si="2"/>
        <v>204</v>
      </c>
      <c r="K27">
        <v>86119</v>
      </c>
      <c r="N27">
        <f t="shared" si="3"/>
        <v>-593.1</v>
      </c>
    </row>
    <row r="28" spans="1:19" x14ac:dyDescent="0.25">
      <c r="I28">
        <v>1294.0999999999999</v>
      </c>
      <c r="J28">
        <f t="shared" si="2"/>
        <v>210</v>
      </c>
      <c r="K28">
        <v>87205</v>
      </c>
      <c r="N28">
        <f t="shared" si="3"/>
        <v>-593.1</v>
      </c>
    </row>
    <row r="31" spans="1:19" x14ac:dyDescent="0.25">
      <c r="A31" t="s">
        <v>0</v>
      </c>
      <c r="C31" t="s">
        <v>2</v>
      </c>
      <c r="E31" t="s">
        <v>0</v>
      </c>
      <c r="G31" t="s">
        <v>2</v>
      </c>
      <c r="I31" t="s">
        <v>0</v>
      </c>
      <c r="K31" t="s">
        <v>2</v>
      </c>
      <c r="M31" t="s">
        <v>0</v>
      </c>
      <c r="O31" t="s">
        <v>2</v>
      </c>
      <c r="Q31" t="s">
        <v>0</v>
      </c>
      <c r="S31" t="s">
        <v>2</v>
      </c>
    </row>
    <row r="33" spans="1:19" x14ac:dyDescent="0.25">
      <c r="A33">
        <v>626.1</v>
      </c>
      <c r="B33">
        <f>0</f>
        <v>0</v>
      </c>
      <c r="C33">
        <v>-8</v>
      </c>
      <c r="E33">
        <v>655.1</v>
      </c>
      <c r="F33">
        <f t="shared" ref="F33:F48" si="5">E33-$E$33</f>
        <v>0</v>
      </c>
      <c r="G33">
        <v>0</v>
      </c>
      <c r="I33">
        <v>1084.0999999999999</v>
      </c>
      <c r="J33">
        <f t="shared" ref="J33:J44" si="6">I33-$I$33</f>
        <v>0</v>
      </c>
      <c r="K33">
        <v>-73</v>
      </c>
      <c r="M33">
        <v>593.1</v>
      </c>
      <c r="N33">
        <f t="shared" ref="N33:N42" si="7">M33-$M$33</f>
        <v>0</v>
      </c>
      <c r="O33">
        <v>-8</v>
      </c>
      <c r="Q33">
        <v>578.1</v>
      </c>
      <c r="R33">
        <f t="shared" ref="R33:R45" si="8">Q33-$Q$33</f>
        <v>0</v>
      </c>
      <c r="S33">
        <v>-8</v>
      </c>
    </row>
    <row r="34" spans="1:19" x14ac:dyDescent="0.25">
      <c r="A34">
        <v>632.1</v>
      </c>
      <c r="B34">
        <v>6</v>
      </c>
      <c r="C34">
        <v>-437</v>
      </c>
      <c r="E34">
        <v>661.1</v>
      </c>
      <c r="F34">
        <f t="shared" si="5"/>
        <v>6</v>
      </c>
      <c r="G34">
        <v>-73</v>
      </c>
      <c r="I34">
        <v>1096.0999999999999</v>
      </c>
      <c r="J34">
        <f t="shared" si="6"/>
        <v>12</v>
      </c>
      <c r="K34">
        <v>-873</v>
      </c>
      <c r="M34">
        <v>599.1</v>
      </c>
      <c r="N34">
        <f t="shared" si="7"/>
        <v>6</v>
      </c>
      <c r="O34">
        <v>-844</v>
      </c>
      <c r="Q34">
        <v>584.1</v>
      </c>
      <c r="R34">
        <f t="shared" si="8"/>
        <v>6</v>
      </c>
      <c r="S34">
        <v>-793</v>
      </c>
    </row>
    <row r="35" spans="1:19" x14ac:dyDescent="0.25">
      <c r="E35">
        <v>667.1</v>
      </c>
      <c r="F35">
        <f t="shared" si="5"/>
        <v>12</v>
      </c>
      <c r="G35">
        <v>-80</v>
      </c>
      <c r="I35">
        <v>1108.0999999999999</v>
      </c>
      <c r="J35">
        <f t="shared" si="6"/>
        <v>24</v>
      </c>
      <c r="K35">
        <v>-917</v>
      </c>
      <c r="M35">
        <v>611.1</v>
      </c>
      <c r="N35">
        <f t="shared" si="7"/>
        <v>18</v>
      </c>
      <c r="O35">
        <v>-880</v>
      </c>
      <c r="Q35">
        <v>596.1</v>
      </c>
      <c r="R35">
        <f t="shared" si="8"/>
        <v>18</v>
      </c>
      <c r="S35">
        <v>-779</v>
      </c>
    </row>
    <row r="36" spans="1:19" x14ac:dyDescent="0.25">
      <c r="E36">
        <v>673.1</v>
      </c>
      <c r="F36">
        <f t="shared" si="5"/>
        <v>18</v>
      </c>
      <c r="G36">
        <v>21</v>
      </c>
      <c r="I36">
        <v>1123.0999999999999</v>
      </c>
      <c r="J36">
        <f t="shared" si="6"/>
        <v>39</v>
      </c>
      <c r="K36">
        <v>-568</v>
      </c>
      <c r="M36">
        <v>624.1</v>
      </c>
      <c r="N36">
        <f t="shared" si="7"/>
        <v>31</v>
      </c>
      <c r="O36">
        <v>-844</v>
      </c>
      <c r="Q36">
        <v>624.1</v>
      </c>
      <c r="R36">
        <f t="shared" si="8"/>
        <v>46</v>
      </c>
      <c r="S36">
        <v>-873</v>
      </c>
    </row>
    <row r="37" spans="1:19" x14ac:dyDescent="0.25">
      <c r="E37">
        <v>685.1</v>
      </c>
      <c r="F37">
        <f t="shared" si="5"/>
        <v>30</v>
      </c>
      <c r="G37">
        <v>-866</v>
      </c>
      <c r="I37">
        <v>1126.0999999999999</v>
      </c>
      <c r="J37">
        <f t="shared" si="6"/>
        <v>42</v>
      </c>
      <c r="K37">
        <v>-560</v>
      </c>
      <c r="M37">
        <v>635.1</v>
      </c>
      <c r="N37">
        <f t="shared" si="7"/>
        <v>42</v>
      </c>
      <c r="O37">
        <v>-699</v>
      </c>
      <c r="Q37">
        <v>626.1</v>
      </c>
      <c r="R37">
        <f t="shared" si="8"/>
        <v>48</v>
      </c>
      <c r="S37">
        <v>-953</v>
      </c>
    </row>
    <row r="38" spans="1:19" x14ac:dyDescent="0.25">
      <c r="E38">
        <v>697.1</v>
      </c>
      <c r="F38">
        <f t="shared" si="5"/>
        <v>42</v>
      </c>
      <c r="G38">
        <v>-779</v>
      </c>
      <c r="I38">
        <v>1138.0999999999999</v>
      </c>
      <c r="J38">
        <f t="shared" si="6"/>
        <v>54</v>
      </c>
      <c r="K38">
        <v>-539</v>
      </c>
      <c r="M38">
        <v>641.1</v>
      </c>
      <c r="N38">
        <f t="shared" si="7"/>
        <v>48</v>
      </c>
      <c r="O38">
        <v>-706</v>
      </c>
      <c r="Q38">
        <v>632.1</v>
      </c>
      <c r="R38">
        <f t="shared" si="8"/>
        <v>54</v>
      </c>
      <c r="S38">
        <v>-728</v>
      </c>
    </row>
    <row r="39" spans="1:19" x14ac:dyDescent="0.25">
      <c r="E39">
        <v>717.1</v>
      </c>
      <c r="F39">
        <f t="shared" si="5"/>
        <v>62</v>
      </c>
      <c r="G39">
        <v>-495</v>
      </c>
      <c r="I39">
        <v>1144.0999999999999</v>
      </c>
      <c r="J39">
        <f t="shared" si="6"/>
        <v>60</v>
      </c>
      <c r="K39">
        <v>-531</v>
      </c>
      <c r="M39">
        <v>647.1</v>
      </c>
      <c r="N39">
        <f t="shared" si="7"/>
        <v>54</v>
      </c>
      <c r="O39">
        <v>-633</v>
      </c>
      <c r="Q39">
        <v>638.1</v>
      </c>
      <c r="R39">
        <f t="shared" si="8"/>
        <v>60</v>
      </c>
      <c r="S39">
        <v>-728</v>
      </c>
    </row>
    <row r="40" spans="1:19" x14ac:dyDescent="0.25">
      <c r="E40">
        <v>721.1</v>
      </c>
      <c r="F40">
        <f t="shared" si="5"/>
        <v>66</v>
      </c>
      <c r="G40">
        <v>-524</v>
      </c>
      <c r="I40">
        <v>1150.0999999999999</v>
      </c>
      <c r="J40">
        <f t="shared" si="6"/>
        <v>66</v>
      </c>
      <c r="K40">
        <v>-560</v>
      </c>
      <c r="M40">
        <v>653.1</v>
      </c>
      <c r="N40">
        <f t="shared" si="7"/>
        <v>60</v>
      </c>
      <c r="O40">
        <v>-910</v>
      </c>
      <c r="Q40">
        <v>650.1</v>
      </c>
      <c r="R40">
        <f t="shared" si="8"/>
        <v>72</v>
      </c>
      <c r="S40">
        <v>-22</v>
      </c>
    </row>
    <row r="41" spans="1:19" x14ac:dyDescent="0.25">
      <c r="E41">
        <v>728.1</v>
      </c>
      <c r="F41">
        <f t="shared" si="5"/>
        <v>73</v>
      </c>
      <c r="G41">
        <v>-531</v>
      </c>
      <c r="I41">
        <v>1156.0999999999999</v>
      </c>
      <c r="J41">
        <f t="shared" si="6"/>
        <v>72</v>
      </c>
      <c r="K41">
        <v>-684</v>
      </c>
      <c r="M41">
        <v>659.1</v>
      </c>
      <c r="N41">
        <f t="shared" si="7"/>
        <v>66</v>
      </c>
      <c r="O41">
        <v>-30</v>
      </c>
      <c r="Q41">
        <v>668.1</v>
      </c>
      <c r="R41">
        <f t="shared" si="8"/>
        <v>90</v>
      </c>
      <c r="S41">
        <v>-15</v>
      </c>
    </row>
    <row r="42" spans="1:19" x14ac:dyDescent="0.25">
      <c r="E42">
        <v>733.1</v>
      </c>
      <c r="F42">
        <f t="shared" si="5"/>
        <v>78</v>
      </c>
      <c r="G42">
        <v>-582</v>
      </c>
      <c r="I42">
        <v>1162.0999999999999</v>
      </c>
      <c r="J42">
        <f t="shared" si="6"/>
        <v>78</v>
      </c>
      <c r="K42">
        <v>-30</v>
      </c>
      <c r="M42">
        <v>677.1</v>
      </c>
      <c r="N42">
        <f t="shared" si="7"/>
        <v>84</v>
      </c>
      <c r="O42">
        <v>-8</v>
      </c>
      <c r="Q42">
        <v>687.1</v>
      </c>
      <c r="R42">
        <f t="shared" si="8"/>
        <v>109</v>
      </c>
      <c r="S42">
        <v>-22</v>
      </c>
    </row>
    <row r="43" spans="1:19" x14ac:dyDescent="0.25">
      <c r="E43">
        <v>739.1</v>
      </c>
      <c r="F43">
        <f t="shared" si="5"/>
        <v>84</v>
      </c>
      <c r="G43">
        <v>-1084</v>
      </c>
      <c r="I43">
        <v>1180.0999999999999</v>
      </c>
      <c r="J43">
        <f t="shared" si="6"/>
        <v>96</v>
      </c>
      <c r="K43">
        <v>36</v>
      </c>
      <c r="Q43">
        <v>718.1</v>
      </c>
      <c r="R43">
        <f t="shared" si="8"/>
        <v>140</v>
      </c>
      <c r="S43">
        <v>-80</v>
      </c>
    </row>
    <row r="44" spans="1:19" x14ac:dyDescent="0.25">
      <c r="E44">
        <v>745.1</v>
      </c>
      <c r="F44">
        <f t="shared" si="5"/>
        <v>90</v>
      </c>
      <c r="G44">
        <v>-44</v>
      </c>
      <c r="I44">
        <v>1186.0999999999999</v>
      </c>
      <c r="J44">
        <f t="shared" si="6"/>
        <v>102</v>
      </c>
      <c r="K44">
        <v>0</v>
      </c>
      <c r="Q44">
        <v>722.1</v>
      </c>
      <c r="R44">
        <f t="shared" si="8"/>
        <v>144</v>
      </c>
      <c r="S44">
        <v>-15</v>
      </c>
    </row>
    <row r="45" spans="1:19" x14ac:dyDescent="0.25">
      <c r="E45">
        <v>780.1</v>
      </c>
      <c r="F45">
        <f t="shared" si="5"/>
        <v>125</v>
      </c>
      <c r="G45">
        <v>-73</v>
      </c>
      <c r="Q45">
        <v>728.1</v>
      </c>
      <c r="R45">
        <f t="shared" si="8"/>
        <v>150</v>
      </c>
      <c r="S45">
        <v>50</v>
      </c>
    </row>
    <row r="46" spans="1:19" x14ac:dyDescent="0.25">
      <c r="E46">
        <v>781.1</v>
      </c>
      <c r="F46">
        <f t="shared" si="5"/>
        <v>126</v>
      </c>
      <c r="G46">
        <v>29</v>
      </c>
    </row>
    <row r="47" spans="1:19" x14ac:dyDescent="0.25">
      <c r="E47">
        <v>787.1</v>
      </c>
      <c r="F47">
        <f t="shared" si="5"/>
        <v>132</v>
      </c>
      <c r="G47">
        <v>50</v>
      </c>
    </row>
    <row r="48" spans="1:19" x14ac:dyDescent="0.25">
      <c r="E48">
        <v>793.1</v>
      </c>
      <c r="F48">
        <f t="shared" si="5"/>
        <v>138</v>
      </c>
      <c r="G4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1"/>
  <sheetViews>
    <sheetView topLeftCell="A3" zoomScaleNormal="100" workbookViewId="0">
      <selection activeCell="Y18" sqref="Y18"/>
    </sheetView>
  </sheetViews>
  <sheetFormatPr baseColWidth="10" defaultColWidth="9.140625" defaultRowHeight="15" x14ac:dyDescent="0.25"/>
  <sheetData>
    <row r="3" spans="1:19" x14ac:dyDescent="0.25">
      <c r="A3" t="s">
        <v>0</v>
      </c>
      <c r="C3" t="s">
        <v>3</v>
      </c>
      <c r="E3" t="s">
        <v>0</v>
      </c>
      <c r="G3" t="s">
        <v>3</v>
      </c>
      <c r="I3" t="s">
        <v>0</v>
      </c>
      <c r="K3" t="s">
        <v>3</v>
      </c>
      <c r="M3" t="s">
        <v>0</v>
      </c>
      <c r="O3" t="s">
        <v>3</v>
      </c>
      <c r="Q3" t="s">
        <v>0</v>
      </c>
      <c r="S3" t="s">
        <v>3</v>
      </c>
    </row>
    <row r="4" spans="1:19" x14ac:dyDescent="0.25">
      <c r="A4">
        <v>576.1</v>
      </c>
      <c r="B4">
        <f>A4-$A$4</f>
        <v>0</v>
      </c>
      <c r="C4">
        <v>87459</v>
      </c>
      <c r="E4">
        <v>679.1</v>
      </c>
      <c r="F4">
        <f>E4-$E$4</f>
        <v>0</v>
      </c>
      <c r="G4">
        <v>87455</v>
      </c>
      <c r="I4">
        <v>539.1</v>
      </c>
      <c r="J4">
        <f>I4-$I$4</f>
        <v>0</v>
      </c>
      <c r="K4">
        <v>87429</v>
      </c>
      <c r="M4">
        <v>579.1</v>
      </c>
      <c r="N4">
        <f>M4-$M$4</f>
        <v>0</v>
      </c>
      <c r="O4">
        <v>87372</v>
      </c>
      <c r="Q4">
        <v>521.1</v>
      </c>
      <c r="R4">
        <f>Q4-$Q$4</f>
        <v>0</v>
      </c>
      <c r="S4">
        <v>87416</v>
      </c>
    </row>
    <row r="5" spans="1:19" x14ac:dyDescent="0.25">
      <c r="A5">
        <v>588.1</v>
      </c>
      <c r="B5">
        <f t="shared" ref="B5:B18" si="0">A5-$A$4</f>
        <v>12</v>
      </c>
      <c r="C5">
        <v>83452</v>
      </c>
      <c r="E5">
        <v>685.1</v>
      </c>
      <c r="F5">
        <f t="shared" ref="F5:F20" si="1">E5-$E$4</f>
        <v>6</v>
      </c>
      <c r="G5">
        <v>87336</v>
      </c>
      <c r="I5">
        <v>545.1</v>
      </c>
      <c r="J5">
        <f t="shared" ref="J5:J18" si="2">I5-$I$4</f>
        <v>6</v>
      </c>
      <c r="K5">
        <v>87429</v>
      </c>
      <c r="M5">
        <v>597.1</v>
      </c>
      <c r="N5">
        <f t="shared" ref="N5:N21" si="3">M5-$M$4</f>
        <v>18</v>
      </c>
      <c r="O5">
        <v>73810</v>
      </c>
      <c r="Q5">
        <v>527.1</v>
      </c>
      <c r="R5">
        <f t="shared" ref="R5:R21" si="4">Q5-$Q$4</f>
        <v>6</v>
      </c>
      <c r="S5">
        <v>86721</v>
      </c>
    </row>
    <row r="6" spans="1:19" x14ac:dyDescent="0.25">
      <c r="A6">
        <v>600.1</v>
      </c>
      <c r="B6">
        <f t="shared" si="0"/>
        <v>24</v>
      </c>
      <c r="C6">
        <v>72206</v>
      </c>
      <c r="E6">
        <v>717.1</v>
      </c>
      <c r="F6">
        <f t="shared" si="1"/>
        <v>38</v>
      </c>
      <c r="G6">
        <v>49609</v>
      </c>
      <c r="I6">
        <v>551.1</v>
      </c>
      <c r="J6">
        <f t="shared" si="2"/>
        <v>12</v>
      </c>
      <c r="K6">
        <v>86585</v>
      </c>
      <c r="M6">
        <v>603.1</v>
      </c>
      <c r="N6">
        <f t="shared" si="3"/>
        <v>24</v>
      </c>
      <c r="O6">
        <v>63175</v>
      </c>
      <c r="Q6">
        <v>545.1</v>
      </c>
      <c r="R6">
        <f t="shared" si="4"/>
        <v>24</v>
      </c>
      <c r="S6">
        <v>68264</v>
      </c>
    </row>
    <row r="7" spans="1:19" x14ac:dyDescent="0.25">
      <c r="A7">
        <v>606.1</v>
      </c>
      <c r="B7">
        <f t="shared" si="0"/>
        <v>30</v>
      </c>
      <c r="C7">
        <v>64656</v>
      </c>
      <c r="E7">
        <v>721.1</v>
      </c>
      <c r="F7">
        <f t="shared" si="1"/>
        <v>42</v>
      </c>
      <c r="G7">
        <v>40645</v>
      </c>
      <c r="I7">
        <v>563.1</v>
      </c>
      <c r="J7">
        <f t="shared" si="2"/>
        <v>24</v>
      </c>
      <c r="K7">
        <v>76658</v>
      </c>
      <c r="M7">
        <v>609.1</v>
      </c>
      <c r="N7">
        <f t="shared" si="3"/>
        <v>30</v>
      </c>
      <c r="O7">
        <v>49363</v>
      </c>
      <c r="Q7">
        <v>551.1</v>
      </c>
      <c r="R7">
        <f t="shared" si="4"/>
        <v>30</v>
      </c>
      <c r="S7">
        <v>56210</v>
      </c>
    </row>
    <row r="8" spans="1:19" x14ac:dyDescent="0.25">
      <c r="A8">
        <v>624.1</v>
      </c>
      <c r="B8">
        <f t="shared" si="0"/>
        <v>48</v>
      </c>
      <c r="C8">
        <v>36153</v>
      </c>
      <c r="E8">
        <v>727.1</v>
      </c>
      <c r="F8">
        <f t="shared" si="1"/>
        <v>48</v>
      </c>
      <c r="G8">
        <v>28177</v>
      </c>
      <c r="I8">
        <v>569.1</v>
      </c>
      <c r="J8">
        <f t="shared" si="2"/>
        <v>30</v>
      </c>
      <c r="K8">
        <v>67104</v>
      </c>
      <c r="M8">
        <v>624.1</v>
      </c>
      <c r="N8">
        <f t="shared" si="3"/>
        <v>45</v>
      </c>
      <c r="O8">
        <v>6407</v>
      </c>
      <c r="Q8">
        <v>557.1</v>
      </c>
      <c r="R8">
        <f t="shared" si="4"/>
        <v>36</v>
      </c>
      <c r="S8">
        <v>40855</v>
      </c>
    </row>
    <row r="9" spans="1:19" x14ac:dyDescent="0.25">
      <c r="A9">
        <v>630.1</v>
      </c>
      <c r="B9">
        <f t="shared" si="0"/>
        <v>54</v>
      </c>
      <c r="C9">
        <v>23787</v>
      </c>
      <c r="E9">
        <v>733.1</v>
      </c>
      <c r="F9">
        <f t="shared" si="1"/>
        <v>54</v>
      </c>
      <c r="G9">
        <v>14066</v>
      </c>
      <c r="I9">
        <v>581.1</v>
      </c>
      <c r="J9">
        <f t="shared" si="2"/>
        <v>42</v>
      </c>
      <c r="K9">
        <v>40108</v>
      </c>
      <c r="M9">
        <v>635.1</v>
      </c>
      <c r="N9">
        <f t="shared" si="3"/>
        <v>56</v>
      </c>
      <c r="O9">
        <v>-9057</v>
      </c>
      <c r="Q9">
        <v>563.1</v>
      </c>
      <c r="R9">
        <f t="shared" si="4"/>
        <v>42</v>
      </c>
      <c r="S9">
        <v>22438</v>
      </c>
    </row>
    <row r="10" spans="1:19" x14ac:dyDescent="0.25">
      <c r="A10">
        <v>636.1</v>
      </c>
      <c r="B10">
        <f t="shared" si="0"/>
        <v>60</v>
      </c>
      <c r="C10">
        <v>11421</v>
      </c>
      <c r="E10">
        <v>739.1</v>
      </c>
      <c r="F10">
        <f t="shared" si="1"/>
        <v>60</v>
      </c>
      <c r="G10">
        <v>-593</v>
      </c>
      <c r="I10">
        <v>587.1</v>
      </c>
      <c r="J10">
        <f t="shared" si="2"/>
        <v>48</v>
      </c>
      <c r="K10">
        <v>24183</v>
      </c>
      <c r="M10">
        <v>655.1</v>
      </c>
      <c r="N10">
        <f t="shared" si="3"/>
        <v>76</v>
      </c>
      <c r="O10">
        <v>7782</v>
      </c>
      <c r="Q10">
        <v>575.1</v>
      </c>
      <c r="R10">
        <f t="shared" si="4"/>
        <v>54</v>
      </c>
      <c r="S10">
        <v>-11610</v>
      </c>
    </row>
    <row r="11" spans="1:19" x14ac:dyDescent="0.25">
      <c r="A11">
        <v>642.1</v>
      </c>
      <c r="B11">
        <f t="shared" si="0"/>
        <v>66</v>
      </c>
      <c r="C11">
        <v>-1722</v>
      </c>
      <c r="E11">
        <v>745.1</v>
      </c>
      <c r="F11">
        <f t="shared" si="1"/>
        <v>66</v>
      </c>
      <c r="G11">
        <v>-9461</v>
      </c>
      <c r="I11">
        <v>593.1</v>
      </c>
      <c r="J11">
        <f t="shared" si="2"/>
        <v>54</v>
      </c>
      <c r="K11">
        <v>7119</v>
      </c>
      <c r="M11">
        <v>664.1</v>
      </c>
      <c r="N11">
        <f t="shared" si="3"/>
        <v>85</v>
      </c>
      <c r="O11">
        <v>11351</v>
      </c>
      <c r="Q11">
        <v>587.1</v>
      </c>
      <c r="R11">
        <f t="shared" si="4"/>
        <v>66</v>
      </c>
      <c r="S11">
        <v>1740</v>
      </c>
    </row>
    <row r="12" spans="1:19" x14ac:dyDescent="0.25">
      <c r="A12">
        <v>648.1</v>
      </c>
      <c r="B12">
        <f t="shared" si="0"/>
        <v>72</v>
      </c>
      <c r="C12">
        <v>-9109</v>
      </c>
      <c r="E12">
        <v>757.1</v>
      </c>
      <c r="F12">
        <f t="shared" si="1"/>
        <v>78</v>
      </c>
      <c r="G12">
        <v>-922</v>
      </c>
      <c r="I12">
        <v>599.1</v>
      </c>
      <c r="J12">
        <f t="shared" si="2"/>
        <v>60</v>
      </c>
      <c r="K12">
        <v>-8345</v>
      </c>
      <c r="M12">
        <v>686.1</v>
      </c>
      <c r="N12">
        <f t="shared" si="3"/>
        <v>107</v>
      </c>
      <c r="O12">
        <v>8731</v>
      </c>
      <c r="Q12">
        <v>593.1</v>
      </c>
      <c r="R12">
        <f t="shared" si="4"/>
        <v>72</v>
      </c>
      <c r="S12">
        <v>8670</v>
      </c>
    </row>
    <row r="13" spans="1:19" x14ac:dyDescent="0.25">
      <c r="A13">
        <v>686.1</v>
      </c>
      <c r="B13">
        <f t="shared" si="0"/>
        <v>110</v>
      </c>
      <c r="C13">
        <v>17419</v>
      </c>
      <c r="E13">
        <v>763.1</v>
      </c>
      <c r="F13">
        <f t="shared" si="1"/>
        <v>84</v>
      </c>
      <c r="G13">
        <v>3788</v>
      </c>
      <c r="I13">
        <v>605.1</v>
      </c>
      <c r="J13">
        <f t="shared" si="2"/>
        <v>66</v>
      </c>
      <c r="K13">
        <v>-8903</v>
      </c>
      <c r="M13">
        <v>688.1</v>
      </c>
      <c r="N13">
        <f t="shared" si="3"/>
        <v>109</v>
      </c>
      <c r="O13">
        <v>8151</v>
      </c>
      <c r="Q13">
        <v>605.1</v>
      </c>
      <c r="R13">
        <f t="shared" si="4"/>
        <v>84</v>
      </c>
      <c r="S13">
        <v>19770</v>
      </c>
    </row>
    <row r="14" spans="1:19" x14ac:dyDescent="0.25">
      <c r="A14">
        <v>736.1</v>
      </c>
      <c r="B14">
        <f t="shared" si="0"/>
        <v>160</v>
      </c>
      <c r="C14">
        <v>63720</v>
      </c>
      <c r="E14">
        <v>795.1</v>
      </c>
      <c r="F14">
        <f t="shared" si="1"/>
        <v>116</v>
      </c>
      <c r="G14">
        <v>32062</v>
      </c>
      <c r="I14">
        <v>639.1</v>
      </c>
      <c r="J14">
        <f t="shared" si="2"/>
        <v>100</v>
      </c>
      <c r="K14">
        <v>23356</v>
      </c>
      <c r="M14">
        <v>694.1</v>
      </c>
      <c r="N14">
        <f t="shared" si="3"/>
        <v>115</v>
      </c>
      <c r="O14">
        <v>5264</v>
      </c>
      <c r="Q14">
        <v>634.1</v>
      </c>
      <c r="R14">
        <f t="shared" si="4"/>
        <v>113</v>
      </c>
      <c r="S14">
        <v>24363</v>
      </c>
    </row>
    <row r="15" spans="1:19" x14ac:dyDescent="0.25">
      <c r="A15">
        <v>738.1</v>
      </c>
      <c r="B15">
        <f t="shared" si="0"/>
        <v>162</v>
      </c>
      <c r="C15">
        <v>65412</v>
      </c>
      <c r="E15">
        <v>802.1</v>
      </c>
      <c r="F15">
        <f t="shared" si="1"/>
        <v>123</v>
      </c>
      <c r="G15">
        <v>38667</v>
      </c>
      <c r="I15">
        <v>641.1</v>
      </c>
      <c r="J15">
        <f t="shared" si="2"/>
        <v>102</v>
      </c>
      <c r="K15">
        <v>24938</v>
      </c>
      <c r="M15">
        <v>700.1</v>
      </c>
      <c r="N15">
        <f t="shared" si="3"/>
        <v>121</v>
      </c>
      <c r="O15">
        <v>1173</v>
      </c>
      <c r="Q15">
        <v>635.1</v>
      </c>
      <c r="R15">
        <f t="shared" si="4"/>
        <v>114</v>
      </c>
      <c r="S15">
        <v>24095</v>
      </c>
    </row>
    <row r="16" spans="1:19" x14ac:dyDescent="0.25">
      <c r="A16">
        <v>744.1</v>
      </c>
      <c r="B16">
        <f t="shared" si="0"/>
        <v>168</v>
      </c>
      <c r="C16">
        <v>71811</v>
      </c>
      <c r="E16">
        <v>805.1</v>
      </c>
      <c r="F16">
        <f t="shared" si="1"/>
        <v>126</v>
      </c>
      <c r="G16">
        <v>41304</v>
      </c>
      <c r="I16">
        <v>647.1</v>
      </c>
      <c r="J16">
        <f t="shared" si="2"/>
        <v>108</v>
      </c>
      <c r="K16">
        <v>31319</v>
      </c>
      <c r="M16">
        <v>711.1</v>
      </c>
      <c r="N16">
        <f t="shared" si="3"/>
        <v>132</v>
      </c>
      <c r="O16">
        <v>-6209</v>
      </c>
      <c r="Q16">
        <v>650.1</v>
      </c>
      <c r="R16">
        <f t="shared" si="4"/>
        <v>129</v>
      </c>
      <c r="S16">
        <v>16338</v>
      </c>
    </row>
    <row r="17" spans="1:19" x14ac:dyDescent="0.25">
      <c r="A17">
        <v>750.1</v>
      </c>
      <c r="B17">
        <f t="shared" si="0"/>
        <v>174</v>
      </c>
      <c r="C17">
        <v>78350</v>
      </c>
      <c r="E17">
        <v>811.1</v>
      </c>
      <c r="F17">
        <f t="shared" si="1"/>
        <v>132</v>
      </c>
      <c r="G17">
        <v>47416</v>
      </c>
      <c r="I17">
        <v>670.1</v>
      </c>
      <c r="J17">
        <f t="shared" si="2"/>
        <v>131</v>
      </c>
      <c r="K17">
        <v>58126</v>
      </c>
      <c r="M17">
        <v>749.1</v>
      </c>
      <c r="N17">
        <f t="shared" si="3"/>
        <v>170</v>
      </c>
      <c r="O17">
        <v>26178</v>
      </c>
      <c r="Q17">
        <v>666.1</v>
      </c>
      <c r="R17">
        <f t="shared" si="4"/>
        <v>145</v>
      </c>
      <c r="S17">
        <v>900</v>
      </c>
    </row>
    <row r="18" spans="1:19" x14ac:dyDescent="0.25">
      <c r="A18">
        <v>762.1</v>
      </c>
      <c r="B18">
        <f t="shared" si="0"/>
        <v>186</v>
      </c>
      <c r="C18">
        <v>86620</v>
      </c>
      <c r="E18">
        <v>823.1</v>
      </c>
      <c r="F18">
        <f t="shared" si="1"/>
        <v>144</v>
      </c>
      <c r="G18">
        <v>59453</v>
      </c>
      <c r="I18">
        <v>702.1</v>
      </c>
      <c r="J18">
        <f t="shared" si="2"/>
        <v>163</v>
      </c>
      <c r="K18">
        <v>85724</v>
      </c>
      <c r="M18">
        <v>754.1</v>
      </c>
      <c r="N18">
        <f t="shared" si="3"/>
        <v>175</v>
      </c>
      <c r="O18">
        <v>31583</v>
      </c>
      <c r="Q18">
        <v>671.1</v>
      </c>
      <c r="R18">
        <f t="shared" si="4"/>
        <v>150</v>
      </c>
      <c r="S18">
        <v>-5581</v>
      </c>
    </row>
    <row r="19" spans="1:19" x14ac:dyDescent="0.25">
      <c r="E19">
        <v>829.1</v>
      </c>
      <c r="F19">
        <f t="shared" si="1"/>
        <v>150</v>
      </c>
      <c r="G19">
        <v>65917</v>
      </c>
      <c r="M19">
        <v>766.1</v>
      </c>
      <c r="N19">
        <f t="shared" si="3"/>
        <v>187</v>
      </c>
      <c r="O19">
        <v>44595</v>
      </c>
      <c r="Q19">
        <v>677.1</v>
      </c>
      <c r="R19">
        <f t="shared" si="4"/>
        <v>156</v>
      </c>
      <c r="S19">
        <v>-7699</v>
      </c>
    </row>
    <row r="20" spans="1:19" x14ac:dyDescent="0.25">
      <c r="E20">
        <v>835.1</v>
      </c>
      <c r="F20">
        <f t="shared" si="1"/>
        <v>156</v>
      </c>
      <c r="G20">
        <v>72509</v>
      </c>
      <c r="M20">
        <v>795.1</v>
      </c>
      <c r="N20">
        <f t="shared" si="3"/>
        <v>216</v>
      </c>
      <c r="O20">
        <v>79461</v>
      </c>
      <c r="Q20">
        <v>689.1</v>
      </c>
      <c r="R20">
        <f t="shared" si="4"/>
        <v>168</v>
      </c>
      <c r="S20">
        <v>-1239</v>
      </c>
    </row>
    <row r="21" spans="1:19" x14ac:dyDescent="0.25">
      <c r="M21">
        <v>814.1</v>
      </c>
      <c r="N21">
        <f t="shared" si="3"/>
        <v>235</v>
      </c>
      <c r="O21">
        <v>85346</v>
      </c>
      <c r="Q21">
        <v>712.1</v>
      </c>
      <c r="R21">
        <f t="shared" si="4"/>
        <v>191</v>
      </c>
      <c r="S21">
        <v>14493</v>
      </c>
    </row>
    <row r="23" spans="1:19" x14ac:dyDescent="0.25">
      <c r="A23" s="1" t="s">
        <v>0</v>
      </c>
      <c r="B23" s="1"/>
      <c r="C23" s="1" t="s">
        <v>2</v>
      </c>
      <c r="D23" s="1"/>
      <c r="E23" s="1" t="s">
        <v>0</v>
      </c>
      <c r="F23" s="1"/>
      <c r="G23" s="1" t="s">
        <v>2</v>
      </c>
      <c r="H23" s="1"/>
      <c r="I23" s="1" t="s">
        <v>0</v>
      </c>
      <c r="J23" s="1"/>
      <c r="K23" s="1" t="s">
        <v>2</v>
      </c>
      <c r="L23" s="1"/>
      <c r="M23" s="1" t="s">
        <v>0</v>
      </c>
      <c r="N23" s="1"/>
      <c r="O23" s="1" t="s">
        <v>2</v>
      </c>
      <c r="P23" s="1"/>
      <c r="Q23" s="1" t="s">
        <v>0</v>
      </c>
      <c r="R23" s="1"/>
      <c r="S23" s="1" t="s">
        <v>2</v>
      </c>
    </row>
    <row r="24" spans="1:19" x14ac:dyDescent="0.25">
      <c r="A24">
        <v>576.1</v>
      </c>
      <c r="B24">
        <f>A24-$A$24</f>
        <v>0</v>
      </c>
      <c r="C24">
        <v>-8</v>
      </c>
      <c r="E24">
        <v>679.1</v>
      </c>
      <c r="F24">
        <f>E24-$E$24</f>
        <v>0</v>
      </c>
      <c r="G24">
        <v>-8</v>
      </c>
      <c r="I24">
        <v>539.1</v>
      </c>
      <c r="J24">
        <f>I24-$I$24</f>
        <v>0</v>
      </c>
      <c r="K24">
        <v>7</v>
      </c>
      <c r="M24">
        <v>573.1</v>
      </c>
      <c r="N24">
        <f>M24-$M$24</f>
        <v>0</v>
      </c>
      <c r="O24">
        <v>-15</v>
      </c>
      <c r="Q24">
        <v>521.1</v>
      </c>
      <c r="R24">
        <f>Q24-$Q$24</f>
        <v>0</v>
      </c>
      <c r="S24">
        <v>-22</v>
      </c>
    </row>
    <row r="25" spans="1:19" x14ac:dyDescent="0.25">
      <c r="A25">
        <v>588.1</v>
      </c>
      <c r="B25">
        <f t="shared" ref="B25:B38" si="5">A25-$A$24</f>
        <v>12</v>
      </c>
      <c r="C25">
        <v>-822</v>
      </c>
      <c r="E25">
        <v>685.1</v>
      </c>
      <c r="F25">
        <f t="shared" ref="F25:F31" si="6">E25-$E$24</f>
        <v>6</v>
      </c>
      <c r="G25">
        <v>-975</v>
      </c>
      <c r="I25">
        <v>545.1</v>
      </c>
      <c r="J25">
        <f t="shared" ref="J25:J34" si="7">I25-$I$24</f>
        <v>6</v>
      </c>
      <c r="K25">
        <v>-44</v>
      </c>
      <c r="M25">
        <v>579.1</v>
      </c>
      <c r="N25">
        <f t="shared" ref="N25:N37" si="8">M25-$M$24</f>
        <v>6</v>
      </c>
      <c r="O25">
        <v>-1040</v>
      </c>
      <c r="Q25">
        <v>527.1</v>
      </c>
      <c r="R25">
        <f t="shared" ref="R25:R41" si="9">Q25-$Q$24</f>
        <v>6</v>
      </c>
      <c r="S25">
        <v>-1062</v>
      </c>
    </row>
    <row r="26" spans="1:19" x14ac:dyDescent="0.25">
      <c r="A26">
        <v>600.1</v>
      </c>
      <c r="B26">
        <f t="shared" si="5"/>
        <v>24</v>
      </c>
      <c r="C26">
        <v>-633</v>
      </c>
      <c r="E26">
        <v>717.1</v>
      </c>
      <c r="F26">
        <f t="shared" si="6"/>
        <v>38</v>
      </c>
      <c r="G26">
        <v>-560</v>
      </c>
      <c r="I26">
        <v>551.1</v>
      </c>
      <c r="J26">
        <f t="shared" si="7"/>
        <v>12</v>
      </c>
      <c r="K26">
        <v>-1120</v>
      </c>
      <c r="M26">
        <v>597.1</v>
      </c>
      <c r="N26">
        <f t="shared" si="8"/>
        <v>24</v>
      </c>
      <c r="O26">
        <v>-1222</v>
      </c>
      <c r="Q26">
        <v>545.1</v>
      </c>
      <c r="R26">
        <f t="shared" si="9"/>
        <v>24</v>
      </c>
      <c r="S26">
        <v>-1193</v>
      </c>
    </row>
    <row r="27" spans="1:19" x14ac:dyDescent="0.25">
      <c r="A27">
        <v>606.1</v>
      </c>
      <c r="B27">
        <f t="shared" si="5"/>
        <v>30</v>
      </c>
      <c r="C27">
        <v>-611</v>
      </c>
      <c r="E27">
        <v>721.1</v>
      </c>
      <c r="F27">
        <f t="shared" si="6"/>
        <v>42</v>
      </c>
      <c r="G27">
        <v>-437</v>
      </c>
      <c r="I27">
        <v>563.1</v>
      </c>
      <c r="J27">
        <f t="shared" si="7"/>
        <v>24</v>
      </c>
      <c r="K27">
        <v>-1230</v>
      </c>
      <c r="M27">
        <v>603.1</v>
      </c>
      <c r="N27">
        <f t="shared" si="8"/>
        <v>30</v>
      </c>
      <c r="O27">
        <v>-1295</v>
      </c>
      <c r="Q27">
        <v>551.1</v>
      </c>
      <c r="R27">
        <f t="shared" si="9"/>
        <v>30</v>
      </c>
      <c r="S27">
        <v>-1244</v>
      </c>
    </row>
    <row r="28" spans="1:19" x14ac:dyDescent="0.25">
      <c r="A28">
        <v>624.1</v>
      </c>
      <c r="B28">
        <f t="shared" si="5"/>
        <v>48</v>
      </c>
      <c r="C28">
        <v>-517</v>
      </c>
      <c r="E28">
        <v>727.1</v>
      </c>
      <c r="F28">
        <f t="shared" si="6"/>
        <v>48</v>
      </c>
      <c r="G28">
        <v>-597</v>
      </c>
      <c r="I28">
        <v>569.1</v>
      </c>
      <c r="J28">
        <f t="shared" si="7"/>
        <v>30</v>
      </c>
      <c r="K28">
        <v>-1200</v>
      </c>
      <c r="M28">
        <v>609.1</v>
      </c>
      <c r="N28">
        <f t="shared" si="8"/>
        <v>36</v>
      </c>
      <c r="O28">
        <v>-1331</v>
      </c>
      <c r="Q28">
        <v>557.1</v>
      </c>
      <c r="R28">
        <f t="shared" si="9"/>
        <v>36</v>
      </c>
      <c r="S28">
        <v>-1179</v>
      </c>
    </row>
    <row r="29" spans="1:19" x14ac:dyDescent="0.25">
      <c r="A29">
        <v>630.1</v>
      </c>
      <c r="B29">
        <f t="shared" si="5"/>
        <v>54</v>
      </c>
      <c r="C29">
        <v>-495</v>
      </c>
      <c r="E29">
        <v>733.1</v>
      </c>
      <c r="F29">
        <f t="shared" si="6"/>
        <v>54</v>
      </c>
      <c r="G29">
        <v>-517</v>
      </c>
      <c r="I29">
        <v>581.1</v>
      </c>
      <c r="J29">
        <f t="shared" si="7"/>
        <v>42</v>
      </c>
      <c r="K29">
        <v>-699</v>
      </c>
      <c r="M29">
        <v>624.1</v>
      </c>
      <c r="N29">
        <f t="shared" si="8"/>
        <v>51</v>
      </c>
      <c r="O29">
        <v>-706</v>
      </c>
      <c r="Q29">
        <v>563.1</v>
      </c>
      <c r="R29">
        <f t="shared" si="9"/>
        <v>42</v>
      </c>
      <c r="S29">
        <v>-1259</v>
      </c>
    </row>
    <row r="30" spans="1:19" x14ac:dyDescent="0.25">
      <c r="A30">
        <v>636.1</v>
      </c>
      <c r="B30">
        <f t="shared" si="5"/>
        <v>60</v>
      </c>
      <c r="C30">
        <v>-560</v>
      </c>
      <c r="E30">
        <v>739.1</v>
      </c>
      <c r="F30">
        <f t="shared" si="6"/>
        <v>60</v>
      </c>
      <c r="G30">
        <v>-546</v>
      </c>
      <c r="I30">
        <v>587.1</v>
      </c>
      <c r="J30">
        <f t="shared" si="7"/>
        <v>48</v>
      </c>
      <c r="K30">
        <v>-597</v>
      </c>
      <c r="M30">
        <v>635.1</v>
      </c>
      <c r="N30">
        <f t="shared" si="8"/>
        <v>62</v>
      </c>
      <c r="O30">
        <v>-8</v>
      </c>
      <c r="Q30">
        <v>575.1</v>
      </c>
      <c r="R30">
        <f t="shared" si="9"/>
        <v>54</v>
      </c>
      <c r="S30">
        <v>0</v>
      </c>
    </row>
    <row r="31" spans="1:19" x14ac:dyDescent="0.25">
      <c r="A31">
        <v>642.1</v>
      </c>
      <c r="B31">
        <f t="shared" si="5"/>
        <v>66</v>
      </c>
      <c r="C31">
        <v>-546</v>
      </c>
      <c r="E31">
        <v>745.1</v>
      </c>
      <c r="F31">
        <f t="shared" si="6"/>
        <v>66</v>
      </c>
      <c r="G31">
        <v>0</v>
      </c>
      <c r="I31">
        <v>593.1</v>
      </c>
      <c r="J31">
        <f t="shared" si="7"/>
        <v>54</v>
      </c>
      <c r="K31">
        <v>-590</v>
      </c>
      <c r="M31">
        <v>655.1</v>
      </c>
      <c r="N31">
        <f t="shared" si="8"/>
        <v>82</v>
      </c>
      <c r="O31">
        <v>-517</v>
      </c>
      <c r="Q31">
        <v>587.1</v>
      </c>
      <c r="R31">
        <f t="shared" si="9"/>
        <v>66</v>
      </c>
      <c r="S31">
        <v>58</v>
      </c>
    </row>
    <row r="32" spans="1:19" x14ac:dyDescent="0.25">
      <c r="A32">
        <v>648.1</v>
      </c>
      <c r="B32">
        <f t="shared" si="5"/>
        <v>72</v>
      </c>
      <c r="C32">
        <v>36</v>
      </c>
      <c r="I32">
        <v>599.1</v>
      </c>
      <c r="J32">
        <f t="shared" si="7"/>
        <v>60</v>
      </c>
      <c r="K32">
        <v>-946</v>
      </c>
      <c r="M32">
        <v>664.1</v>
      </c>
      <c r="N32">
        <f t="shared" si="8"/>
        <v>91</v>
      </c>
      <c r="O32">
        <v>-444</v>
      </c>
      <c r="Q32">
        <v>593.1</v>
      </c>
      <c r="R32">
        <f t="shared" si="9"/>
        <v>72</v>
      </c>
      <c r="S32">
        <v>-611</v>
      </c>
    </row>
    <row r="33" spans="1:19" x14ac:dyDescent="0.25">
      <c r="A33">
        <v>686.1</v>
      </c>
      <c r="B33">
        <f t="shared" si="5"/>
        <v>110</v>
      </c>
      <c r="C33">
        <v>0</v>
      </c>
      <c r="I33">
        <v>605.1</v>
      </c>
      <c r="J33">
        <f t="shared" si="7"/>
        <v>66</v>
      </c>
      <c r="K33">
        <v>-502</v>
      </c>
      <c r="M33">
        <v>686.1</v>
      </c>
      <c r="N33">
        <f t="shared" si="8"/>
        <v>113</v>
      </c>
      <c r="O33">
        <v>-524</v>
      </c>
      <c r="Q33">
        <v>605.1</v>
      </c>
      <c r="R33">
        <f t="shared" si="9"/>
        <v>84</v>
      </c>
      <c r="S33">
        <v>-590</v>
      </c>
    </row>
    <row r="34" spans="1:19" x14ac:dyDescent="0.25">
      <c r="A34">
        <v>736.1</v>
      </c>
      <c r="B34">
        <f t="shared" si="5"/>
        <v>160</v>
      </c>
      <c r="C34">
        <v>-59</v>
      </c>
      <c r="I34">
        <v>639.1</v>
      </c>
      <c r="J34">
        <f t="shared" si="7"/>
        <v>100</v>
      </c>
      <c r="K34">
        <v>7</v>
      </c>
      <c r="M34">
        <v>688.1</v>
      </c>
      <c r="N34">
        <f t="shared" si="8"/>
        <v>115</v>
      </c>
      <c r="O34">
        <v>-531</v>
      </c>
      <c r="Q34">
        <v>634.1</v>
      </c>
      <c r="R34">
        <f t="shared" si="9"/>
        <v>113</v>
      </c>
      <c r="S34">
        <v>-502</v>
      </c>
    </row>
    <row r="35" spans="1:19" x14ac:dyDescent="0.25">
      <c r="A35">
        <v>738.1</v>
      </c>
      <c r="B35">
        <f t="shared" si="5"/>
        <v>162</v>
      </c>
      <c r="C35">
        <v>-66</v>
      </c>
      <c r="M35">
        <v>694.1</v>
      </c>
      <c r="N35">
        <f t="shared" si="8"/>
        <v>121</v>
      </c>
      <c r="O35">
        <v>-590</v>
      </c>
      <c r="Q35">
        <v>635.1</v>
      </c>
      <c r="R35">
        <f t="shared" si="9"/>
        <v>114</v>
      </c>
      <c r="S35">
        <v>-342</v>
      </c>
    </row>
    <row r="36" spans="1:19" x14ac:dyDescent="0.25">
      <c r="A36">
        <v>744.1</v>
      </c>
      <c r="B36">
        <f t="shared" si="5"/>
        <v>168</v>
      </c>
      <c r="C36">
        <v>-15</v>
      </c>
      <c r="M36">
        <v>700.1</v>
      </c>
      <c r="N36">
        <f t="shared" si="8"/>
        <v>127</v>
      </c>
      <c r="O36">
        <v>-524</v>
      </c>
      <c r="Q36">
        <v>650.1</v>
      </c>
      <c r="R36">
        <f t="shared" si="9"/>
        <v>129</v>
      </c>
      <c r="S36">
        <v>-502</v>
      </c>
    </row>
    <row r="37" spans="1:19" x14ac:dyDescent="0.25">
      <c r="A37">
        <v>750.1</v>
      </c>
      <c r="B37">
        <f t="shared" si="5"/>
        <v>174</v>
      </c>
      <c r="C37">
        <v>14</v>
      </c>
      <c r="M37">
        <v>711.1</v>
      </c>
      <c r="N37">
        <f t="shared" si="8"/>
        <v>138</v>
      </c>
      <c r="O37">
        <v>-15</v>
      </c>
      <c r="Q37">
        <v>666.1</v>
      </c>
      <c r="R37">
        <f t="shared" si="9"/>
        <v>145</v>
      </c>
      <c r="S37">
        <v>-459</v>
      </c>
    </row>
    <row r="38" spans="1:19" x14ac:dyDescent="0.25">
      <c r="A38">
        <v>762.1</v>
      </c>
      <c r="B38">
        <f t="shared" si="5"/>
        <v>186</v>
      </c>
      <c r="C38">
        <v>-59</v>
      </c>
      <c r="Q38">
        <v>671.1</v>
      </c>
      <c r="R38">
        <f t="shared" si="9"/>
        <v>150</v>
      </c>
      <c r="S38">
        <v>-524</v>
      </c>
    </row>
    <row r="39" spans="1:19" x14ac:dyDescent="0.25">
      <c r="Q39">
        <v>677.1</v>
      </c>
      <c r="R39">
        <f t="shared" si="9"/>
        <v>156</v>
      </c>
      <c r="S39">
        <v>-51</v>
      </c>
    </row>
    <row r="40" spans="1:19" x14ac:dyDescent="0.25">
      <c r="Q40">
        <v>689.1</v>
      </c>
      <c r="R40">
        <f t="shared" si="9"/>
        <v>168</v>
      </c>
      <c r="S40">
        <v>50</v>
      </c>
    </row>
    <row r="41" spans="1:19" x14ac:dyDescent="0.25">
      <c r="Q41">
        <v>712.1</v>
      </c>
      <c r="R41">
        <f t="shared" si="9"/>
        <v>191</v>
      </c>
      <c r="S41">
        <v>-131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4" workbookViewId="0">
      <selection activeCell="U30" sqref="U30"/>
    </sheetView>
  </sheetViews>
  <sheetFormatPr baseColWidth="10" defaultColWidth="9.140625" defaultRowHeight="15" x14ac:dyDescent="0.25"/>
  <sheetData>
    <row r="2" spans="1:19" x14ac:dyDescent="0.25">
      <c r="A2" t="s">
        <v>0</v>
      </c>
      <c r="C2" t="s">
        <v>3</v>
      </c>
      <c r="E2" t="s">
        <v>0</v>
      </c>
      <c r="G2" t="s">
        <v>3</v>
      </c>
      <c r="I2" t="s">
        <v>0</v>
      </c>
      <c r="K2" t="s">
        <v>3</v>
      </c>
      <c r="M2" t="s">
        <v>0</v>
      </c>
      <c r="O2" t="s">
        <v>3</v>
      </c>
      <c r="Q2" t="s">
        <v>0</v>
      </c>
      <c r="S2" t="s">
        <v>3</v>
      </c>
    </row>
    <row r="3" spans="1:19" x14ac:dyDescent="0.25">
      <c r="A3">
        <v>519.1</v>
      </c>
      <c r="B3">
        <f>A3-$A$3</f>
        <v>0</v>
      </c>
      <c r="C3">
        <v>87424</v>
      </c>
      <c r="E3">
        <v>533.1</v>
      </c>
      <c r="F3">
        <f>E3-$E$3</f>
        <v>0</v>
      </c>
      <c r="G3">
        <v>87442</v>
      </c>
      <c r="I3">
        <v>1044.0999999999999</v>
      </c>
      <c r="J3">
        <f>I3-$I$3</f>
        <v>0</v>
      </c>
      <c r="K3">
        <v>87398</v>
      </c>
      <c r="M3">
        <v>1165.0999999999999</v>
      </c>
      <c r="N3">
        <f>M3-$M$3</f>
        <v>0</v>
      </c>
      <c r="O3">
        <v>87442</v>
      </c>
      <c r="Q3">
        <v>510.1</v>
      </c>
      <c r="R3">
        <f>Q3-$Q$3</f>
        <v>0</v>
      </c>
      <c r="S3">
        <v>87437</v>
      </c>
    </row>
    <row r="4" spans="1:19" x14ac:dyDescent="0.25">
      <c r="A4">
        <v>525.1</v>
      </c>
      <c r="B4">
        <f t="shared" ref="B4:B23" si="0">A4-$A$3</f>
        <v>6</v>
      </c>
      <c r="C4">
        <v>87424</v>
      </c>
      <c r="E4">
        <v>545.1</v>
      </c>
      <c r="F4">
        <f t="shared" ref="F4:F18" si="1">E4-$E$3</f>
        <v>12</v>
      </c>
      <c r="G4">
        <v>87139</v>
      </c>
      <c r="I4">
        <v>1062.0999999999999</v>
      </c>
      <c r="J4">
        <f t="shared" ref="J4:J15" si="2">I4-$I$3</f>
        <v>18</v>
      </c>
      <c r="K4">
        <v>69297</v>
      </c>
      <c r="M4">
        <v>1171.0999999999999</v>
      </c>
      <c r="N4">
        <f t="shared" ref="N4:N20" si="3">M4-$M$3</f>
        <v>6</v>
      </c>
      <c r="O4">
        <v>86840</v>
      </c>
      <c r="Q4">
        <v>516.1</v>
      </c>
      <c r="R4">
        <f t="shared" ref="R4:R43" si="4">Q4-$Q$3</f>
        <v>6</v>
      </c>
      <c r="S4">
        <v>87240</v>
      </c>
    </row>
    <row r="5" spans="1:19" x14ac:dyDescent="0.25">
      <c r="A5">
        <v>531.1</v>
      </c>
      <c r="B5">
        <f t="shared" si="0"/>
        <v>12</v>
      </c>
      <c r="C5">
        <v>87288</v>
      </c>
      <c r="E5">
        <v>556.1</v>
      </c>
      <c r="F5">
        <f t="shared" si="1"/>
        <v>23</v>
      </c>
      <c r="G5">
        <v>78692</v>
      </c>
      <c r="I5">
        <v>1076.0999999999999</v>
      </c>
      <c r="J5">
        <f t="shared" si="2"/>
        <v>32</v>
      </c>
      <c r="K5">
        <v>33530</v>
      </c>
      <c r="M5">
        <v>1201.0999999999999</v>
      </c>
      <c r="N5">
        <f t="shared" si="3"/>
        <v>36</v>
      </c>
      <c r="O5">
        <v>31390</v>
      </c>
      <c r="Q5">
        <v>534.1</v>
      </c>
      <c r="R5">
        <f t="shared" si="4"/>
        <v>24</v>
      </c>
      <c r="S5">
        <v>70510</v>
      </c>
    </row>
    <row r="6" spans="1:19" x14ac:dyDescent="0.25">
      <c r="A6">
        <v>549.1</v>
      </c>
      <c r="B6">
        <f t="shared" si="0"/>
        <v>30</v>
      </c>
      <c r="C6">
        <v>74324</v>
      </c>
      <c r="E6">
        <v>562.1</v>
      </c>
      <c r="F6">
        <f t="shared" si="1"/>
        <v>29</v>
      </c>
      <c r="G6">
        <v>69090</v>
      </c>
      <c r="I6">
        <v>1080.0999999999999</v>
      </c>
      <c r="J6">
        <f t="shared" si="2"/>
        <v>36</v>
      </c>
      <c r="K6">
        <v>19234</v>
      </c>
      <c r="M6">
        <v>1217.0999999999999</v>
      </c>
      <c r="N6">
        <f t="shared" si="3"/>
        <v>52</v>
      </c>
      <c r="O6">
        <v>-11100</v>
      </c>
      <c r="Q6">
        <v>540.1</v>
      </c>
      <c r="R6">
        <f t="shared" si="4"/>
        <v>30</v>
      </c>
      <c r="S6">
        <v>57700</v>
      </c>
    </row>
    <row r="7" spans="1:19" x14ac:dyDescent="0.25">
      <c r="A7">
        <v>555.1</v>
      </c>
      <c r="B7">
        <f t="shared" si="0"/>
        <v>36</v>
      </c>
      <c r="C7">
        <v>66454</v>
      </c>
      <c r="E7">
        <v>568.1</v>
      </c>
      <c r="F7">
        <f t="shared" si="1"/>
        <v>35</v>
      </c>
      <c r="G7">
        <v>56566</v>
      </c>
      <c r="I7">
        <v>1092.0999999999999</v>
      </c>
      <c r="J7">
        <f t="shared" si="2"/>
        <v>48</v>
      </c>
      <c r="K7">
        <v>-11069</v>
      </c>
      <c r="M7">
        <v>1225.0999999999999</v>
      </c>
      <c r="N7">
        <f t="shared" si="3"/>
        <v>60</v>
      </c>
      <c r="O7">
        <v>-2878</v>
      </c>
      <c r="Q7">
        <v>546.1</v>
      </c>
      <c r="R7">
        <f t="shared" si="4"/>
        <v>36</v>
      </c>
      <c r="S7">
        <v>40275</v>
      </c>
    </row>
    <row r="8" spans="1:19" x14ac:dyDescent="0.25">
      <c r="A8">
        <v>561.1</v>
      </c>
      <c r="B8">
        <f t="shared" si="0"/>
        <v>42</v>
      </c>
      <c r="C8">
        <v>57260</v>
      </c>
      <c r="E8">
        <v>581.1</v>
      </c>
      <c r="F8">
        <f t="shared" si="1"/>
        <v>48</v>
      </c>
      <c r="G8">
        <v>25000</v>
      </c>
      <c r="I8">
        <v>1098.0999999999999</v>
      </c>
      <c r="J8">
        <f t="shared" si="2"/>
        <v>54</v>
      </c>
      <c r="K8">
        <v>-5923</v>
      </c>
      <c r="M8">
        <v>1237.0999999999999</v>
      </c>
      <c r="N8">
        <f t="shared" si="3"/>
        <v>72</v>
      </c>
      <c r="O8">
        <v>8037</v>
      </c>
      <c r="Q8">
        <v>552.1</v>
      </c>
      <c r="R8">
        <f t="shared" si="4"/>
        <v>42</v>
      </c>
      <c r="S8">
        <v>18540</v>
      </c>
    </row>
    <row r="9" spans="1:19" x14ac:dyDescent="0.25">
      <c r="A9">
        <v>567.1</v>
      </c>
      <c r="B9">
        <f t="shared" si="0"/>
        <v>48</v>
      </c>
      <c r="C9">
        <v>46744</v>
      </c>
      <c r="E9">
        <v>586.1</v>
      </c>
      <c r="F9">
        <f t="shared" si="1"/>
        <v>53</v>
      </c>
      <c r="G9">
        <v>7875</v>
      </c>
      <c r="I9">
        <v>1123.0999999999999</v>
      </c>
      <c r="J9">
        <f t="shared" si="2"/>
        <v>79</v>
      </c>
      <c r="K9">
        <v>14919</v>
      </c>
      <c r="M9">
        <v>1264.0999999999999</v>
      </c>
      <c r="N9">
        <f t="shared" si="3"/>
        <v>99</v>
      </c>
      <c r="O9">
        <v>15104</v>
      </c>
      <c r="Q9">
        <v>558.1</v>
      </c>
      <c r="R9">
        <f t="shared" si="4"/>
        <v>48</v>
      </c>
      <c r="S9">
        <v>-6165</v>
      </c>
    </row>
    <row r="10" spans="1:19" x14ac:dyDescent="0.25">
      <c r="A10">
        <v>573.1</v>
      </c>
      <c r="B10">
        <f t="shared" si="0"/>
        <v>54</v>
      </c>
      <c r="C10">
        <v>35674</v>
      </c>
      <c r="E10">
        <v>593.1</v>
      </c>
      <c r="F10">
        <f t="shared" si="1"/>
        <v>60</v>
      </c>
      <c r="G10">
        <v>-8327</v>
      </c>
      <c r="I10">
        <v>1128.0999999999999</v>
      </c>
      <c r="J10">
        <f t="shared" si="2"/>
        <v>84</v>
      </c>
      <c r="K10">
        <v>19806</v>
      </c>
      <c r="M10">
        <v>1280.0999999999999</v>
      </c>
      <c r="N10">
        <f t="shared" si="3"/>
        <v>115</v>
      </c>
      <c r="O10">
        <v>7892</v>
      </c>
      <c r="Q10">
        <v>570.1</v>
      </c>
      <c r="R10">
        <f t="shared" si="4"/>
        <v>60</v>
      </c>
      <c r="S10">
        <v>-4974</v>
      </c>
    </row>
    <row r="11" spans="1:19" x14ac:dyDescent="0.25">
      <c r="A11">
        <v>585.1</v>
      </c>
      <c r="B11">
        <f t="shared" si="0"/>
        <v>66</v>
      </c>
      <c r="C11">
        <v>10678</v>
      </c>
      <c r="E11">
        <v>604.1</v>
      </c>
      <c r="F11">
        <f t="shared" si="1"/>
        <v>71</v>
      </c>
      <c r="G11">
        <v>-3950</v>
      </c>
      <c r="I11">
        <v>1140.0999999999999</v>
      </c>
      <c r="J11">
        <f t="shared" si="2"/>
        <v>96</v>
      </c>
      <c r="K11">
        <v>30181</v>
      </c>
      <c r="M11">
        <v>1285.0999999999999</v>
      </c>
      <c r="N11">
        <f t="shared" si="3"/>
        <v>120</v>
      </c>
      <c r="O11">
        <v>4082</v>
      </c>
      <c r="Q11">
        <v>582.1</v>
      </c>
      <c r="R11">
        <f t="shared" si="4"/>
        <v>72</v>
      </c>
      <c r="S11">
        <v>5185</v>
      </c>
    </row>
    <row r="12" spans="1:19" x14ac:dyDescent="0.25">
      <c r="A12">
        <v>591.1</v>
      </c>
      <c r="B12">
        <f t="shared" si="0"/>
        <v>72</v>
      </c>
      <c r="C12">
        <v>-3273</v>
      </c>
      <c r="E12">
        <v>624.1</v>
      </c>
      <c r="F12">
        <f t="shared" si="1"/>
        <v>91</v>
      </c>
      <c r="G12">
        <v>10546</v>
      </c>
      <c r="I12">
        <v>1146.0999999999999</v>
      </c>
      <c r="J12">
        <f t="shared" si="2"/>
        <v>102</v>
      </c>
      <c r="K12">
        <v>35604</v>
      </c>
      <c r="M12">
        <v>1297.0999999999999</v>
      </c>
      <c r="N12">
        <f t="shared" si="3"/>
        <v>132</v>
      </c>
      <c r="O12">
        <v>-6143</v>
      </c>
      <c r="Q12">
        <v>588.1</v>
      </c>
      <c r="R12">
        <f t="shared" si="4"/>
        <v>78</v>
      </c>
      <c r="S12">
        <v>9417</v>
      </c>
    </row>
    <row r="13" spans="1:19" x14ac:dyDescent="0.25">
      <c r="A13">
        <v>597.1</v>
      </c>
      <c r="B13">
        <f t="shared" si="0"/>
        <v>78</v>
      </c>
      <c r="C13">
        <v>-9483</v>
      </c>
      <c r="E13">
        <v>640.1</v>
      </c>
      <c r="F13">
        <f t="shared" si="1"/>
        <v>107</v>
      </c>
      <c r="G13">
        <v>23317</v>
      </c>
      <c r="I13">
        <v>1152.0999999999999</v>
      </c>
      <c r="J13">
        <f t="shared" si="2"/>
        <v>108</v>
      </c>
      <c r="K13">
        <v>41097</v>
      </c>
      <c r="M13">
        <v>1326.1</v>
      </c>
      <c r="N13">
        <f t="shared" si="3"/>
        <v>161</v>
      </c>
      <c r="O13">
        <v>17204</v>
      </c>
      <c r="Q13">
        <v>600.1</v>
      </c>
      <c r="R13">
        <f t="shared" si="4"/>
        <v>90</v>
      </c>
      <c r="S13">
        <v>12225</v>
      </c>
    </row>
    <row r="14" spans="1:19" x14ac:dyDescent="0.25">
      <c r="A14">
        <v>603.1</v>
      </c>
      <c r="B14">
        <f t="shared" si="0"/>
        <v>84</v>
      </c>
      <c r="C14">
        <v>-5923</v>
      </c>
      <c r="E14">
        <v>671.1</v>
      </c>
      <c r="F14">
        <f t="shared" si="1"/>
        <v>138</v>
      </c>
      <c r="G14">
        <v>53270</v>
      </c>
      <c r="I14">
        <v>1158.0999999999999</v>
      </c>
      <c r="J14">
        <f t="shared" si="2"/>
        <v>114</v>
      </c>
      <c r="K14">
        <v>46858</v>
      </c>
      <c r="M14">
        <v>1327.1</v>
      </c>
      <c r="N14">
        <f t="shared" si="3"/>
        <v>162</v>
      </c>
      <c r="O14">
        <v>17894</v>
      </c>
      <c r="Q14">
        <v>624.1</v>
      </c>
      <c r="R14">
        <f t="shared" si="4"/>
        <v>114</v>
      </c>
      <c r="S14">
        <v>4038</v>
      </c>
    </row>
    <row r="15" spans="1:19" x14ac:dyDescent="0.25">
      <c r="A15">
        <v>639.1</v>
      </c>
      <c r="B15">
        <f t="shared" si="0"/>
        <v>120</v>
      </c>
      <c r="C15">
        <v>21366</v>
      </c>
      <c r="E15">
        <v>687.1</v>
      </c>
      <c r="F15">
        <f t="shared" si="1"/>
        <v>154</v>
      </c>
      <c r="G15">
        <v>69811</v>
      </c>
      <c r="I15">
        <v>1164.0999999999999</v>
      </c>
      <c r="J15">
        <f t="shared" si="2"/>
        <v>120</v>
      </c>
      <c r="K15">
        <v>52598</v>
      </c>
      <c r="M15">
        <v>1333.1</v>
      </c>
      <c r="N15">
        <f t="shared" si="3"/>
        <v>168</v>
      </c>
      <c r="O15">
        <v>23066</v>
      </c>
      <c r="Q15">
        <v>640.1</v>
      </c>
      <c r="R15">
        <f t="shared" si="4"/>
        <v>130</v>
      </c>
      <c r="S15">
        <v>-6394</v>
      </c>
    </row>
    <row r="16" spans="1:19" x14ac:dyDescent="0.25">
      <c r="A16">
        <v>655.1</v>
      </c>
      <c r="B16">
        <f t="shared" si="0"/>
        <v>136</v>
      </c>
      <c r="C16">
        <v>35107</v>
      </c>
      <c r="E16">
        <v>688.1</v>
      </c>
      <c r="F16">
        <f t="shared" si="1"/>
        <v>155</v>
      </c>
      <c r="G16">
        <v>71912</v>
      </c>
      <c r="M16">
        <v>1339.1</v>
      </c>
      <c r="N16">
        <f t="shared" si="3"/>
        <v>174</v>
      </c>
      <c r="O16">
        <v>28647</v>
      </c>
      <c r="Q16">
        <v>671.1</v>
      </c>
      <c r="R16">
        <f t="shared" si="4"/>
        <v>161</v>
      </c>
      <c r="S16">
        <v>18061</v>
      </c>
    </row>
    <row r="17" spans="1:19" x14ac:dyDescent="0.25">
      <c r="A17">
        <v>658.1</v>
      </c>
      <c r="B17">
        <f t="shared" si="0"/>
        <v>139</v>
      </c>
      <c r="C17">
        <v>38153</v>
      </c>
      <c r="E17">
        <v>695.1</v>
      </c>
      <c r="F17">
        <f t="shared" si="1"/>
        <v>162</v>
      </c>
      <c r="G17">
        <v>78912</v>
      </c>
      <c r="M17">
        <v>1373.1</v>
      </c>
      <c r="N17">
        <f t="shared" si="3"/>
        <v>208</v>
      </c>
      <c r="O17">
        <v>60706</v>
      </c>
      <c r="Q17">
        <v>672.1</v>
      </c>
      <c r="R17">
        <f t="shared" si="4"/>
        <v>162</v>
      </c>
      <c r="S17">
        <v>18812</v>
      </c>
    </row>
    <row r="18" spans="1:19" x14ac:dyDescent="0.25">
      <c r="A18">
        <v>663.1</v>
      </c>
      <c r="B18">
        <f t="shared" si="0"/>
        <v>144</v>
      </c>
      <c r="C18">
        <v>42653</v>
      </c>
      <c r="E18">
        <v>712.1</v>
      </c>
      <c r="F18">
        <f t="shared" si="1"/>
        <v>179</v>
      </c>
      <c r="G18">
        <v>85447</v>
      </c>
      <c r="M18">
        <v>1375.1</v>
      </c>
      <c r="N18">
        <f t="shared" si="3"/>
        <v>210</v>
      </c>
      <c r="O18">
        <v>62850</v>
      </c>
      <c r="Q18">
        <v>678.1</v>
      </c>
      <c r="R18">
        <f t="shared" si="4"/>
        <v>168</v>
      </c>
      <c r="S18">
        <v>24565</v>
      </c>
    </row>
    <row r="19" spans="1:19" x14ac:dyDescent="0.25">
      <c r="A19">
        <v>675.1</v>
      </c>
      <c r="B19">
        <f t="shared" si="0"/>
        <v>156</v>
      </c>
      <c r="C19">
        <v>54672</v>
      </c>
      <c r="M19">
        <v>1387.1</v>
      </c>
      <c r="N19">
        <f t="shared" si="3"/>
        <v>222</v>
      </c>
      <c r="O19">
        <v>75251</v>
      </c>
      <c r="Q19">
        <v>684.1</v>
      </c>
      <c r="R19">
        <f t="shared" si="4"/>
        <v>174</v>
      </c>
      <c r="S19">
        <v>30273</v>
      </c>
    </row>
    <row r="20" spans="1:19" x14ac:dyDescent="0.25">
      <c r="A20">
        <v>681.1</v>
      </c>
      <c r="B20">
        <f t="shared" si="0"/>
        <v>162</v>
      </c>
      <c r="C20">
        <v>60767</v>
      </c>
      <c r="M20">
        <v>1404.1</v>
      </c>
      <c r="N20">
        <f t="shared" si="3"/>
        <v>239</v>
      </c>
      <c r="O20">
        <v>86343</v>
      </c>
      <c r="Q20">
        <v>690.1</v>
      </c>
      <c r="R20">
        <f t="shared" si="4"/>
        <v>180</v>
      </c>
      <c r="S20">
        <v>36184</v>
      </c>
    </row>
    <row r="21" spans="1:19" x14ac:dyDescent="0.25">
      <c r="A21">
        <v>687.1</v>
      </c>
      <c r="B21">
        <f t="shared" si="0"/>
        <v>168</v>
      </c>
      <c r="C21">
        <v>67249</v>
      </c>
    </row>
    <row r="22" spans="1:19" x14ac:dyDescent="0.25">
      <c r="A22">
        <v>693.1</v>
      </c>
      <c r="B22">
        <f t="shared" si="0"/>
        <v>174</v>
      </c>
      <c r="C22">
        <v>73691</v>
      </c>
    </row>
    <row r="23" spans="1:19" x14ac:dyDescent="0.25">
      <c r="A23">
        <v>699.1</v>
      </c>
      <c r="B23">
        <f t="shared" si="0"/>
        <v>180</v>
      </c>
      <c r="C23">
        <v>80521</v>
      </c>
    </row>
    <row r="25" spans="1:19" x14ac:dyDescent="0.25">
      <c r="A25" t="s">
        <v>0</v>
      </c>
      <c r="C25" t="s">
        <v>4</v>
      </c>
      <c r="E25" t="s">
        <v>0</v>
      </c>
      <c r="G25" t="s">
        <v>4</v>
      </c>
      <c r="I25" t="s">
        <v>0</v>
      </c>
      <c r="K25" t="s">
        <v>4</v>
      </c>
      <c r="M25" t="s">
        <v>0</v>
      </c>
      <c r="O25" t="s">
        <v>4</v>
      </c>
      <c r="Q25" t="s">
        <v>0</v>
      </c>
      <c r="S25" t="s">
        <v>4</v>
      </c>
    </row>
    <row r="26" spans="1:19" x14ac:dyDescent="0.25">
      <c r="A26">
        <v>525.1</v>
      </c>
      <c r="B26">
        <f>A26-$A$26</f>
        <v>0</v>
      </c>
      <c r="C26">
        <v>-44</v>
      </c>
      <c r="E26">
        <v>533.1</v>
      </c>
      <c r="F26">
        <f>E26-$E$3</f>
        <v>0</v>
      </c>
      <c r="G26">
        <v>7</v>
      </c>
      <c r="I26">
        <v>1038.0999999999999</v>
      </c>
      <c r="J26">
        <f>I26-$I$26</f>
        <v>0</v>
      </c>
      <c r="K26">
        <v>-22</v>
      </c>
      <c r="M26">
        <v>1165.0999999999999</v>
      </c>
      <c r="N26">
        <f>M26-$M$3</f>
        <v>0</v>
      </c>
      <c r="O26">
        <v>-8</v>
      </c>
      <c r="Q26">
        <v>510.1</v>
      </c>
      <c r="R26">
        <f>Q26-$Q$3</f>
        <v>0</v>
      </c>
      <c r="S26">
        <v>14</v>
      </c>
    </row>
    <row r="27" spans="1:19" x14ac:dyDescent="0.25">
      <c r="A27">
        <v>531.1</v>
      </c>
      <c r="B27">
        <f t="shared" ref="B27:B37" si="5">A27-$A$26</f>
        <v>6</v>
      </c>
      <c r="C27">
        <v>-1179</v>
      </c>
      <c r="E27">
        <v>545.1</v>
      </c>
      <c r="F27">
        <f t="shared" ref="F27:F41" si="6">E27-$E$3</f>
        <v>12</v>
      </c>
      <c r="G27">
        <v>-1004</v>
      </c>
      <c r="I27">
        <v>1044.0999999999999</v>
      </c>
      <c r="J27">
        <f t="shared" ref="J27:J39" si="7">I27-$I$26</f>
        <v>6</v>
      </c>
      <c r="K27">
        <v>-1288</v>
      </c>
      <c r="M27">
        <v>1171.0999999999999</v>
      </c>
      <c r="N27">
        <f t="shared" ref="N27:N43" si="8">M27-$M$3</f>
        <v>6</v>
      </c>
      <c r="O27">
        <v>-1055</v>
      </c>
      <c r="Q27">
        <v>516.1</v>
      </c>
      <c r="R27">
        <f t="shared" si="4"/>
        <v>6</v>
      </c>
      <c r="S27">
        <v>-997</v>
      </c>
    </row>
    <row r="28" spans="1:19" x14ac:dyDescent="0.25">
      <c r="A28">
        <v>549.1</v>
      </c>
      <c r="B28">
        <f t="shared" si="5"/>
        <v>24</v>
      </c>
      <c r="C28">
        <v>-437</v>
      </c>
      <c r="E28">
        <v>556.1</v>
      </c>
      <c r="F28">
        <f t="shared" si="6"/>
        <v>23</v>
      </c>
      <c r="G28">
        <v>-1513</v>
      </c>
      <c r="I28">
        <v>1062.0999999999999</v>
      </c>
      <c r="J28">
        <f t="shared" si="7"/>
        <v>24</v>
      </c>
      <c r="K28">
        <v>-1644</v>
      </c>
      <c r="M28">
        <v>1201.0999999999999</v>
      </c>
      <c r="N28">
        <f t="shared" si="8"/>
        <v>36</v>
      </c>
      <c r="O28">
        <v>-1571</v>
      </c>
      <c r="Q28">
        <v>534.1</v>
      </c>
      <c r="R28">
        <f t="shared" si="4"/>
        <v>24</v>
      </c>
      <c r="S28">
        <v>-1550</v>
      </c>
    </row>
    <row r="29" spans="1:19" x14ac:dyDescent="0.25">
      <c r="A29">
        <v>555.1</v>
      </c>
      <c r="B29">
        <f t="shared" si="5"/>
        <v>30</v>
      </c>
      <c r="C29">
        <v>-495</v>
      </c>
      <c r="E29">
        <v>562.1</v>
      </c>
      <c r="F29">
        <f t="shared" si="6"/>
        <v>29</v>
      </c>
      <c r="G29">
        <v>-1295</v>
      </c>
      <c r="I29">
        <v>1076.0999999999999</v>
      </c>
      <c r="J29">
        <f t="shared" si="7"/>
        <v>38</v>
      </c>
      <c r="K29">
        <v>-859</v>
      </c>
      <c r="M29">
        <v>1217.0999999999999</v>
      </c>
      <c r="N29">
        <f t="shared" si="8"/>
        <v>52</v>
      </c>
      <c r="O29">
        <v>-8</v>
      </c>
      <c r="Q29">
        <v>540.1</v>
      </c>
      <c r="R29">
        <f t="shared" si="4"/>
        <v>30</v>
      </c>
      <c r="S29">
        <v>-1702</v>
      </c>
    </row>
    <row r="30" spans="1:19" x14ac:dyDescent="0.25">
      <c r="A30">
        <v>561.1</v>
      </c>
      <c r="B30">
        <f t="shared" si="5"/>
        <v>36</v>
      </c>
      <c r="C30">
        <v>-568</v>
      </c>
      <c r="E30">
        <v>568.1</v>
      </c>
      <c r="F30">
        <f t="shared" si="6"/>
        <v>35</v>
      </c>
      <c r="G30">
        <v>-939</v>
      </c>
      <c r="I30">
        <v>1080.0999999999999</v>
      </c>
      <c r="J30">
        <f t="shared" si="7"/>
        <v>42</v>
      </c>
      <c r="K30">
        <v>-633</v>
      </c>
      <c r="M30">
        <v>1225.0999999999999</v>
      </c>
      <c r="N30">
        <f t="shared" si="8"/>
        <v>60</v>
      </c>
      <c r="O30">
        <v>-15</v>
      </c>
      <c r="Q30">
        <v>546.1</v>
      </c>
      <c r="R30">
        <f t="shared" si="4"/>
        <v>36</v>
      </c>
      <c r="S30">
        <v>-1659</v>
      </c>
    </row>
    <row r="31" spans="1:19" x14ac:dyDescent="0.25">
      <c r="A31">
        <v>567.1</v>
      </c>
      <c r="B31">
        <f t="shared" si="5"/>
        <v>42</v>
      </c>
      <c r="C31">
        <v>-633</v>
      </c>
      <c r="E31">
        <v>581.1</v>
      </c>
      <c r="F31">
        <f t="shared" si="6"/>
        <v>48</v>
      </c>
      <c r="G31">
        <v>-611</v>
      </c>
      <c r="I31">
        <v>1092.0999999999999</v>
      </c>
      <c r="J31">
        <f t="shared" si="7"/>
        <v>54</v>
      </c>
      <c r="K31">
        <v>-728</v>
      </c>
      <c r="M31">
        <v>1237.0999999999999</v>
      </c>
      <c r="N31">
        <f t="shared" si="8"/>
        <v>72</v>
      </c>
      <c r="O31">
        <v>-546</v>
      </c>
      <c r="Q31">
        <v>552.1</v>
      </c>
      <c r="R31">
        <f t="shared" si="4"/>
        <v>42</v>
      </c>
      <c r="S31">
        <v>-1557</v>
      </c>
    </row>
    <row r="32" spans="1:19" x14ac:dyDescent="0.25">
      <c r="A32">
        <v>573.1</v>
      </c>
      <c r="B32">
        <f t="shared" si="5"/>
        <v>48</v>
      </c>
      <c r="C32">
        <v>-510</v>
      </c>
      <c r="E32">
        <v>586.1</v>
      </c>
      <c r="F32">
        <f t="shared" si="6"/>
        <v>53</v>
      </c>
      <c r="G32">
        <v>-568</v>
      </c>
      <c r="I32">
        <v>1098.0999999999999</v>
      </c>
      <c r="J32">
        <f t="shared" si="7"/>
        <v>60</v>
      </c>
      <c r="K32">
        <v>-59</v>
      </c>
      <c r="M32">
        <v>1264.0999999999999</v>
      </c>
      <c r="N32">
        <f t="shared" si="8"/>
        <v>99</v>
      </c>
      <c r="O32">
        <v>-539</v>
      </c>
      <c r="Q32">
        <v>558.1</v>
      </c>
      <c r="R32">
        <f t="shared" si="4"/>
        <v>48</v>
      </c>
      <c r="S32">
        <v>-1899</v>
      </c>
    </row>
    <row r="33" spans="1:19" x14ac:dyDescent="0.25">
      <c r="A33">
        <v>585.1</v>
      </c>
      <c r="B33">
        <f t="shared" si="5"/>
        <v>60</v>
      </c>
      <c r="C33">
        <v>-495</v>
      </c>
      <c r="E33">
        <v>593.1</v>
      </c>
      <c r="F33">
        <f t="shared" si="6"/>
        <v>60</v>
      </c>
      <c r="G33">
        <v>0</v>
      </c>
      <c r="I33">
        <v>1123.0999999999999</v>
      </c>
      <c r="J33">
        <f t="shared" si="7"/>
        <v>85</v>
      </c>
      <c r="K33">
        <v>-44</v>
      </c>
      <c r="M33">
        <v>1280.0999999999999</v>
      </c>
      <c r="N33">
        <f t="shared" si="8"/>
        <v>115</v>
      </c>
      <c r="O33">
        <v>-539</v>
      </c>
      <c r="Q33">
        <v>570.1</v>
      </c>
      <c r="R33">
        <f t="shared" si="4"/>
        <v>60</v>
      </c>
      <c r="S33">
        <v>-51</v>
      </c>
    </row>
    <row r="34" spans="1:19" x14ac:dyDescent="0.25">
      <c r="A34">
        <v>591.1</v>
      </c>
      <c r="B34">
        <f t="shared" si="5"/>
        <v>66</v>
      </c>
      <c r="C34">
        <v>-568</v>
      </c>
      <c r="E34">
        <v>604.1</v>
      </c>
      <c r="F34">
        <f t="shared" si="6"/>
        <v>71</v>
      </c>
      <c r="G34">
        <v>-51</v>
      </c>
      <c r="I34">
        <v>1128.0999999999999</v>
      </c>
      <c r="J34">
        <f t="shared" si="7"/>
        <v>90</v>
      </c>
      <c r="K34">
        <v>29</v>
      </c>
      <c r="M34">
        <v>1285.0999999999999</v>
      </c>
      <c r="N34">
        <f t="shared" si="8"/>
        <v>120</v>
      </c>
      <c r="O34">
        <v>-488</v>
      </c>
      <c r="Q34">
        <v>582.1</v>
      </c>
      <c r="R34">
        <f t="shared" si="4"/>
        <v>72</v>
      </c>
      <c r="S34">
        <v>14</v>
      </c>
    </row>
    <row r="35" spans="1:19" x14ac:dyDescent="0.25">
      <c r="A35">
        <v>597.1</v>
      </c>
      <c r="B35">
        <f t="shared" si="5"/>
        <v>72</v>
      </c>
      <c r="C35">
        <v>-648</v>
      </c>
      <c r="E35">
        <v>624.1</v>
      </c>
      <c r="F35">
        <f t="shared" si="6"/>
        <v>91</v>
      </c>
      <c r="G35">
        <v>-73</v>
      </c>
      <c r="I35">
        <v>1140.0999999999999</v>
      </c>
      <c r="J35">
        <f t="shared" si="7"/>
        <v>102</v>
      </c>
      <c r="K35">
        <v>-44</v>
      </c>
      <c r="M35">
        <v>1297.0999999999999</v>
      </c>
      <c r="N35">
        <f t="shared" si="8"/>
        <v>132</v>
      </c>
      <c r="O35">
        <v>-22</v>
      </c>
      <c r="Q35">
        <v>588.1</v>
      </c>
      <c r="R35">
        <f t="shared" si="4"/>
        <v>78</v>
      </c>
      <c r="S35">
        <v>-633</v>
      </c>
    </row>
    <row r="36" spans="1:19" x14ac:dyDescent="0.25">
      <c r="A36">
        <v>603.1</v>
      </c>
      <c r="B36">
        <f t="shared" si="5"/>
        <v>78</v>
      </c>
      <c r="C36">
        <v>29</v>
      </c>
      <c r="E36">
        <v>640.1</v>
      </c>
      <c r="F36">
        <f t="shared" si="6"/>
        <v>107</v>
      </c>
      <c r="G36">
        <v>14</v>
      </c>
      <c r="I36">
        <v>1146.0999999999999</v>
      </c>
      <c r="J36">
        <f t="shared" si="7"/>
        <v>108</v>
      </c>
      <c r="K36">
        <v>43</v>
      </c>
      <c r="M36">
        <v>1326.1</v>
      </c>
      <c r="N36">
        <f t="shared" si="8"/>
        <v>161</v>
      </c>
      <c r="O36">
        <v>21</v>
      </c>
      <c r="Q36">
        <v>600.1</v>
      </c>
      <c r="R36">
        <f t="shared" si="4"/>
        <v>90</v>
      </c>
      <c r="S36">
        <v>-568</v>
      </c>
    </row>
    <row r="37" spans="1:19" x14ac:dyDescent="0.25">
      <c r="A37">
        <v>639.1</v>
      </c>
      <c r="B37">
        <f t="shared" si="5"/>
        <v>114</v>
      </c>
      <c r="C37">
        <v>0</v>
      </c>
      <c r="E37">
        <v>671.1</v>
      </c>
      <c r="F37">
        <f t="shared" si="6"/>
        <v>138</v>
      </c>
      <c r="G37">
        <v>36</v>
      </c>
      <c r="I37">
        <v>1152.0999999999999</v>
      </c>
      <c r="J37">
        <f t="shared" si="7"/>
        <v>114</v>
      </c>
      <c r="K37">
        <v>29</v>
      </c>
      <c r="M37">
        <v>1327.1</v>
      </c>
      <c r="N37">
        <f t="shared" si="8"/>
        <v>162</v>
      </c>
      <c r="O37">
        <v>0</v>
      </c>
      <c r="Q37">
        <v>624.1</v>
      </c>
      <c r="R37">
        <f t="shared" si="4"/>
        <v>114</v>
      </c>
      <c r="S37">
        <v>-531</v>
      </c>
    </row>
    <row r="38" spans="1:19" x14ac:dyDescent="0.25">
      <c r="E38">
        <v>687.1</v>
      </c>
      <c r="F38">
        <f t="shared" si="6"/>
        <v>154</v>
      </c>
      <c r="G38">
        <v>14</v>
      </c>
      <c r="I38">
        <v>1158.0999999999999</v>
      </c>
      <c r="J38">
        <f t="shared" si="7"/>
        <v>120</v>
      </c>
      <c r="K38">
        <v>-51</v>
      </c>
      <c r="M38">
        <v>1333.1</v>
      </c>
      <c r="N38">
        <f t="shared" si="8"/>
        <v>168</v>
      </c>
      <c r="O38">
        <v>14</v>
      </c>
      <c r="Q38">
        <v>640.1</v>
      </c>
      <c r="R38">
        <f t="shared" si="4"/>
        <v>130</v>
      </c>
      <c r="S38">
        <v>7</v>
      </c>
    </row>
    <row r="39" spans="1:19" x14ac:dyDescent="0.25">
      <c r="E39">
        <v>688.1</v>
      </c>
      <c r="F39">
        <f t="shared" si="6"/>
        <v>155</v>
      </c>
      <c r="G39">
        <v>0</v>
      </c>
      <c r="I39">
        <v>1164.0999999999999</v>
      </c>
      <c r="J39">
        <f t="shared" si="7"/>
        <v>126</v>
      </c>
      <c r="K39">
        <v>0</v>
      </c>
      <c r="M39">
        <v>1339.1</v>
      </c>
      <c r="N39">
        <f t="shared" si="8"/>
        <v>174</v>
      </c>
      <c r="O39">
        <v>-59</v>
      </c>
      <c r="Q39">
        <v>671.1</v>
      </c>
      <c r="R39">
        <f t="shared" si="4"/>
        <v>161</v>
      </c>
      <c r="S39">
        <v>50</v>
      </c>
    </row>
    <row r="40" spans="1:19" x14ac:dyDescent="0.25">
      <c r="E40">
        <v>695.1</v>
      </c>
      <c r="F40">
        <f t="shared" si="6"/>
        <v>162</v>
      </c>
      <c r="G40">
        <v>7</v>
      </c>
      <c r="M40">
        <v>1373.1</v>
      </c>
      <c r="N40">
        <f t="shared" si="8"/>
        <v>208</v>
      </c>
      <c r="O40">
        <v>-15</v>
      </c>
      <c r="Q40">
        <v>672.1</v>
      </c>
      <c r="R40">
        <f t="shared" si="4"/>
        <v>162</v>
      </c>
      <c r="S40">
        <v>7</v>
      </c>
    </row>
    <row r="41" spans="1:19" x14ac:dyDescent="0.25">
      <c r="E41">
        <v>712.1</v>
      </c>
      <c r="F41">
        <f t="shared" si="6"/>
        <v>179</v>
      </c>
      <c r="G41">
        <v>-8</v>
      </c>
      <c r="M41">
        <v>1375.1</v>
      </c>
      <c r="N41">
        <f t="shared" si="8"/>
        <v>210</v>
      </c>
      <c r="O41">
        <v>-8</v>
      </c>
      <c r="Q41">
        <v>678.1</v>
      </c>
      <c r="R41">
        <f t="shared" si="4"/>
        <v>168</v>
      </c>
      <c r="S41">
        <v>7</v>
      </c>
    </row>
    <row r="42" spans="1:19" x14ac:dyDescent="0.25">
      <c r="M42">
        <v>1387.1</v>
      </c>
      <c r="N42">
        <f t="shared" si="8"/>
        <v>222</v>
      </c>
      <c r="O42">
        <v>145</v>
      </c>
      <c r="Q42">
        <v>684.1</v>
      </c>
      <c r="R42">
        <f t="shared" si="4"/>
        <v>174</v>
      </c>
      <c r="S42">
        <v>29</v>
      </c>
    </row>
    <row r="43" spans="1:19" x14ac:dyDescent="0.25">
      <c r="M43">
        <v>1404.1</v>
      </c>
      <c r="N43">
        <f t="shared" si="8"/>
        <v>239</v>
      </c>
      <c r="O43">
        <v>-8</v>
      </c>
      <c r="Q43">
        <v>690.1</v>
      </c>
      <c r="R43">
        <f t="shared" si="4"/>
        <v>180</v>
      </c>
      <c r="S43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workbookViewId="0">
      <selection activeCell="U25" sqref="U25"/>
    </sheetView>
  </sheetViews>
  <sheetFormatPr baseColWidth="10" defaultRowHeight="15" x14ac:dyDescent="0.25"/>
  <sheetData>
    <row r="2" spans="1:19" x14ac:dyDescent="0.25">
      <c r="A2" t="s">
        <v>0</v>
      </c>
      <c r="C2" t="s">
        <v>3</v>
      </c>
      <c r="E2" t="s">
        <v>0</v>
      </c>
      <c r="G2" t="s">
        <v>3</v>
      </c>
      <c r="I2" t="s">
        <v>0</v>
      </c>
      <c r="K2" t="s">
        <v>3</v>
      </c>
      <c r="M2" t="s">
        <v>0</v>
      </c>
      <c r="O2" t="s">
        <v>3</v>
      </c>
      <c r="Q2" t="s">
        <v>0</v>
      </c>
      <c r="S2" t="s">
        <v>3</v>
      </c>
    </row>
    <row r="3" spans="1:19" x14ac:dyDescent="0.25">
      <c r="A3">
        <v>938.1</v>
      </c>
      <c r="B3">
        <f>A3-$A$3</f>
        <v>0</v>
      </c>
      <c r="C3">
        <v>87437</v>
      </c>
      <c r="E3">
        <v>568.1</v>
      </c>
      <c r="F3">
        <f>E3-$E$3</f>
        <v>0</v>
      </c>
      <c r="G3">
        <v>87437</v>
      </c>
      <c r="I3">
        <v>588.1</v>
      </c>
      <c r="J3">
        <f>I3-$I$3</f>
        <v>0</v>
      </c>
      <c r="K3">
        <v>87416</v>
      </c>
      <c r="M3">
        <v>799.1</v>
      </c>
      <c r="N3">
        <f>M3-$M$3</f>
        <v>0</v>
      </c>
      <c r="O3">
        <v>87389</v>
      </c>
      <c r="Q3">
        <v>970.1</v>
      </c>
      <c r="R3">
        <f>Q3-$Q$3</f>
        <v>0</v>
      </c>
      <c r="S3">
        <v>87394</v>
      </c>
    </row>
    <row r="4" spans="1:19" x14ac:dyDescent="0.25">
      <c r="A4">
        <v>967.1</v>
      </c>
      <c r="B4">
        <f>A4-$A$3</f>
        <v>29</v>
      </c>
      <c r="C4">
        <v>63118</v>
      </c>
      <c r="E4">
        <v>580.1</v>
      </c>
      <c r="F4">
        <f>E4-$E$3</f>
        <v>12</v>
      </c>
      <c r="G4">
        <v>86897</v>
      </c>
      <c r="I4">
        <v>594.1</v>
      </c>
      <c r="J4">
        <f t="shared" ref="J4:J20" si="0">I4-$I$3</f>
        <v>6</v>
      </c>
      <c r="K4">
        <v>85913</v>
      </c>
      <c r="M4">
        <v>805.1</v>
      </c>
      <c r="N4">
        <f t="shared" ref="N4:N20" si="1">M4-$M$3</f>
        <v>6</v>
      </c>
      <c r="O4">
        <v>87389</v>
      </c>
      <c r="Q4">
        <v>982.1</v>
      </c>
      <c r="R4">
        <f t="shared" ref="R4:R20" si="2">Q4-$Q$3</f>
        <v>12</v>
      </c>
      <c r="S4">
        <v>87394</v>
      </c>
    </row>
    <row r="5" spans="1:19" x14ac:dyDescent="0.25">
      <c r="A5">
        <v>968.1</v>
      </c>
      <c r="B5">
        <f>A5-$A$3</f>
        <v>30</v>
      </c>
      <c r="C5">
        <v>61980</v>
      </c>
      <c r="E5">
        <v>592.1</v>
      </c>
      <c r="F5">
        <f>E5-$E$3</f>
        <v>24</v>
      </c>
      <c r="G5">
        <v>75563</v>
      </c>
      <c r="I5">
        <v>606.1</v>
      </c>
      <c r="J5">
        <f t="shared" si="0"/>
        <v>18</v>
      </c>
      <c r="K5">
        <v>70290</v>
      </c>
      <c r="M5">
        <v>811.1</v>
      </c>
      <c r="N5">
        <f t="shared" si="1"/>
        <v>12</v>
      </c>
      <c r="O5">
        <v>87389</v>
      </c>
      <c r="Q5">
        <v>988.1</v>
      </c>
      <c r="R5">
        <f t="shared" si="2"/>
        <v>18</v>
      </c>
      <c r="S5">
        <v>87024</v>
      </c>
    </row>
    <row r="6" spans="1:19" x14ac:dyDescent="0.25">
      <c r="A6">
        <v>978.1</v>
      </c>
      <c r="B6">
        <f>A6-$A$3</f>
        <v>40</v>
      </c>
      <c r="C6">
        <v>45966</v>
      </c>
      <c r="E6">
        <v>598.1</v>
      </c>
      <c r="F6">
        <f>E6-$E$3</f>
        <v>30</v>
      </c>
      <c r="G6">
        <v>63514</v>
      </c>
      <c r="I6">
        <v>639.1</v>
      </c>
      <c r="J6">
        <f t="shared" si="0"/>
        <v>51</v>
      </c>
      <c r="K6">
        <v>-6046</v>
      </c>
      <c r="M6">
        <v>823.1</v>
      </c>
      <c r="N6">
        <f t="shared" si="1"/>
        <v>24</v>
      </c>
      <c r="O6">
        <v>87398</v>
      </c>
      <c r="Q6">
        <v>1000.1</v>
      </c>
      <c r="R6">
        <f t="shared" si="2"/>
        <v>30</v>
      </c>
      <c r="S6">
        <v>77484</v>
      </c>
    </row>
    <row r="7" spans="1:19" x14ac:dyDescent="0.25">
      <c r="A7">
        <v>980.1</v>
      </c>
      <c r="B7">
        <f>A7-$A$3</f>
        <v>42</v>
      </c>
      <c r="C7">
        <v>43980</v>
      </c>
      <c r="E7">
        <v>604.1</v>
      </c>
      <c r="F7">
        <f>E7-$E$3</f>
        <v>36</v>
      </c>
      <c r="G7">
        <v>48282</v>
      </c>
      <c r="I7">
        <v>642.1</v>
      </c>
      <c r="J7">
        <f t="shared" si="0"/>
        <v>54</v>
      </c>
      <c r="K7">
        <v>-2680</v>
      </c>
      <c r="M7">
        <v>829.1</v>
      </c>
      <c r="N7">
        <f t="shared" si="1"/>
        <v>30</v>
      </c>
      <c r="O7">
        <v>86875</v>
      </c>
      <c r="Q7">
        <v>1014.1</v>
      </c>
      <c r="R7">
        <f t="shared" si="2"/>
        <v>44</v>
      </c>
      <c r="S7">
        <v>44912</v>
      </c>
    </row>
    <row r="8" spans="1:19" x14ac:dyDescent="0.25">
      <c r="A8">
        <v>986.1</v>
      </c>
      <c r="B8">
        <f>A8-$A$3</f>
        <v>48</v>
      </c>
      <c r="C8">
        <v>33648</v>
      </c>
      <c r="E8">
        <v>651.1</v>
      </c>
      <c r="F8">
        <f>E8-$E$3</f>
        <v>83</v>
      </c>
      <c r="G8">
        <v>5941</v>
      </c>
      <c r="I8">
        <v>648.1</v>
      </c>
      <c r="J8">
        <f t="shared" si="0"/>
        <v>60</v>
      </c>
      <c r="K8">
        <v>2860</v>
      </c>
      <c r="M8">
        <v>841.1</v>
      </c>
      <c r="N8">
        <f t="shared" si="1"/>
        <v>42</v>
      </c>
      <c r="O8">
        <v>75550</v>
      </c>
      <c r="Q8">
        <v>1025.0999999999999</v>
      </c>
      <c r="R8">
        <f t="shared" si="2"/>
        <v>54.999999999999886</v>
      </c>
      <c r="S8">
        <v>2056</v>
      </c>
    </row>
    <row r="9" spans="1:19" x14ac:dyDescent="0.25">
      <c r="A9">
        <v>998.1</v>
      </c>
      <c r="B9">
        <f>A9-$A$3</f>
        <v>60</v>
      </c>
      <c r="C9">
        <v>11469</v>
      </c>
      <c r="E9">
        <v>668.1</v>
      </c>
      <c r="F9">
        <f>E9-$E$3</f>
        <v>100</v>
      </c>
      <c r="G9">
        <v>17455</v>
      </c>
      <c r="I9">
        <v>660.1</v>
      </c>
      <c r="J9">
        <f t="shared" si="0"/>
        <v>72</v>
      </c>
      <c r="K9">
        <v>13688</v>
      </c>
      <c r="M9">
        <v>857.1</v>
      </c>
      <c r="N9">
        <f t="shared" si="1"/>
        <v>58</v>
      </c>
      <c r="O9">
        <v>30726</v>
      </c>
      <c r="Q9">
        <v>1030.0999999999999</v>
      </c>
      <c r="R9">
        <f t="shared" si="2"/>
        <v>59.999999999999886</v>
      </c>
      <c r="S9">
        <v>-12414</v>
      </c>
    </row>
    <row r="10" spans="1:19" x14ac:dyDescent="0.25">
      <c r="A10">
        <v>1004.1</v>
      </c>
      <c r="B10">
        <f>A10-$A$3</f>
        <v>66</v>
      </c>
      <c r="C10">
        <v>-654</v>
      </c>
      <c r="E10">
        <v>681.1</v>
      </c>
      <c r="F10">
        <f>E10-$E$3</f>
        <v>113</v>
      </c>
      <c r="G10">
        <v>27013</v>
      </c>
      <c r="I10">
        <v>666.1</v>
      </c>
      <c r="J10">
        <f t="shared" si="0"/>
        <v>78</v>
      </c>
      <c r="K10">
        <v>18782</v>
      </c>
      <c r="M10">
        <v>865.1</v>
      </c>
      <c r="N10">
        <f t="shared" si="1"/>
        <v>66</v>
      </c>
      <c r="O10">
        <v>-1937</v>
      </c>
      <c r="Q10">
        <v>1036.0999999999999</v>
      </c>
      <c r="R10">
        <f t="shared" si="2"/>
        <v>65.999999999999886</v>
      </c>
      <c r="S10">
        <v>-8969</v>
      </c>
    </row>
    <row r="11" spans="1:19" x14ac:dyDescent="0.25">
      <c r="A11">
        <v>1010.1</v>
      </c>
      <c r="B11">
        <f>A11-$A$3</f>
        <v>72</v>
      </c>
      <c r="C11">
        <v>-8758</v>
      </c>
      <c r="E11">
        <v>688.1</v>
      </c>
      <c r="F11">
        <f>E11-$E$3</f>
        <v>120</v>
      </c>
      <c r="G11">
        <v>32976</v>
      </c>
      <c r="I11">
        <v>672.1</v>
      </c>
      <c r="J11">
        <f t="shared" si="0"/>
        <v>84</v>
      </c>
      <c r="K11">
        <v>23897</v>
      </c>
      <c r="M11">
        <v>873.1</v>
      </c>
      <c r="N11">
        <f t="shared" si="1"/>
        <v>74</v>
      </c>
      <c r="O11">
        <v>-10278</v>
      </c>
      <c r="Q11">
        <v>1061.0999999999999</v>
      </c>
      <c r="R11">
        <f t="shared" si="2"/>
        <v>90.999999999999886</v>
      </c>
      <c r="S11">
        <v>17270</v>
      </c>
    </row>
    <row r="12" spans="1:19" x14ac:dyDescent="0.25">
      <c r="A12">
        <v>1045.0999999999999</v>
      </c>
      <c r="B12">
        <f>A12-$A$3</f>
        <v>106.99999999999989</v>
      </c>
      <c r="C12">
        <v>11860</v>
      </c>
      <c r="E12">
        <v>694.1</v>
      </c>
      <c r="F12">
        <f>E12-$E$3</f>
        <v>126</v>
      </c>
      <c r="G12">
        <v>37779</v>
      </c>
      <c r="I12">
        <v>678.1</v>
      </c>
      <c r="J12">
        <f t="shared" si="0"/>
        <v>90</v>
      </c>
      <c r="K12">
        <v>29241</v>
      </c>
      <c r="M12">
        <v>883.1</v>
      </c>
      <c r="N12">
        <f t="shared" si="1"/>
        <v>84</v>
      </c>
      <c r="O12">
        <v>2649</v>
      </c>
      <c r="Q12">
        <v>1066.0999999999999</v>
      </c>
      <c r="R12">
        <f t="shared" si="2"/>
        <v>95.999999999999886</v>
      </c>
      <c r="S12">
        <v>20540</v>
      </c>
    </row>
    <row r="13" spans="1:19" x14ac:dyDescent="0.25">
      <c r="A13">
        <v>1046.0999999999999</v>
      </c>
      <c r="B13">
        <f>A13-$A$3</f>
        <v>107.99999999999989</v>
      </c>
      <c r="C13">
        <v>12199</v>
      </c>
      <c r="E13">
        <v>701.1</v>
      </c>
      <c r="F13">
        <f>E13-$E$3</f>
        <v>133</v>
      </c>
      <c r="G13">
        <v>42815</v>
      </c>
      <c r="I13">
        <v>684.1</v>
      </c>
      <c r="J13">
        <f t="shared" si="0"/>
        <v>96</v>
      </c>
      <c r="K13">
        <v>34466</v>
      </c>
      <c r="M13">
        <v>889.1</v>
      </c>
      <c r="N13">
        <f t="shared" si="1"/>
        <v>90</v>
      </c>
      <c r="O13">
        <v>9575</v>
      </c>
      <c r="Q13">
        <v>1072.0999999999999</v>
      </c>
      <c r="R13">
        <f t="shared" si="2"/>
        <v>101.99999999999989</v>
      </c>
      <c r="S13">
        <v>22833</v>
      </c>
    </row>
    <row r="14" spans="1:19" x14ac:dyDescent="0.25">
      <c r="A14">
        <v>1052.0999999999999</v>
      </c>
      <c r="B14">
        <f>A14-$A$3</f>
        <v>113.99999999999989</v>
      </c>
      <c r="C14">
        <v>16457</v>
      </c>
      <c r="E14">
        <v>706.1</v>
      </c>
      <c r="F14">
        <f>E14-$E$3</f>
        <v>138</v>
      </c>
      <c r="G14">
        <v>47720</v>
      </c>
      <c r="I14">
        <v>696.1</v>
      </c>
      <c r="J14">
        <f t="shared" si="0"/>
        <v>108</v>
      </c>
      <c r="K14">
        <v>45136</v>
      </c>
      <c r="M14">
        <v>920.1</v>
      </c>
      <c r="N14">
        <f t="shared" si="1"/>
        <v>121</v>
      </c>
      <c r="O14">
        <v>22833</v>
      </c>
      <c r="Q14">
        <v>1078.0999999999999</v>
      </c>
      <c r="R14">
        <f t="shared" si="2"/>
        <v>107.99999999999989</v>
      </c>
      <c r="S14">
        <v>23699</v>
      </c>
    </row>
    <row r="15" spans="1:19" x14ac:dyDescent="0.25">
      <c r="A15">
        <v>1058.0999999999999</v>
      </c>
      <c r="B15">
        <f>A15-$A$3</f>
        <v>119.99999999999989</v>
      </c>
      <c r="C15">
        <v>20895</v>
      </c>
      <c r="E15">
        <v>712.1</v>
      </c>
      <c r="F15">
        <f>E15-$E$3</f>
        <v>144</v>
      </c>
      <c r="G15">
        <v>52642</v>
      </c>
      <c r="I15">
        <v>702.1</v>
      </c>
      <c r="J15">
        <f t="shared" si="0"/>
        <v>114</v>
      </c>
      <c r="K15">
        <v>50479</v>
      </c>
      <c r="M15">
        <v>951.1</v>
      </c>
      <c r="N15">
        <f t="shared" si="1"/>
        <v>152</v>
      </c>
      <c r="O15">
        <v>8257</v>
      </c>
      <c r="Q15">
        <v>1084.0999999999999</v>
      </c>
      <c r="R15">
        <f t="shared" si="2"/>
        <v>113.99999999999989</v>
      </c>
      <c r="S15">
        <v>23550</v>
      </c>
    </row>
    <row r="16" spans="1:19" x14ac:dyDescent="0.25">
      <c r="E16">
        <v>724.1</v>
      </c>
      <c r="F16">
        <f>E16-$E$3</f>
        <v>156</v>
      </c>
      <c r="G16">
        <v>63421</v>
      </c>
      <c r="I16">
        <v>708.1</v>
      </c>
      <c r="J16">
        <f t="shared" si="0"/>
        <v>120</v>
      </c>
      <c r="K16">
        <v>55872</v>
      </c>
      <c r="M16">
        <v>969.1</v>
      </c>
      <c r="N16">
        <f t="shared" si="1"/>
        <v>170</v>
      </c>
      <c r="O16">
        <v>-7299</v>
      </c>
      <c r="Q16">
        <v>1096.0999999999999</v>
      </c>
      <c r="R16">
        <f t="shared" si="2"/>
        <v>125.99999999999989</v>
      </c>
      <c r="S16">
        <v>20645</v>
      </c>
    </row>
    <row r="17" spans="1:19" x14ac:dyDescent="0.25">
      <c r="I17">
        <v>714.1</v>
      </c>
      <c r="J17">
        <f t="shared" si="0"/>
        <v>126</v>
      </c>
      <c r="K17">
        <v>61387</v>
      </c>
      <c r="M17">
        <v>979.1</v>
      </c>
      <c r="N17">
        <f t="shared" si="1"/>
        <v>180</v>
      </c>
      <c r="O17">
        <v>-4605</v>
      </c>
      <c r="Q17">
        <v>1102.0999999999999</v>
      </c>
      <c r="R17">
        <f t="shared" si="2"/>
        <v>131.99999999999989</v>
      </c>
      <c r="S17">
        <v>18030</v>
      </c>
    </row>
    <row r="18" spans="1:19" x14ac:dyDescent="0.25">
      <c r="I18">
        <v>720.1</v>
      </c>
      <c r="J18">
        <f t="shared" si="0"/>
        <v>132</v>
      </c>
      <c r="K18">
        <v>67122</v>
      </c>
      <c r="M18">
        <v>998.1</v>
      </c>
      <c r="N18">
        <f t="shared" si="1"/>
        <v>199</v>
      </c>
      <c r="O18">
        <v>4864</v>
      </c>
      <c r="Q18">
        <v>1108.0999999999999</v>
      </c>
      <c r="R18">
        <f t="shared" si="2"/>
        <v>137.99999999999989</v>
      </c>
      <c r="S18">
        <v>14559</v>
      </c>
    </row>
    <row r="19" spans="1:19" x14ac:dyDescent="0.25">
      <c r="I19">
        <v>732.1</v>
      </c>
      <c r="J19">
        <f t="shared" si="0"/>
        <v>144</v>
      </c>
      <c r="K19">
        <v>78873</v>
      </c>
      <c r="M19">
        <v>1014.1</v>
      </c>
      <c r="N19">
        <f t="shared" si="1"/>
        <v>215</v>
      </c>
      <c r="O19">
        <v>15161</v>
      </c>
      <c r="Q19">
        <v>1114.0999999999999</v>
      </c>
      <c r="R19">
        <f t="shared" si="2"/>
        <v>143.99999999999989</v>
      </c>
      <c r="S19">
        <v>10489</v>
      </c>
    </row>
    <row r="20" spans="1:19" x14ac:dyDescent="0.25">
      <c r="I20">
        <v>738.1</v>
      </c>
      <c r="J20">
        <f t="shared" si="0"/>
        <v>150</v>
      </c>
      <c r="K20">
        <v>85038</v>
      </c>
      <c r="M20">
        <v>1015.1</v>
      </c>
      <c r="N20">
        <f t="shared" si="1"/>
        <v>216</v>
      </c>
      <c r="O20">
        <v>16123</v>
      </c>
      <c r="Q20">
        <v>1120.0999999999999</v>
      </c>
      <c r="R20">
        <f t="shared" si="2"/>
        <v>149.99999999999989</v>
      </c>
      <c r="S20">
        <v>5633</v>
      </c>
    </row>
    <row r="23" spans="1:19" x14ac:dyDescent="0.25">
      <c r="A23" t="s">
        <v>0</v>
      </c>
      <c r="C23" t="s">
        <v>4</v>
      </c>
      <c r="E23" t="s">
        <v>0</v>
      </c>
      <c r="G23" t="s">
        <v>4</v>
      </c>
      <c r="I23" t="s">
        <v>0</v>
      </c>
      <c r="K23" t="s">
        <v>4</v>
      </c>
      <c r="M23" t="s">
        <v>0</v>
      </c>
      <c r="O23" t="s">
        <v>4</v>
      </c>
      <c r="Q23" t="s">
        <v>0</v>
      </c>
      <c r="S23" t="s">
        <v>4</v>
      </c>
    </row>
    <row r="24" spans="1:19" x14ac:dyDescent="0.25">
      <c r="A24">
        <v>938.1</v>
      </c>
      <c r="B24">
        <f>A24-$A$3</f>
        <v>0</v>
      </c>
      <c r="C24">
        <v>0</v>
      </c>
      <c r="E24">
        <v>568.1</v>
      </c>
      <c r="F24">
        <f>E24-$E$3</f>
        <v>0</v>
      </c>
      <c r="G24">
        <v>7</v>
      </c>
      <c r="I24">
        <v>588.1</v>
      </c>
      <c r="J24">
        <f>I24-$I$24</f>
        <v>0</v>
      </c>
      <c r="K24">
        <v>14</v>
      </c>
      <c r="M24">
        <v>823.1</v>
      </c>
      <c r="N24">
        <f>M24-$M$24</f>
        <v>0</v>
      </c>
      <c r="O24">
        <v>-8</v>
      </c>
      <c r="Q24">
        <v>970.1</v>
      </c>
      <c r="R24">
        <f>Q24-$Q$3</f>
        <v>0</v>
      </c>
      <c r="S24">
        <v>7</v>
      </c>
    </row>
    <row r="25" spans="1:19" x14ac:dyDescent="0.25">
      <c r="A25">
        <v>967.1</v>
      </c>
      <c r="B25">
        <f>A25-$A$3</f>
        <v>29</v>
      </c>
      <c r="C25">
        <v>-422</v>
      </c>
      <c r="E25">
        <v>580.1</v>
      </c>
      <c r="F25">
        <f>E25-$E$3</f>
        <v>12</v>
      </c>
      <c r="G25">
        <v>-1259</v>
      </c>
      <c r="I25">
        <v>594.1</v>
      </c>
      <c r="J25">
        <f t="shared" ref="J25:J36" si="3">I25-$I$24</f>
        <v>6</v>
      </c>
      <c r="K25">
        <v>-1586</v>
      </c>
      <c r="M25">
        <v>829.1</v>
      </c>
      <c r="N25">
        <f t="shared" ref="N25:N42" si="4">M25-$M$24</f>
        <v>6</v>
      </c>
      <c r="O25">
        <v>-1339</v>
      </c>
      <c r="Q25">
        <v>982.1</v>
      </c>
      <c r="R25">
        <f t="shared" ref="R25:R46" si="5">Q25-$Q$3</f>
        <v>12</v>
      </c>
      <c r="S25">
        <v>21</v>
      </c>
    </row>
    <row r="26" spans="1:19" x14ac:dyDescent="0.25">
      <c r="A26">
        <v>968.1</v>
      </c>
      <c r="B26">
        <f>A26-$A$3</f>
        <v>30</v>
      </c>
      <c r="C26">
        <v>-473</v>
      </c>
      <c r="E26">
        <v>592.1</v>
      </c>
      <c r="F26">
        <f>E26-$E$3</f>
        <v>24</v>
      </c>
      <c r="G26">
        <v>-1833</v>
      </c>
      <c r="I26">
        <v>606.1</v>
      </c>
      <c r="J26">
        <f t="shared" si="3"/>
        <v>18</v>
      </c>
      <c r="K26">
        <v>-1928</v>
      </c>
      <c r="M26">
        <v>841.1</v>
      </c>
      <c r="N26">
        <f t="shared" si="4"/>
        <v>18</v>
      </c>
      <c r="O26">
        <v>-1877</v>
      </c>
      <c r="Q26">
        <v>988.1</v>
      </c>
      <c r="R26">
        <f t="shared" si="5"/>
        <v>18</v>
      </c>
      <c r="S26">
        <v>-1106</v>
      </c>
    </row>
    <row r="27" spans="1:19" x14ac:dyDescent="0.25">
      <c r="A27">
        <v>978.1</v>
      </c>
      <c r="B27">
        <f>A27-$A$3</f>
        <v>40</v>
      </c>
      <c r="C27">
        <v>-451</v>
      </c>
      <c r="E27">
        <v>598.1</v>
      </c>
      <c r="F27">
        <f>E27-$E$3</f>
        <v>30</v>
      </c>
      <c r="G27">
        <v>-1280</v>
      </c>
      <c r="I27">
        <v>639.1</v>
      </c>
      <c r="J27">
        <f t="shared" si="3"/>
        <v>51</v>
      </c>
      <c r="K27">
        <v>-22</v>
      </c>
      <c r="M27">
        <v>857.1</v>
      </c>
      <c r="N27">
        <f t="shared" si="4"/>
        <v>34</v>
      </c>
      <c r="O27">
        <v>-1455</v>
      </c>
      <c r="Q27">
        <v>1000.1</v>
      </c>
      <c r="R27">
        <f t="shared" si="5"/>
        <v>30</v>
      </c>
      <c r="S27">
        <v>-1666</v>
      </c>
    </row>
    <row r="28" spans="1:19" x14ac:dyDescent="0.25">
      <c r="A28">
        <v>980.1</v>
      </c>
      <c r="B28">
        <f>A28-$A$3</f>
        <v>42</v>
      </c>
      <c r="C28">
        <v>-444</v>
      </c>
      <c r="E28">
        <v>604.1</v>
      </c>
      <c r="F28">
        <f>E28-$E$3</f>
        <v>36</v>
      </c>
      <c r="G28">
        <v>-917</v>
      </c>
      <c r="I28">
        <v>642.1</v>
      </c>
      <c r="J28">
        <f t="shared" si="3"/>
        <v>54</v>
      </c>
      <c r="K28">
        <v>-44</v>
      </c>
      <c r="M28">
        <v>865.1</v>
      </c>
      <c r="N28">
        <f t="shared" si="4"/>
        <v>42</v>
      </c>
      <c r="O28">
        <v>-1026</v>
      </c>
      <c r="Q28">
        <v>1014.1</v>
      </c>
      <c r="R28">
        <f t="shared" si="5"/>
        <v>44</v>
      </c>
      <c r="S28">
        <v>-2066</v>
      </c>
    </row>
    <row r="29" spans="1:19" x14ac:dyDescent="0.25">
      <c r="A29">
        <v>986.1</v>
      </c>
      <c r="B29">
        <f>A29-$A$3</f>
        <v>48</v>
      </c>
      <c r="C29">
        <v>-451</v>
      </c>
      <c r="E29">
        <v>651.1</v>
      </c>
      <c r="F29">
        <f>E29-$E$3</f>
        <v>83</v>
      </c>
      <c r="G29">
        <v>7</v>
      </c>
      <c r="I29">
        <v>648.1</v>
      </c>
      <c r="J29">
        <f t="shared" si="3"/>
        <v>60</v>
      </c>
      <c r="K29">
        <v>21</v>
      </c>
      <c r="M29">
        <v>873.1</v>
      </c>
      <c r="N29">
        <f t="shared" si="4"/>
        <v>50</v>
      </c>
      <c r="O29">
        <v>-44</v>
      </c>
      <c r="Q29">
        <v>1025.0999999999999</v>
      </c>
      <c r="R29">
        <f t="shared" si="5"/>
        <v>54.999999999999886</v>
      </c>
      <c r="S29">
        <v>-1142</v>
      </c>
    </row>
    <row r="30" spans="1:19" x14ac:dyDescent="0.25">
      <c r="A30">
        <v>998.1</v>
      </c>
      <c r="B30">
        <f>A30-$A$3</f>
        <v>60</v>
      </c>
      <c r="C30">
        <v>-510</v>
      </c>
      <c r="E30">
        <v>668.1</v>
      </c>
      <c r="F30">
        <f>E30-$E$3</f>
        <v>100</v>
      </c>
      <c r="G30">
        <v>14</v>
      </c>
      <c r="I30">
        <v>660.1</v>
      </c>
      <c r="J30">
        <f t="shared" si="3"/>
        <v>72</v>
      </c>
      <c r="K30">
        <v>58</v>
      </c>
      <c r="M30">
        <v>883.1</v>
      </c>
      <c r="N30">
        <f t="shared" si="4"/>
        <v>60</v>
      </c>
      <c r="O30">
        <v>58</v>
      </c>
      <c r="Q30">
        <v>1030.0999999999999</v>
      </c>
      <c r="R30">
        <f t="shared" si="5"/>
        <v>59.999999999999886</v>
      </c>
      <c r="S30">
        <v>-2146</v>
      </c>
    </row>
    <row r="31" spans="1:19" x14ac:dyDescent="0.25">
      <c r="A31">
        <v>1004.1</v>
      </c>
      <c r="B31">
        <f>A31-$A$3</f>
        <v>66</v>
      </c>
      <c r="C31">
        <v>-400</v>
      </c>
      <c r="E31">
        <v>681.1</v>
      </c>
      <c r="F31">
        <f>E31-$E$3</f>
        <v>113</v>
      </c>
      <c r="G31">
        <v>-8</v>
      </c>
      <c r="I31">
        <v>666.1</v>
      </c>
      <c r="J31">
        <f t="shared" si="3"/>
        <v>78</v>
      </c>
      <c r="K31">
        <v>65</v>
      </c>
      <c r="M31">
        <v>889.1</v>
      </c>
      <c r="N31">
        <f t="shared" si="4"/>
        <v>66</v>
      </c>
      <c r="O31">
        <v>-531</v>
      </c>
      <c r="Q31">
        <v>1036.0999999999999</v>
      </c>
      <c r="R31">
        <f t="shared" si="5"/>
        <v>65.999999999999886</v>
      </c>
      <c r="S31">
        <v>-15</v>
      </c>
    </row>
    <row r="32" spans="1:19" x14ac:dyDescent="0.25">
      <c r="A32">
        <v>1010.1</v>
      </c>
      <c r="B32">
        <f>A32-$A$3</f>
        <v>72</v>
      </c>
      <c r="C32">
        <v>-8</v>
      </c>
      <c r="E32">
        <v>688.1</v>
      </c>
      <c r="F32">
        <f>E32-$E$3</f>
        <v>120</v>
      </c>
      <c r="G32">
        <v>-8</v>
      </c>
      <c r="I32">
        <v>672.1</v>
      </c>
      <c r="J32">
        <f t="shared" si="3"/>
        <v>84</v>
      </c>
      <c r="K32">
        <v>-37</v>
      </c>
      <c r="M32">
        <v>920.1</v>
      </c>
      <c r="N32">
        <f t="shared" si="4"/>
        <v>97</v>
      </c>
      <c r="O32">
        <v>-379</v>
      </c>
      <c r="Q32">
        <v>1061.0999999999999</v>
      </c>
      <c r="R32">
        <f t="shared" si="5"/>
        <v>90.999999999999886</v>
      </c>
      <c r="S32">
        <v>-553</v>
      </c>
    </row>
    <row r="33" spans="1:19" x14ac:dyDescent="0.25">
      <c r="A33">
        <v>1045.0999999999999</v>
      </c>
      <c r="B33">
        <f>A33-$A$3</f>
        <v>106.99999999999989</v>
      </c>
      <c r="C33">
        <v>-131</v>
      </c>
      <c r="E33">
        <v>694.1</v>
      </c>
      <c r="F33">
        <f>E33-$E$3</f>
        <v>126</v>
      </c>
      <c r="G33">
        <v>21</v>
      </c>
      <c r="I33">
        <v>678.1</v>
      </c>
      <c r="J33">
        <f t="shared" si="3"/>
        <v>90</v>
      </c>
      <c r="K33">
        <v>-51</v>
      </c>
      <c r="M33">
        <v>951.1</v>
      </c>
      <c r="N33">
        <f t="shared" si="4"/>
        <v>128</v>
      </c>
      <c r="O33">
        <v>-488</v>
      </c>
      <c r="Q33">
        <v>1066.0999999999999</v>
      </c>
      <c r="R33">
        <f t="shared" si="5"/>
        <v>95.999999999999886</v>
      </c>
      <c r="S33">
        <v>-495</v>
      </c>
    </row>
    <row r="34" spans="1:19" x14ac:dyDescent="0.25">
      <c r="A34">
        <v>1046.0999999999999</v>
      </c>
      <c r="B34">
        <f>A34-$A$3</f>
        <v>107.99999999999989</v>
      </c>
      <c r="C34">
        <v>-22</v>
      </c>
      <c r="E34">
        <v>701.1</v>
      </c>
      <c r="F34">
        <f>E34-$E$3</f>
        <v>133</v>
      </c>
      <c r="G34">
        <v>21</v>
      </c>
      <c r="I34">
        <v>684.1</v>
      </c>
      <c r="J34">
        <f t="shared" si="3"/>
        <v>96</v>
      </c>
      <c r="K34">
        <v>0</v>
      </c>
      <c r="M34">
        <v>969.1</v>
      </c>
      <c r="N34">
        <f t="shared" si="4"/>
        <v>146</v>
      </c>
      <c r="O34">
        <v>-73</v>
      </c>
      <c r="Q34">
        <v>1072.0999999999999</v>
      </c>
      <c r="R34">
        <f t="shared" si="5"/>
        <v>101.99999999999989</v>
      </c>
      <c r="S34">
        <v>-495</v>
      </c>
    </row>
    <row r="35" spans="1:19" x14ac:dyDescent="0.25">
      <c r="A35">
        <v>1052.0999999999999</v>
      </c>
      <c r="B35">
        <f>A35-$A$3</f>
        <v>113.99999999999989</v>
      </c>
      <c r="C35">
        <v>0</v>
      </c>
      <c r="E35">
        <v>706.1</v>
      </c>
      <c r="F35">
        <f>E35-$E$3</f>
        <v>138</v>
      </c>
      <c r="G35">
        <v>-95</v>
      </c>
      <c r="I35">
        <v>696.1</v>
      </c>
      <c r="J35">
        <f t="shared" si="3"/>
        <v>108</v>
      </c>
      <c r="K35">
        <v>-73</v>
      </c>
      <c r="M35">
        <v>979.1</v>
      </c>
      <c r="N35">
        <f t="shared" si="4"/>
        <v>156</v>
      </c>
      <c r="O35">
        <v>7</v>
      </c>
      <c r="Q35">
        <v>1078.0999999999999</v>
      </c>
      <c r="R35">
        <f t="shared" si="5"/>
        <v>107.99999999999989</v>
      </c>
      <c r="S35">
        <v>-510</v>
      </c>
    </row>
    <row r="36" spans="1:19" x14ac:dyDescent="0.25">
      <c r="A36">
        <v>1058.0999999999999</v>
      </c>
      <c r="B36">
        <f>A36-$A$3</f>
        <v>119.99999999999989</v>
      </c>
      <c r="C36">
        <v>21</v>
      </c>
      <c r="E36">
        <v>712.1</v>
      </c>
      <c r="F36">
        <f>E36-$E$3</f>
        <v>144</v>
      </c>
      <c r="G36">
        <v>43</v>
      </c>
      <c r="I36">
        <v>702.1</v>
      </c>
      <c r="J36">
        <f t="shared" si="3"/>
        <v>114</v>
      </c>
      <c r="K36">
        <v>29</v>
      </c>
      <c r="M36">
        <v>998.1</v>
      </c>
      <c r="N36">
        <f t="shared" si="4"/>
        <v>175</v>
      </c>
      <c r="O36">
        <v>-22</v>
      </c>
      <c r="Q36">
        <v>1084.0999999999999</v>
      </c>
      <c r="R36">
        <f t="shared" si="5"/>
        <v>113.99999999999989</v>
      </c>
      <c r="S36">
        <v>-408</v>
      </c>
    </row>
    <row r="37" spans="1:19" x14ac:dyDescent="0.25">
      <c r="E37">
        <v>724.1</v>
      </c>
      <c r="F37">
        <f>E37-$E$3</f>
        <v>156</v>
      </c>
      <c r="G37">
        <v>-44</v>
      </c>
      <c r="M37">
        <v>1014.1</v>
      </c>
      <c r="N37">
        <f t="shared" si="4"/>
        <v>191</v>
      </c>
      <c r="O37">
        <v>0</v>
      </c>
      <c r="Q37">
        <v>1096.0999999999999</v>
      </c>
      <c r="R37">
        <f t="shared" si="5"/>
        <v>125.99999999999989</v>
      </c>
      <c r="S37">
        <v>-539</v>
      </c>
    </row>
    <row r="38" spans="1:19" x14ac:dyDescent="0.25">
      <c r="M38">
        <v>1015.1</v>
      </c>
      <c r="N38">
        <f t="shared" si="4"/>
        <v>192</v>
      </c>
      <c r="O38">
        <v>7</v>
      </c>
      <c r="Q38">
        <v>1102.0999999999999</v>
      </c>
      <c r="R38">
        <f t="shared" si="5"/>
        <v>131.99999999999989</v>
      </c>
      <c r="S38">
        <v>-400</v>
      </c>
    </row>
    <row r="39" spans="1:19" x14ac:dyDescent="0.25">
      <c r="M39">
        <v>1027.0999999999999</v>
      </c>
      <c r="N39">
        <f t="shared" si="4"/>
        <v>203.99999999999989</v>
      </c>
      <c r="O39">
        <v>-15</v>
      </c>
      <c r="Q39">
        <v>1108.0999999999999</v>
      </c>
      <c r="R39">
        <f t="shared" si="5"/>
        <v>137.99999999999989</v>
      </c>
      <c r="S39">
        <v>-459</v>
      </c>
    </row>
    <row r="40" spans="1:19" x14ac:dyDescent="0.25">
      <c r="M40">
        <v>1033.0999999999999</v>
      </c>
      <c r="N40">
        <f t="shared" si="4"/>
        <v>209.99999999999989</v>
      </c>
      <c r="O40">
        <v>-73</v>
      </c>
      <c r="Q40">
        <v>1114.0999999999999</v>
      </c>
      <c r="R40">
        <f t="shared" si="5"/>
        <v>143.99999999999989</v>
      </c>
      <c r="S40">
        <v>-430</v>
      </c>
    </row>
    <row r="41" spans="1:19" x14ac:dyDescent="0.25">
      <c r="M41">
        <v>1039.0999999999999</v>
      </c>
      <c r="N41">
        <f t="shared" si="4"/>
        <v>215.99999999999989</v>
      </c>
      <c r="O41">
        <v>0</v>
      </c>
      <c r="Q41">
        <v>1120.0999999999999</v>
      </c>
      <c r="R41">
        <f t="shared" si="5"/>
        <v>149.99999999999989</v>
      </c>
      <c r="S41">
        <v>-502</v>
      </c>
    </row>
    <row r="42" spans="1:19" x14ac:dyDescent="0.25">
      <c r="M42">
        <v>1046.0999999999999</v>
      </c>
      <c r="N42">
        <f t="shared" si="4"/>
        <v>222.99999999999989</v>
      </c>
      <c r="O42">
        <v>14</v>
      </c>
      <c r="Q42">
        <v>1132.0999999999999</v>
      </c>
      <c r="R42">
        <f t="shared" si="5"/>
        <v>161.99999999999989</v>
      </c>
      <c r="S42">
        <v>-364</v>
      </c>
    </row>
    <row r="43" spans="1:19" x14ac:dyDescent="0.25">
      <c r="Q43">
        <v>1138.0999999999999</v>
      </c>
      <c r="R43">
        <f t="shared" si="5"/>
        <v>167.99999999999989</v>
      </c>
      <c r="S43">
        <v>-15</v>
      </c>
    </row>
    <row r="44" spans="1:19" x14ac:dyDescent="0.25">
      <c r="Q44">
        <v>1150.0999999999999</v>
      </c>
      <c r="R44">
        <f t="shared" si="5"/>
        <v>179.99999999999989</v>
      </c>
      <c r="S44">
        <v>36</v>
      </c>
    </row>
    <row r="45" spans="1:19" x14ac:dyDescent="0.25">
      <c r="Q45">
        <v>1156.0999999999999</v>
      </c>
      <c r="R45">
        <f t="shared" si="5"/>
        <v>185.99999999999989</v>
      </c>
      <c r="S45">
        <v>-22</v>
      </c>
    </row>
    <row r="46" spans="1:19" x14ac:dyDescent="0.25">
      <c r="Q46">
        <v>1168.0999999999999</v>
      </c>
      <c r="R46">
        <f t="shared" si="5"/>
        <v>197.99999999999989</v>
      </c>
      <c r="S4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workbookViewId="0">
      <selection activeCell="H20" sqref="H20"/>
    </sheetView>
  </sheetViews>
  <sheetFormatPr baseColWidth="10" defaultRowHeight="15" x14ac:dyDescent="0.25"/>
  <sheetData>
    <row r="2" spans="1:19" x14ac:dyDescent="0.25">
      <c r="A2" t="s">
        <v>0</v>
      </c>
      <c r="C2" t="s">
        <v>3</v>
      </c>
      <c r="E2" t="s">
        <v>0</v>
      </c>
      <c r="G2" t="s">
        <v>3</v>
      </c>
      <c r="I2" t="s">
        <v>0</v>
      </c>
      <c r="K2" t="s">
        <v>3</v>
      </c>
      <c r="M2" t="s">
        <v>0</v>
      </c>
      <c r="O2" t="s">
        <v>3</v>
      </c>
      <c r="Q2" t="s">
        <v>0</v>
      </c>
      <c r="S2" t="s">
        <v>3</v>
      </c>
    </row>
    <row r="3" spans="1:19" x14ac:dyDescent="0.25">
      <c r="A3">
        <v>568.1</v>
      </c>
      <c r="B3">
        <f>A3-$A$3</f>
        <v>0</v>
      </c>
      <c r="C3">
        <v>87376</v>
      </c>
      <c r="E3">
        <v>533.1</v>
      </c>
      <c r="F3">
        <f>E3-$E$3</f>
        <v>0</v>
      </c>
      <c r="G3">
        <v>87385</v>
      </c>
      <c r="I3">
        <v>466.1</v>
      </c>
      <c r="J3">
        <f>I3-$I$3</f>
        <v>0</v>
      </c>
      <c r="K3">
        <v>87380</v>
      </c>
      <c r="M3">
        <v>959.1</v>
      </c>
      <c r="N3">
        <f>M3-$M$3</f>
        <v>0</v>
      </c>
      <c r="O3">
        <v>87376</v>
      </c>
      <c r="Q3">
        <v>927.1</v>
      </c>
      <c r="R3">
        <f>Q3-$Q$3</f>
        <v>0</v>
      </c>
      <c r="S3">
        <v>87372</v>
      </c>
    </row>
    <row r="4" spans="1:19" x14ac:dyDescent="0.25">
      <c r="A4">
        <v>574.1</v>
      </c>
      <c r="B4">
        <f t="shared" ref="B4:B18" si="0">A4-$A$3</f>
        <v>6</v>
      </c>
      <c r="C4">
        <v>87200</v>
      </c>
      <c r="E4">
        <v>539.1</v>
      </c>
      <c r="F4">
        <f t="shared" ref="F4:F16" si="1">E4-$E$3</f>
        <v>6</v>
      </c>
      <c r="G4">
        <v>86326</v>
      </c>
      <c r="I4">
        <v>472.1</v>
      </c>
      <c r="J4">
        <f t="shared" ref="J4:J21" si="2">I4-$I$3</f>
        <v>6</v>
      </c>
      <c r="K4">
        <v>87380</v>
      </c>
      <c r="M4">
        <v>965.1</v>
      </c>
      <c r="N4">
        <f t="shared" ref="N4:N20" si="3">M4-$M$3</f>
        <v>6</v>
      </c>
      <c r="O4">
        <v>87372</v>
      </c>
      <c r="Q4">
        <v>933.1</v>
      </c>
      <c r="R4">
        <f t="shared" ref="R4:R16" si="4">Q4-$Q$3</f>
        <v>6</v>
      </c>
      <c r="S4">
        <v>87372</v>
      </c>
    </row>
    <row r="5" spans="1:19" x14ac:dyDescent="0.25">
      <c r="A5">
        <v>586.1</v>
      </c>
      <c r="B5">
        <f t="shared" si="0"/>
        <v>18</v>
      </c>
      <c r="C5">
        <v>81896</v>
      </c>
      <c r="E5">
        <v>551.1</v>
      </c>
      <c r="F5">
        <f t="shared" si="1"/>
        <v>18</v>
      </c>
      <c r="G5">
        <v>72021</v>
      </c>
      <c r="I5">
        <v>478.1</v>
      </c>
      <c r="J5">
        <f t="shared" si="2"/>
        <v>12</v>
      </c>
      <c r="K5">
        <v>87380</v>
      </c>
      <c r="M5">
        <v>971.1</v>
      </c>
      <c r="N5">
        <f t="shared" si="3"/>
        <v>12</v>
      </c>
      <c r="O5">
        <v>87376</v>
      </c>
      <c r="Q5">
        <v>939.1</v>
      </c>
      <c r="R5">
        <f t="shared" si="4"/>
        <v>12</v>
      </c>
      <c r="S5">
        <v>87372</v>
      </c>
    </row>
    <row r="6" spans="1:19" x14ac:dyDescent="0.25">
      <c r="A6">
        <v>598.1</v>
      </c>
      <c r="B6">
        <f t="shared" si="0"/>
        <v>30</v>
      </c>
      <c r="C6">
        <v>72303</v>
      </c>
      <c r="E6">
        <v>563.1</v>
      </c>
      <c r="F6">
        <f t="shared" si="1"/>
        <v>30</v>
      </c>
      <c r="G6">
        <v>42090</v>
      </c>
      <c r="I6">
        <v>484.1</v>
      </c>
      <c r="J6">
        <f t="shared" si="2"/>
        <v>18</v>
      </c>
      <c r="K6">
        <v>87385</v>
      </c>
      <c r="M6">
        <v>977.1</v>
      </c>
      <c r="N6">
        <f t="shared" si="3"/>
        <v>18</v>
      </c>
      <c r="O6">
        <v>87376</v>
      </c>
      <c r="Q6">
        <v>951.1</v>
      </c>
      <c r="R6">
        <f t="shared" si="4"/>
        <v>24</v>
      </c>
      <c r="S6">
        <v>87367</v>
      </c>
    </row>
    <row r="7" spans="1:19" x14ac:dyDescent="0.25">
      <c r="A7">
        <v>604.1</v>
      </c>
      <c r="B7">
        <f t="shared" si="0"/>
        <v>36</v>
      </c>
      <c r="C7">
        <v>66471</v>
      </c>
      <c r="E7">
        <v>569.1</v>
      </c>
      <c r="F7">
        <f t="shared" si="1"/>
        <v>36</v>
      </c>
      <c r="G7">
        <v>24776</v>
      </c>
      <c r="I7">
        <v>514.1</v>
      </c>
      <c r="J7">
        <f t="shared" si="2"/>
        <v>48</v>
      </c>
      <c r="K7">
        <v>86603</v>
      </c>
      <c r="M7">
        <v>989.1</v>
      </c>
      <c r="N7">
        <f t="shared" si="3"/>
        <v>30</v>
      </c>
      <c r="O7">
        <v>87372</v>
      </c>
      <c r="Q7">
        <v>957.1</v>
      </c>
      <c r="R7">
        <f t="shared" si="4"/>
        <v>30</v>
      </c>
      <c r="S7">
        <v>87024</v>
      </c>
    </row>
    <row r="8" spans="1:19" x14ac:dyDescent="0.25">
      <c r="A8">
        <v>624.1</v>
      </c>
      <c r="B8">
        <f t="shared" si="0"/>
        <v>56</v>
      </c>
      <c r="C8">
        <v>45347</v>
      </c>
      <c r="E8">
        <v>575.1</v>
      </c>
      <c r="F8">
        <f t="shared" si="1"/>
        <v>42</v>
      </c>
      <c r="G8">
        <v>6789</v>
      </c>
      <c r="I8">
        <v>520.1</v>
      </c>
      <c r="J8">
        <f t="shared" si="2"/>
        <v>54</v>
      </c>
      <c r="K8">
        <v>82850</v>
      </c>
      <c r="M8">
        <v>995.1</v>
      </c>
      <c r="N8">
        <f t="shared" si="3"/>
        <v>36</v>
      </c>
      <c r="O8">
        <v>87275</v>
      </c>
      <c r="Q8">
        <v>982.1</v>
      </c>
      <c r="R8">
        <f t="shared" si="4"/>
        <v>55</v>
      </c>
      <c r="S8">
        <v>43088</v>
      </c>
    </row>
    <row r="9" spans="1:19" x14ac:dyDescent="0.25">
      <c r="A9">
        <v>628.1</v>
      </c>
      <c r="B9">
        <f t="shared" si="0"/>
        <v>60</v>
      </c>
      <c r="C9">
        <v>40623</v>
      </c>
      <c r="E9">
        <v>581.1</v>
      </c>
      <c r="F9">
        <f t="shared" si="1"/>
        <v>48</v>
      </c>
      <c r="G9">
        <v>-8648</v>
      </c>
      <c r="I9">
        <v>526.1</v>
      </c>
      <c r="J9">
        <f t="shared" si="2"/>
        <v>60</v>
      </c>
      <c r="K9">
        <v>73999</v>
      </c>
      <c r="M9">
        <v>1007.1</v>
      </c>
      <c r="N9">
        <f t="shared" si="3"/>
        <v>48</v>
      </c>
      <c r="O9">
        <v>78934</v>
      </c>
      <c r="Q9">
        <v>988.1</v>
      </c>
      <c r="R9">
        <f t="shared" si="4"/>
        <v>61</v>
      </c>
      <c r="S9">
        <v>22623</v>
      </c>
    </row>
    <row r="10" spans="1:19" x14ac:dyDescent="0.25">
      <c r="A10">
        <v>640.1</v>
      </c>
      <c r="B10">
        <f t="shared" si="0"/>
        <v>72</v>
      </c>
      <c r="C10">
        <v>26701</v>
      </c>
      <c r="E10">
        <v>587.1</v>
      </c>
      <c r="F10">
        <f t="shared" si="1"/>
        <v>54</v>
      </c>
      <c r="G10">
        <v>-8283</v>
      </c>
      <c r="I10">
        <v>538.1</v>
      </c>
      <c r="J10">
        <f t="shared" si="2"/>
        <v>72</v>
      </c>
      <c r="K10">
        <v>40609</v>
      </c>
      <c r="M10">
        <v>1013.1</v>
      </c>
      <c r="N10">
        <f t="shared" si="3"/>
        <v>54</v>
      </c>
      <c r="O10">
        <v>67992</v>
      </c>
      <c r="Q10">
        <v>1000.1</v>
      </c>
      <c r="R10">
        <f t="shared" si="4"/>
        <v>73</v>
      </c>
      <c r="S10">
        <v>-12208</v>
      </c>
    </row>
    <row r="11" spans="1:19" x14ac:dyDescent="0.25">
      <c r="A11">
        <v>652.1</v>
      </c>
      <c r="B11">
        <f t="shared" si="0"/>
        <v>84</v>
      </c>
      <c r="C11">
        <v>12124</v>
      </c>
      <c r="E11">
        <v>605.1</v>
      </c>
      <c r="F11">
        <f t="shared" si="1"/>
        <v>72</v>
      </c>
      <c r="G11">
        <v>9628</v>
      </c>
      <c r="I11">
        <v>544.1</v>
      </c>
      <c r="J11">
        <f t="shared" si="2"/>
        <v>78</v>
      </c>
      <c r="K11">
        <v>18360</v>
      </c>
      <c r="M11">
        <v>1025.0999999999999</v>
      </c>
      <c r="N11">
        <f t="shared" si="3"/>
        <v>65.999999999999886</v>
      </c>
      <c r="O11">
        <v>31108</v>
      </c>
      <c r="Q11">
        <v>1011.1</v>
      </c>
      <c r="R11">
        <f t="shared" si="4"/>
        <v>84</v>
      </c>
      <c r="S11">
        <v>3792</v>
      </c>
    </row>
    <row r="12" spans="1:19" x14ac:dyDescent="0.25">
      <c r="A12">
        <v>658.1</v>
      </c>
      <c r="B12">
        <f t="shared" si="0"/>
        <v>90</v>
      </c>
      <c r="C12">
        <v>4381</v>
      </c>
      <c r="E12">
        <v>611.1</v>
      </c>
      <c r="F12">
        <f t="shared" si="1"/>
        <v>78</v>
      </c>
      <c r="G12">
        <v>15899</v>
      </c>
      <c r="I12">
        <v>550.1</v>
      </c>
      <c r="J12">
        <f t="shared" si="2"/>
        <v>84</v>
      </c>
      <c r="K12">
        <v>-5515</v>
      </c>
      <c r="M12">
        <v>1031.0999999999999</v>
      </c>
      <c r="N12">
        <f t="shared" si="3"/>
        <v>71.999999999999886</v>
      </c>
      <c r="O12">
        <v>5875</v>
      </c>
      <c r="Q12">
        <v>1045.0999999999999</v>
      </c>
      <c r="R12">
        <f t="shared" si="4"/>
        <v>117.99999999999989</v>
      </c>
      <c r="S12">
        <v>31605</v>
      </c>
    </row>
    <row r="13" spans="1:19" x14ac:dyDescent="0.25">
      <c r="A13">
        <v>664.1</v>
      </c>
      <c r="B13">
        <f t="shared" si="0"/>
        <v>96</v>
      </c>
      <c r="C13">
        <v>-3379</v>
      </c>
      <c r="E13">
        <v>624.1</v>
      </c>
      <c r="F13">
        <f t="shared" si="1"/>
        <v>91</v>
      </c>
      <c r="G13">
        <v>29852</v>
      </c>
      <c r="I13">
        <v>556.1</v>
      </c>
      <c r="J13">
        <f t="shared" si="2"/>
        <v>90</v>
      </c>
      <c r="K13">
        <v>-10582</v>
      </c>
      <c r="M13">
        <v>1037.0999999999999</v>
      </c>
      <c r="N13">
        <f t="shared" si="3"/>
        <v>77.999999999999886</v>
      </c>
      <c r="O13">
        <v>-11992</v>
      </c>
      <c r="Q13">
        <v>1054.0999999999999</v>
      </c>
      <c r="R13">
        <f t="shared" si="4"/>
        <v>126.99999999999989</v>
      </c>
      <c r="S13">
        <v>34879</v>
      </c>
    </row>
    <row r="14" spans="1:19" x14ac:dyDescent="0.25">
      <c r="A14">
        <v>702.1</v>
      </c>
      <c r="B14">
        <f t="shared" si="0"/>
        <v>134</v>
      </c>
      <c r="C14">
        <v>8982</v>
      </c>
      <c r="E14">
        <v>655.1</v>
      </c>
      <c r="F14">
        <f t="shared" si="1"/>
        <v>122</v>
      </c>
      <c r="G14">
        <v>67218</v>
      </c>
      <c r="I14">
        <v>568.1</v>
      </c>
      <c r="J14">
        <f t="shared" si="2"/>
        <v>102</v>
      </c>
      <c r="K14">
        <v>1384</v>
      </c>
      <c r="M14">
        <v>1060.0999999999999</v>
      </c>
      <c r="N14">
        <f t="shared" si="3"/>
        <v>100.99999999999989</v>
      </c>
      <c r="O14">
        <v>16312</v>
      </c>
      <c r="Q14">
        <v>1060.0999999999999</v>
      </c>
      <c r="R14">
        <f t="shared" si="4"/>
        <v>132.99999999999989</v>
      </c>
      <c r="S14">
        <v>36259</v>
      </c>
    </row>
    <row r="15" spans="1:19" x14ac:dyDescent="0.25">
      <c r="A15">
        <v>723.1</v>
      </c>
      <c r="B15">
        <f t="shared" si="0"/>
        <v>155</v>
      </c>
      <c r="C15">
        <v>23980</v>
      </c>
      <c r="E15">
        <v>659.1</v>
      </c>
      <c r="F15">
        <f t="shared" si="1"/>
        <v>126</v>
      </c>
      <c r="G15">
        <v>72628</v>
      </c>
      <c r="I15">
        <v>580.1</v>
      </c>
      <c r="J15">
        <f t="shared" si="2"/>
        <v>114</v>
      </c>
      <c r="K15">
        <v>12739</v>
      </c>
      <c r="M15">
        <v>1067.0999999999999</v>
      </c>
      <c r="N15">
        <f t="shared" si="3"/>
        <v>107.99999999999989</v>
      </c>
      <c r="O15">
        <v>24881</v>
      </c>
      <c r="Q15">
        <v>1066.0999999999999</v>
      </c>
      <c r="R15">
        <f t="shared" si="4"/>
        <v>138.99999999999989</v>
      </c>
      <c r="S15">
        <v>36962</v>
      </c>
    </row>
    <row r="16" spans="1:19" x14ac:dyDescent="0.25">
      <c r="A16">
        <v>724.1</v>
      </c>
      <c r="B16">
        <f t="shared" si="0"/>
        <v>156</v>
      </c>
      <c r="C16">
        <v>25132</v>
      </c>
      <c r="E16">
        <v>665.1</v>
      </c>
      <c r="F16">
        <f t="shared" si="1"/>
        <v>132</v>
      </c>
      <c r="G16">
        <v>80028</v>
      </c>
      <c r="I16">
        <v>586.1</v>
      </c>
      <c r="J16">
        <f t="shared" si="2"/>
        <v>120</v>
      </c>
      <c r="K16">
        <v>18290</v>
      </c>
      <c r="M16">
        <v>1074.0999999999999</v>
      </c>
      <c r="N16">
        <f t="shared" si="3"/>
        <v>114.99999999999989</v>
      </c>
      <c r="O16">
        <v>34448</v>
      </c>
      <c r="Q16">
        <v>1072.0999999999999</v>
      </c>
      <c r="R16">
        <f t="shared" si="4"/>
        <v>144.99999999999989</v>
      </c>
      <c r="S16">
        <v>37050</v>
      </c>
    </row>
    <row r="17" spans="1:19" x14ac:dyDescent="0.25">
      <c r="A17">
        <v>730.1</v>
      </c>
      <c r="B17">
        <f t="shared" si="0"/>
        <v>162</v>
      </c>
      <c r="C17">
        <v>30186</v>
      </c>
      <c r="I17">
        <v>592.1</v>
      </c>
      <c r="J17">
        <f t="shared" si="2"/>
        <v>126</v>
      </c>
      <c r="K17">
        <v>23813</v>
      </c>
      <c r="M17">
        <v>1079.0999999999999</v>
      </c>
      <c r="N17">
        <f t="shared" si="3"/>
        <v>119.99999999999989</v>
      </c>
      <c r="O17">
        <v>40363</v>
      </c>
    </row>
    <row r="18" spans="1:19" x14ac:dyDescent="0.25">
      <c r="A18">
        <v>742.1</v>
      </c>
      <c r="B18">
        <f t="shared" si="0"/>
        <v>174</v>
      </c>
      <c r="C18">
        <v>40702</v>
      </c>
      <c r="I18">
        <v>598.1</v>
      </c>
      <c r="J18">
        <f t="shared" si="2"/>
        <v>132</v>
      </c>
      <c r="K18">
        <v>29456</v>
      </c>
      <c r="M18">
        <v>1085.0999999999999</v>
      </c>
      <c r="N18">
        <f t="shared" si="3"/>
        <v>125.99999999999989</v>
      </c>
      <c r="O18">
        <v>48124</v>
      </c>
    </row>
    <row r="19" spans="1:19" x14ac:dyDescent="0.25">
      <c r="M19">
        <v>1091.0999999999999</v>
      </c>
      <c r="N19">
        <f t="shared" si="3"/>
        <v>131.99999999999989</v>
      </c>
      <c r="O19">
        <v>55683</v>
      </c>
    </row>
    <row r="20" spans="1:19" x14ac:dyDescent="0.25">
      <c r="M20">
        <v>1103.0999999999999</v>
      </c>
      <c r="N20">
        <f t="shared" si="3"/>
        <v>143.99999999999989</v>
      </c>
      <c r="O20">
        <v>71468</v>
      </c>
    </row>
    <row r="22" spans="1:19" x14ac:dyDescent="0.25">
      <c r="A22" t="s">
        <v>0</v>
      </c>
      <c r="C22" t="s">
        <v>4</v>
      </c>
      <c r="E22" t="s">
        <v>0</v>
      </c>
      <c r="G22" t="s">
        <v>4</v>
      </c>
      <c r="I22" t="s">
        <v>0</v>
      </c>
      <c r="K22" t="s">
        <v>4</v>
      </c>
      <c r="M22" t="s">
        <v>0</v>
      </c>
      <c r="O22" t="s">
        <v>4</v>
      </c>
      <c r="Q22" t="s">
        <v>0</v>
      </c>
      <c r="S22" t="s">
        <v>4</v>
      </c>
    </row>
    <row r="23" spans="1:19" x14ac:dyDescent="0.25">
      <c r="A23">
        <v>568.1</v>
      </c>
      <c r="B23">
        <f>A23-$A$3</f>
        <v>0</v>
      </c>
      <c r="C23">
        <v>-8</v>
      </c>
      <c r="E23">
        <v>533.1</v>
      </c>
      <c r="F23">
        <f>E23-$E$3</f>
        <v>0</v>
      </c>
      <c r="G23">
        <v>14</v>
      </c>
      <c r="I23">
        <v>466.1</v>
      </c>
      <c r="J23">
        <f>I23-$I$3</f>
        <v>0</v>
      </c>
      <c r="K23">
        <v>0</v>
      </c>
      <c r="M23">
        <v>959.1</v>
      </c>
      <c r="N23">
        <f>M23-$M$3</f>
        <v>0</v>
      </c>
      <c r="O23">
        <v>0</v>
      </c>
      <c r="Q23">
        <v>927.1</v>
      </c>
      <c r="R23">
        <f>Q23-$Q$3</f>
        <v>0</v>
      </c>
      <c r="S23">
        <v>0</v>
      </c>
    </row>
    <row r="24" spans="1:19" x14ac:dyDescent="0.25">
      <c r="A24">
        <v>574.1</v>
      </c>
      <c r="B24">
        <f t="shared" ref="B24:B38" si="5">A24-$A$3</f>
        <v>6</v>
      </c>
      <c r="C24">
        <v>-1179</v>
      </c>
      <c r="E24">
        <v>539.1</v>
      </c>
      <c r="F24">
        <f t="shared" ref="F24:F36" si="6">E24-$E$3</f>
        <v>6</v>
      </c>
      <c r="G24">
        <v>-1426</v>
      </c>
      <c r="I24">
        <v>472.1</v>
      </c>
      <c r="J24">
        <f t="shared" ref="J24:J41" si="7">I24-$I$3</f>
        <v>6</v>
      </c>
      <c r="K24">
        <v>-30</v>
      </c>
      <c r="M24">
        <v>965.1</v>
      </c>
      <c r="N24">
        <f t="shared" ref="N24:N40" si="8">M24-$M$3</f>
        <v>6</v>
      </c>
      <c r="O24">
        <v>-15</v>
      </c>
      <c r="Q24">
        <v>933.1</v>
      </c>
      <c r="R24">
        <f t="shared" ref="R24:R36" si="9">Q24-$Q$3</f>
        <v>6</v>
      </c>
      <c r="S24">
        <v>-8</v>
      </c>
    </row>
    <row r="25" spans="1:19" x14ac:dyDescent="0.25">
      <c r="A25">
        <v>586.1</v>
      </c>
      <c r="B25">
        <f t="shared" si="5"/>
        <v>18</v>
      </c>
      <c r="C25">
        <v>-582</v>
      </c>
      <c r="E25">
        <v>551.1</v>
      </c>
      <c r="F25">
        <f t="shared" si="6"/>
        <v>18</v>
      </c>
      <c r="G25">
        <v>-1899</v>
      </c>
      <c r="I25">
        <v>478.1</v>
      </c>
      <c r="J25">
        <f t="shared" si="7"/>
        <v>12</v>
      </c>
      <c r="K25">
        <v>36</v>
      </c>
      <c r="M25">
        <v>971.1</v>
      </c>
      <c r="N25">
        <f t="shared" si="8"/>
        <v>12</v>
      </c>
      <c r="O25">
        <v>-37</v>
      </c>
      <c r="Q25">
        <v>939.1</v>
      </c>
      <c r="R25">
        <f t="shared" si="9"/>
        <v>12</v>
      </c>
      <c r="S25">
        <v>-15</v>
      </c>
    </row>
    <row r="26" spans="1:19" x14ac:dyDescent="0.25">
      <c r="A26">
        <v>598.1</v>
      </c>
      <c r="B26">
        <f t="shared" si="5"/>
        <v>30</v>
      </c>
      <c r="C26">
        <v>-226</v>
      </c>
      <c r="E26">
        <v>563.1</v>
      </c>
      <c r="F26">
        <f t="shared" si="6"/>
        <v>30</v>
      </c>
      <c r="G26">
        <v>-619</v>
      </c>
      <c r="I26">
        <v>484.1</v>
      </c>
      <c r="J26">
        <f t="shared" si="7"/>
        <v>18</v>
      </c>
      <c r="K26">
        <v>-22</v>
      </c>
      <c r="M26">
        <v>977.1</v>
      </c>
      <c r="N26">
        <f t="shared" si="8"/>
        <v>18</v>
      </c>
      <c r="O26">
        <v>-44</v>
      </c>
      <c r="Q26">
        <v>951.1</v>
      </c>
      <c r="R26">
        <f t="shared" si="9"/>
        <v>24</v>
      </c>
      <c r="S26">
        <v>-73</v>
      </c>
    </row>
    <row r="27" spans="1:19" x14ac:dyDescent="0.25">
      <c r="A27">
        <v>604.1</v>
      </c>
      <c r="B27">
        <f t="shared" si="5"/>
        <v>36</v>
      </c>
      <c r="C27">
        <v>-342</v>
      </c>
      <c r="E27">
        <v>569.1</v>
      </c>
      <c r="F27">
        <f t="shared" si="6"/>
        <v>36</v>
      </c>
      <c r="G27">
        <v>-451</v>
      </c>
      <c r="I27">
        <v>514.1</v>
      </c>
      <c r="J27">
        <f t="shared" si="7"/>
        <v>48</v>
      </c>
      <c r="K27">
        <v>-1731</v>
      </c>
      <c r="M27">
        <v>989.1</v>
      </c>
      <c r="N27">
        <f t="shared" si="8"/>
        <v>30</v>
      </c>
      <c r="O27">
        <v>-51</v>
      </c>
      <c r="Q27">
        <v>957.1</v>
      </c>
      <c r="R27">
        <f t="shared" si="9"/>
        <v>30</v>
      </c>
      <c r="S27">
        <v>-1273</v>
      </c>
    </row>
    <row r="28" spans="1:19" x14ac:dyDescent="0.25">
      <c r="A28">
        <v>624.1</v>
      </c>
      <c r="B28">
        <f t="shared" si="5"/>
        <v>56</v>
      </c>
      <c r="C28">
        <v>-240</v>
      </c>
      <c r="E28">
        <v>575.1</v>
      </c>
      <c r="F28">
        <f t="shared" si="6"/>
        <v>42</v>
      </c>
      <c r="G28">
        <v>-364</v>
      </c>
      <c r="I28">
        <v>520.1</v>
      </c>
      <c r="J28">
        <f t="shared" si="7"/>
        <v>54</v>
      </c>
      <c r="K28">
        <v>-1913</v>
      </c>
      <c r="M28">
        <v>995.1</v>
      </c>
      <c r="N28">
        <f t="shared" si="8"/>
        <v>36</v>
      </c>
      <c r="O28">
        <v>-1070</v>
      </c>
      <c r="Q28">
        <v>982.1</v>
      </c>
      <c r="R28">
        <f t="shared" si="9"/>
        <v>55</v>
      </c>
      <c r="S28">
        <v>-1819</v>
      </c>
    </row>
    <row r="29" spans="1:19" x14ac:dyDescent="0.25">
      <c r="A29">
        <v>628.1</v>
      </c>
      <c r="B29">
        <f t="shared" si="5"/>
        <v>60</v>
      </c>
      <c r="C29">
        <v>-197</v>
      </c>
      <c r="E29">
        <v>581.1</v>
      </c>
      <c r="F29">
        <f t="shared" si="6"/>
        <v>48</v>
      </c>
      <c r="G29">
        <v>-422</v>
      </c>
      <c r="I29">
        <v>526.1</v>
      </c>
      <c r="J29">
        <f t="shared" si="7"/>
        <v>60</v>
      </c>
      <c r="K29">
        <v>-1848</v>
      </c>
      <c r="M29">
        <v>1007.1</v>
      </c>
      <c r="N29">
        <f t="shared" si="8"/>
        <v>48</v>
      </c>
      <c r="O29">
        <v>-1862</v>
      </c>
      <c r="Q29">
        <v>988.1</v>
      </c>
      <c r="R29">
        <f t="shared" si="9"/>
        <v>61</v>
      </c>
      <c r="S29">
        <v>-1222</v>
      </c>
    </row>
    <row r="30" spans="1:19" x14ac:dyDescent="0.25">
      <c r="A30">
        <v>640.1</v>
      </c>
      <c r="B30">
        <f t="shared" si="5"/>
        <v>72</v>
      </c>
      <c r="C30">
        <v>-255</v>
      </c>
      <c r="E30">
        <v>587.1</v>
      </c>
      <c r="F30">
        <f t="shared" si="6"/>
        <v>54</v>
      </c>
      <c r="G30">
        <v>-51</v>
      </c>
      <c r="I30">
        <v>538.1</v>
      </c>
      <c r="J30">
        <f t="shared" si="7"/>
        <v>72</v>
      </c>
      <c r="K30">
        <v>-1295</v>
      </c>
      <c r="M30">
        <v>1013.1</v>
      </c>
      <c r="N30">
        <f t="shared" si="8"/>
        <v>54</v>
      </c>
      <c r="O30">
        <v>-1993</v>
      </c>
      <c r="Q30">
        <v>1000.1</v>
      </c>
      <c r="R30">
        <f t="shared" si="9"/>
        <v>73</v>
      </c>
      <c r="S30">
        <v>65</v>
      </c>
    </row>
    <row r="31" spans="1:19" x14ac:dyDescent="0.25">
      <c r="A31">
        <v>652.1</v>
      </c>
      <c r="B31">
        <f t="shared" si="5"/>
        <v>84</v>
      </c>
      <c r="C31">
        <v>-291</v>
      </c>
      <c r="E31">
        <v>605.1</v>
      </c>
      <c r="F31">
        <f t="shared" si="6"/>
        <v>72</v>
      </c>
      <c r="G31">
        <v>-15</v>
      </c>
      <c r="I31">
        <v>544.1</v>
      </c>
      <c r="J31">
        <f t="shared" si="7"/>
        <v>78</v>
      </c>
      <c r="K31">
        <v>-844</v>
      </c>
      <c r="M31">
        <v>1025.0999999999999</v>
      </c>
      <c r="N31">
        <f t="shared" si="8"/>
        <v>65.999999999999886</v>
      </c>
      <c r="O31">
        <v>-1477</v>
      </c>
      <c r="Q31">
        <v>1011.1</v>
      </c>
      <c r="R31">
        <f t="shared" si="9"/>
        <v>84</v>
      </c>
      <c r="S31">
        <v>0</v>
      </c>
    </row>
    <row r="32" spans="1:19" x14ac:dyDescent="0.25">
      <c r="A32">
        <v>658.1</v>
      </c>
      <c r="B32">
        <f t="shared" si="5"/>
        <v>90</v>
      </c>
      <c r="C32">
        <v>-233</v>
      </c>
      <c r="E32">
        <v>611.1</v>
      </c>
      <c r="F32">
        <f t="shared" si="6"/>
        <v>78</v>
      </c>
      <c r="G32">
        <v>-37</v>
      </c>
      <c r="I32">
        <v>550.1</v>
      </c>
      <c r="J32">
        <f t="shared" si="7"/>
        <v>84</v>
      </c>
      <c r="K32">
        <v>-800</v>
      </c>
      <c r="M32">
        <v>1031.0999999999999</v>
      </c>
      <c r="N32">
        <f t="shared" si="8"/>
        <v>71.999999999999886</v>
      </c>
      <c r="O32">
        <v>-1142</v>
      </c>
      <c r="Q32">
        <v>1045.0999999999999</v>
      </c>
      <c r="R32">
        <f t="shared" si="9"/>
        <v>117.99999999999989</v>
      </c>
      <c r="S32">
        <v>-190</v>
      </c>
    </row>
    <row r="33" spans="1:19" x14ac:dyDescent="0.25">
      <c r="A33">
        <v>664.1</v>
      </c>
      <c r="B33">
        <f t="shared" si="5"/>
        <v>96</v>
      </c>
      <c r="C33">
        <v>7</v>
      </c>
      <c r="E33">
        <v>624.1</v>
      </c>
      <c r="F33">
        <f t="shared" si="6"/>
        <v>91</v>
      </c>
      <c r="G33">
        <v>0</v>
      </c>
      <c r="I33">
        <v>556.1</v>
      </c>
      <c r="J33">
        <f t="shared" si="7"/>
        <v>90</v>
      </c>
      <c r="K33">
        <v>21</v>
      </c>
      <c r="M33">
        <v>1037.0999999999999</v>
      </c>
      <c r="N33">
        <f t="shared" si="8"/>
        <v>77.999999999999886</v>
      </c>
      <c r="O33">
        <v>36</v>
      </c>
      <c r="Q33">
        <v>1054.0999999999999</v>
      </c>
      <c r="R33">
        <f t="shared" si="9"/>
        <v>126.99999999999989</v>
      </c>
      <c r="S33">
        <v>-233</v>
      </c>
    </row>
    <row r="34" spans="1:19" x14ac:dyDescent="0.25">
      <c r="A34">
        <v>702.1</v>
      </c>
      <c r="B34">
        <f t="shared" si="5"/>
        <v>134</v>
      </c>
      <c r="C34">
        <v>-146</v>
      </c>
      <c r="E34">
        <v>655.1</v>
      </c>
      <c r="F34">
        <f t="shared" si="6"/>
        <v>122</v>
      </c>
      <c r="G34">
        <v>65</v>
      </c>
      <c r="I34">
        <v>568.1</v>
      </c>
      <c r="J34">
        <f t="shared" si="7"/>
        <v>102</v>
      </c>
      <c r="K34">
        <v>79</v>
      </c>
      <c r="M34">
        <v>1060.0999999999999</v>
      </c>
      <c r="N34">
        <f t="shared" si="8"/>
        <v>100.99999999999989</v>
      </c>
      <c r="O34">
        <v>-8</v>
      </c>
      <c r="Q34">
        <v>1060.0999999999999</v>
      </c>
      <c r="R34">
        <f t="shared" si="9"/>
        <v>132.99999999999989</v>
      </c>
      <c r="S34">
        <v>-226</v>
      </c>
    </row>
    <row r="35" spans="1:19" x14ac:dyDescent="0.25">
      <c r="A35">
        <v>723.1</v>
      </c>
      <c r="B35">
        <f t="shared" si="5"/>
        <v>155</v>
      </c>
      <c r="C35">
        <v>-30</v>
      </c>
      <c r="E35">
        <v>659.1</v>
      </c>
      <c r="F35">
        <f t="shared" si="6"/>
        <v>126</v>
      </c>
      <c r="G35">
        <v>58</v>
      </c>
      <c r="I35">
        <v>580.1</v>
      </c>
      <c r="J35">
        <f t="shared" si="7"/>
        <v>114</v>
      </c>
      <c r="K35">
        <v>-37</v>
      </c>
      <c r="M35">
        <v>1067.0999999999999</v>
      </c>
      <c r="N35">
        <f t="shared" si="8"/>
        <v>107.99999999999989</v>
      </c>
      <c r="O35">
        <v>29</v>
      </c>
      <c r="Q35">
        <v>1066.0999999999999</v>
      </c>
      <c r="R35">
        <f t="shared" si="9"/>
        <v>138.99999999999989</v>
      </c>
      <c r="S35">
        <v>-190</v>
      </c>
    </row>
    <row r="36" spans="1:19" x14ac:dyDescent="0.25">
      <c r="A36">
        <v>724.1</v>
      </c>
      <c r="B36">
        <f t="shared" si="5"/>
        <v>156</v>
      </c>
      <c r="C36">
        <v>-22</v>
      </c>
      <c r="E36">
        <v>665.1</v>
      </c>
      <c r="F36">
        <f t="shared" si="6"/>
        <v>132</v>
      </c>
      <c r="G36">
        <v>7</v>
      </c>
      <c r="I36">
        <v>586.1</v>
      </c>
      <c r="J36">
        <f t="shared" si="7"/>
        <v>120</v>
      </c>
      <c r="K36">
        <v>50</v>
      </c>
      <c r="M36">
        <v>1074.0999999999999</v>
      </c>
      <c r="N36">
        <f t="shared" si="8"/>
        <v>114.99999999999989</v>
      </c>
      <c r="O36">
        <v>-8</v>
      </c>
      <c r="Q36">
        <v>1072.0999999999999</v>
      </c>
      <c r="R36">
        <f t="shared" si="9"/>
        <v>144.99999999999989</v>
      </c>
      <c r="S36">
        <v>-255</v>
      </c>
    </row>
    <row r="37" spans="1:19" x14ac:dyDescent="0.25">
      <c r="A37">
        <v>730.1</v>
      </c>
      <c r="B37">
        <f t="shared" si="5"/>
        <v>162</v>
      </c>
      <c r="C37">
        <v>-8</v>
      </c>
      <c r="I37">
        <v>592.1</v>
      </c>
      <c r="J37">
        <f t="shared" si="7"/>
        <v>126</v>
      </c>
      <c r="K37">
        <v>116</v>
      </c>
      <c r="M37">
        <v>1079.0999999999999</v>
      </c>
      <c r="N37">
        <f t="shared" si="8"/>
        <v>119.99999999999989</v>
      </c>
      <c r="O37">
        <v>65</v>
      </c>
    </row>
    <row r="38" spans="1:19" x14ac:dyDescent="0.25">
      <c r="A38">
        <v>742.1</v>
      </c>
      <c r="B38">
        <f t="shared" si="5"/>
        <v>174</v>
      </c>
      <c r="C38">
        <v>0</v>
      </c>
      <c r="I38">
        <v>598.1</v>
      </c>
      <c r="J38">
        <f t="shared" si="7"/>
        <v>132</v>
      </c>
      <c r="K38">
        <v>-22</v>
      </c>
      <c r="M38">
        <v>1085.0999999999999</v>
      </c>
      <c r="N38">
        <f t="shared" si="8"/>
        <v>125.99999999999989</v>
      </c>
      <c r="O38">
        <v>-22</v>
      </c>
    </row>
    <row r="39" spans="1:19" x14ac:dyDescent="0.25">
      <c r="I39">
        <v>604.1</v>
      </c>
      <c r="J39">
        <f t="shared" si="7"/>
        <v>138</v>
      </c>
      <c r="K39">
        <v>21</v>
      </c>
      <c r="M39">
        <v>1091.0999999999999</v>
      </c>
      <c r="N39">
        <f t="shared" si="8"/>
        <v>131.99999999999989</v>
      </c>
      <c r="O39">
        <v>21</v>
      </c>
    </row>
    <row r="40" spans="1:19" x14ac:dyDescent="0.25">
      <c r="I40">
        <v>616.1</v>
      </c>
      <c r="J40">
        <f t="shared" si="7"/>
        <v>150</v>
      </c>
      <c r="K40">
        <v>-44</v>
      </c>
      <c r="M40">
        <v>1103.0999999999999</v>
      </c>
      <c r="N40">
        <f t="shared" si="8"/>
        <v>143.99999999999989</v>
      </c>
      <c r="O40">
        <v>0</v>
      </c>
    </row>
    <row r="41" spans="1:19" x14ac:dyDescent="0.25">
      <c r="I41">
        <v>628.1</v>
      </c>
      <c r="J41">
        <f t="shared" si="7"/>
        <v>162</v>
      </c>
      <c r="K4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46" sqref="I4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1v</vt:lpstr>
      <vt:lpstr>2v</vt:lpstr>
      <vt:lpstr>3v</vt:lpstr>
      <vt:lpstr>4v</vt:lpstr>
      <vt:lpstr>5v</vt:lpstr>
      <vt:lpstr>Analyse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2018-06-13T12:35:51Z</dcterms:modified>
</cp:coreProperties>
</file>