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Alden\New folder\"/>
    </mc:Choice>
  </mc:AlternateContent>
  <xr:revisionPtr revIDLastSave="0" documentId="13_ncr:1_{03BE0D09-A15A-4CBA-90AB-AE9ECAD3FA7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verage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5" l="1"/>
  <c r="C9" i="5"/>
  <c r="C10" i="5"/>
  <c r="C11" i="5"/>
  <c r="C12" i="5"/>
  <c r="G12" i="5" s="1"/>
  <c r="H12" i="5" s="1"/>
  <c r="C13" i="5"/>
  <c r="G13" i="5" s="1"/>
  <c r="H13" i="5" s="1"/>
  <c r="C7" i="5"/>
  <c r="G10" i="5"/>
  <c r="H10" i="5" s="1"/>
  <c r="C6" i="5"/>
  <c r="C5" i="5"/>
  <c r="C4" i="5"/>
  <c r="G4" i="5" s="1"/>
  <c r="H4" i="5" s="1"/>
  <c r="G6" i="5"/>
  <c r="H6" i="5" s="1"/>
  <c r="C3" i="5"/>
  <c r="G3" i="5" s="1"/>
  <c r="H3" i="5" s="1"/>
  <c r="G5" i="5"/>
  <c r="H5" i="5" s="1"/>
  <c r="D12" i="5"/>
  <c r="E12" i="5" s="1"/>
  <c r="F12" i="5" s="1"/>
  <c r="N11" i="5"/>
  <c r="G11" i="5"/>
  <c r="H11" i="5" s="1"/>
  <c r="G9" i="5"/>
  <c r="H9" i="5" s="1"/>
  <c r="G8" i="5"/>
  <c r="H8" i="5" s="1"/>
  <c r="G7" i="5"/>
  <c r="H7" i="5" s="1"/>
  <c r="D7" i="5"/>
  <c r="E7" i="5" s="1"/>
  <c r="F7" i="5" s="1"/>
  <c r="D4" i="5" l="1"/>
  <c r="E4" i="5" s="1"/>
  <c r="F4" i="5" s="1"/>
  <c r="H14" i="5"/>
  <c r="D17" i="5" s="1"/>
  <c r="D10" i="5"/>
  <c r="E10" i="5" s="1"/>
  <c r="F10" i="5" s="1"/>
  <c r="D5" i="5"/>
  <c r="E5" i="5" s="1"/>
  <c r="F5" i="5" s="1"/>
  <c r="D13" i="5"/>
  <c r="E13" i="5" s="1"/>
  <c r="F13" i="5" s="1"/>
  <c r="D8" i="5"/>
  <c r="E8" i="5" s="1"/>
  <c r="F8" i="5" s="1"/>
  <c r="D3" i="5"/>
  <c r="E3" i="5" s="1"/>
  <c r="D11" i="5"/>
  <c r="E11" i="5" s="1"/>
  <c r="F11" i="5" s="1"/>
  <c r="D6" i="5"/>
  <c r="E6" i="5" s="1"/>
  <c r="F6" i="5" s="1"/>
  <c r="D9" i="5"/>
  <c r="E9" i="5" s="1"/>
  <c r="F9" i="5" s="1"/>
  <c r="E14" i="5" l="1"/>
  <c r="D15" i="5" s="1"/>
  <c r="F3" i="5"/>
  <c r="F14" i="5" s="1"/>
  <c r="D16" i="5" s="1"/>
</calcChain>
</file>

<file path=xl/sharedStrings.xml><?xml version="1.0" encoding="utf-8"?>
<sst xmlns="http://schemas.openxmlformats.org/spreadsheetml/2006/main" count="11" uniqueCount="11">
  <si>
    <t>Week</t>
  </si>
  <si>
    <t>Sales (1000s of gallons)</t>
  </si>
  <si>
    <t>Forcasted Value</t>
  </si>
  <si>
    <t>Forcasted Error</t>
  </si>
  <si>
    <t>Abs Value of Forcast</t>
  </si>
  <si>
    <t>Sqr Forcast</t>
  </si>
  <si>
    <t>Perc. Error</t>
  </si>
  <si>
    <t>Abs. Perc. Error</t>
  </si>
  <si>
    <t>Mean Absolute Error (MFE)</t>
  </si>
  <si>
    <t>Mean Squared (MSE)</t>
  </si>
  <si>
    <t>Mean Absolute Percerntage Error (MAPE)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</si>
</sst>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164" fontId="1" fillId="0" borderId="0" xfId="0" applyNumberFormat="1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average!$B$1</c:f>
              <c:strCache>
                <c:ptCount val="1"/>
                <c:pt idx="0">
                  <c:v>Sales (1000s of gallons)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average!$B$2:$B$13</c:f>
              <c:numCache>
                <c:formatCode>General</c:formatCode>
                <c:ptCount val="1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9-46B7-93C4-672C3064A3CF}"/>
            </c:ext>
          </c:extLst>
        </c:ser>
        <c:ser>
          <c:idx val="1"/>
          <c:order val="1"/>
          <c:tx>
            <c:strRef>
              <c:f>average!$C$1</c:f>
              <c:strCache>
                <c:ptCount val="1"/>
                <c:pt idx="0">
                  <c:v>Forcasted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6"/>
            <c:spPr>
              <a:solidFill>
                <a:schemeClr val="accent2"/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average!$C$2:$C$13</c:f>
              <c:numCache>
                <c:formatCode>0.00</c:formatCode>
                <c:ptCount val="12"/>
                <c:pt idx="1">
                  <c:v>17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  <c:pt idx="5">
                  <c:v>19.600000000000001</c:v>
                </c:pt>
                <c:pt idx="6">
                  <c:v>19</c:v>
                </c:pt>
                <c:pt idx="7">
                  <c:v>19.142857142857142</c:v>
                </c:pt>
                <c:pt idx="8">
                  <c:v>19</c:v>
                </c:pt>
                <c:pt idx="9">
                  <c:v>19.333333333333332</c:v>
                </c:pt>
                <c:pt idx="10">
                  <c:v>19.399999999999999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9-46B7-93C4-672C3064A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089296"/>
        <c:axId val="1182101776"/>
      </c:lineChart>
      <c:catAx>
        <c:axId val="118208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101776"/>
        <c:crosses val="autoZero"/>
        <c:auto val="1"/>
        <c:lblAlgn val="ctr"/>
        <c:lblOffset val="100"/>
        <c:noMultiLvlLbl val="0"/>
      </c:catAx>
      <c:valAx>
        <c:axId val="11821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08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0</xdr:row>
      <xdr:rowOff>138112</xdr:rowOff>
    </xdr:from>
    <xdr:to>
      <xdr:col>18</xdr:col>
      <xdr:colOff>238125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91026-3107-457C-9821-A26A2FAF1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5AA3E-C58B-409F-BDB0-2BC43AFA6E7C}">
  <dimension ref="A1:O25"/>
  <sheetViews>
    <sheetView tabSelected="1" workbookViewId="0">
      <selection activeCell="I20" sqref="I20"/>
    </sheetView>
  </sheetViews>
  <sheetFormatPr defaultRowHeight="15" x14ac:dyDescent="0.25"/>
  <cols>
    <col min="1" max="1" width="7.5703125" customWidth="1"/>
    <col min="2" max="2" width="23.7109375" bestFit="1" customWidth="1"/>
    <col min="3" max="3" width="21.140625" customWidth="1"/>
    <col min="4" max="15" width="9.140625" customWidth="1"/>
  </cols>
  <sheetData>
    <row r="1" spans="1:15" s="8" customFormat="1" ht="4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/>
      <c r="J1" s="7"/>
      <c r="K1" s="7"/>
      <c r="L1" s="7"/>
      <c r="M1" s="7"/>
      <c r="N1" s="7"/>
      <c r="O1" s="7"/>
    </row>
    <row r="2" spans="1:15" ht="15.75" x14ac:dyDescent="0.25">
      <c r="A2" s="6">
        <v>1</v>
      </c>
      <c r="B2" s="6">
        <v>17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5.75" x14ac:dyDescent="0.25">
      <c r="A3" s="6">
        <v>2</v>
      </c>
      <c r="B3" s="6">
        <v>21</v>
      </c>
      <c r="C3" s="9">
        <f>B2</f>
        <v>17</v>
      </c>
      <c r="D3" s="3">
        <f>B3-C3</f>
        <v>4</v>
      </c>
      <c r="E3" s="3">
        <f>ABS(D3)</f>
        <v>4</v>
      </c>
      <c r="F3" s="3">
        <f>E3^2</f>
        <v>16</v>
      </c>
      <c r="G3" s="9">
        <f>(B3-C3)/B3*100</f>
        <v>19.047619047619047</v>
      </c>
      <c r="H3" s="9">
        <f>ABS(G3)</f>
        <v>19.047619047619047</v>
      </c>
      <c r="I3" s="3"/>
      <c r="J3" s="3"/>
      <c r="K3" s="3"/>
      <c r="L3" s="3"/>
      <c r="M3" s="3"/>
      <c r="N3" s="3"/>
      <c r="O3" s="3"/>
    </row>
    <row r="4" spans="1:15" ht="15.75" x14ac:dyDescent="0.25">
      <c r="A4" s="6">
        <v>3</v>
      </c>
      <c r="B4" s="6">
        <v>19</v>
      </c>
      <c r="C4" s="9">
        <f>AVERAGE($B$2:B3)</f>
        <v>19</v>
      </c>
      <c r="D4" s="3">
        <f t="shared" ref="D4:D13" si="0">B4-C4</f>
        <v>0</v>
      </c>
      <c r="E4" s="3">
        <f t="shared" ref="E4:E13" si="1">ABS(D4)</f>
        <v>0</v>
      </c>
      <c r="F4" s="3">
        <f t="shared" ref="F4:F13" si="2">E4^2</f>
        <v>0</v>
      </c>
      <c r="G4" s="9">
        <f t="shared" ref="G4:G13" si="3">(B4-C4)/B4*100</f>
        <v>0</v>
      </c>
      <c r="H4" s="9">
        <f t="shared" ref="H4:H13" si="4">ABS(G4)</f>
        <v>0</v>
      </c>
      <c r="I4" s="3"/>
      <c r="J4" s="3"/>
      <c r="K4" s="3"/>
      <c r="L4" s="3"/>
      <c r="M4" s="3"/>
      <c r="N4" s="3"/>
      <c r="O4" s="3"/>
    </row>
    <row r="5" spans="1:15" ht="15.75" x14ac:dyDescent="0.25">
      <c r="A5" s="6">
        <v>4</v>
      </c>
      <c r="B5" s="6">
        <v>23</v>
      </c>
      <c r="C5" s="9">
        <f>AVERAGE($B$2:B4)</f>
        <v>19</v>
      </c>
      <c r="D5" s="3">
        <f t="shared" si="0"/>
        <v>4</v>
      </c>
      <c r="E5" s="3">
        <f t="shared" si="1"/>
        <v>4</v>
      </c>
      <c r="F5" s="3">
        <f t="shared" si="2"/>
        <v>16</v>
      </c>
      <c r="G5" s="9">
        <f t="shared" si="3"/>
        <v>17.391304347826086</v>
      </c>
      <c r="H5" s="9">
        <f t="shared" si="4"/>
        <v>17.391304347826086</v>
      </c>
      <c r="I5" s="3"/>
      <c r="J5" s="3"/>
      <c r="K5" s="3"/>
      <c r="L5" s="3"/>
      <c r="M5" s="3"/>
      <c r="N5" s="3"/>
      <c r="O5" s="3"/>
    </row>
    <row r="6" spans="1:15" ht="15.75" x14ac:dyDescent="0.25">
      <c r="A6" s="6">
        <v>5</v>
      </c>
      <c r="B6" s="6">
        <v>18</v>
      </c>
      <c r="C6" s="9">
        <f>AVERAGE($B$2:B5)</f>
        <v>20</v>
      </c>
      <c r="D6" s="3">
        <f t="shared" si="0"/>
        <v>-2</v>
      </c>
      <c r="E6" s="3">
        <f t="shared" si="1"/>
        <v>2</v>
      </c>
      <c r="F6" s="3">
        <f t="shared" si="2"/>
        <v>4</v>
      </c>
      <c r="G6" s="9">
        <f t="shared" si="3"/>
        <v>-11.111111111111111</v>
      </c>
      <c r="H6" s="9">
        <f t="shared" si="4"/>
        <v>11.111111111111111</v>
      </c>
      <c r="I6" s="3"/>
      <c r="J6" s="3"/>
      <c r="K6" s="3"/>
      <c r="L6" s="3"/>
      <c r="M6" s="3"/>
      <c r="N6" s="3"/>
      <c r="O6" s="3"/>
    </row>
    <row r="7" spans="1:15" ht="15.75" x14ac:dyDescent="0.25">
      <c r="A7" s="6">
        <v>6</v>
      </c>
      <c r="B7" s="6">
        <v>16</v>
      </c>
      <c r="C7" s="9">
        <f>AVERAGE($B$2:B6)</f>
        <v>19.600000000000001</v>
      </c>
      <c r="D7" s="3">
        <f t="shared" si="0"/>
        <v>-3.6000000000000014</v>
      </c>
      <c r="E7" s="3">
        <f t="shared" si="1"/>
        <v>3.6000000000000014</v>
      </c>
      <c r="F7" s="3">
        <f t="shared" si="2"/>
        <v>12.96000000000001</v>
      </c>
      <c r="G7" s="9">
        <f t="shared" si="3"/>
        <v>-22.500000000000007</v>
      </c>
      <c r="H7" s="9">
        <f t="shared" si="4"/>
        <v>22.500000000000007</v>
      </c>
      <c r="I7" s="3"/>
      <c r="J7" s="3"/>
      <c r="K7" s="3"/>
      <c r="L7" s="3"/>
      <c r="M7" s="3"/>
      <c r="N7" s="3"/>
      <c r="O7" s="3"/>
    </row>
    <row r="8" spans="1:15" ht="15.75" x14ac:dyDescent="0.25">
      <c r="A8" s="6">
        <v>7</v>
      </c>
      <c r="B8" s="6">
        <v>20</v>
      </c>
      <c r="C8" s="9">
        <f>AVERAGE($B$2:B7)</f>
        <v>19</v>
      </c>
      <c r="D8" s="3">
        <f t="shared" si="0"/>
        <v>1</v>
      </c>
      <c r="E8" s="3">
        <f t="shared" si="1"/>
        <v>1</v>
      </c>
      <c r="F8" s="3">
        <f t="shared" si="2"/>
        <v>1</v>
      </c>
      <c r="G8" s="9">
        <f t="shared" si="3"/>
        <v>5</v>
      </c>
      <c r="H8" s="9">
        <f t="shared" si="4"/>
        <v>5</v>
      </c>
      <c r="I8" s="3"/>
      <c r="J8" s="3"/>
      <c r="K8" s="3"/>
      <c r="L8" s="3"/>
      <c r="M8" s="3"/>
      <c r="N8" s="3"/>
      <c r="O8" s="3"/>
    </row>
    <row r="9" spans="1:15" ht="15.75" x14ac:dyDescent="0.25">
      <c r="A9" s="6">
        <v>8</v>
      </c>
      <c r="B9" s="6">
        <v>18</v>
      </c>
      <c r="C9" s="9">
        <f>AVERAGE($B$2:B8)</f>
        <v>19.142857142857142</v>
      </c>
      <c r="D9" s="3">
        <f t="shared" si="0"/>
        <v>-1.1428571428571423</v>
      </c>
      <c r="E9" s="3">
        <f t="shared" si="1"/>
        <v>1.1428571428571423</v>
      </c>
      <c r="F9" s="3">
        <f t="shared" si="2"/>
        <v>1.3061224489795906</v>
      </c>
      <c r="G9" s="9">
        <f t="shared" si="3"/>
        <v>-6.3492063492063462</v>
      </c>
      <c r="H9" s="9">
        <f t="shared" si="4"/>
        <v>6.3492063492063462</v>
      </c>
      <c r="I9" s="3"/>
      <c r="J9" s="3"/>
      <c r="K9" s="3"/>
      <c r="L9" s="3"/>
      <c r="M9" s="3"/>
      <c r="N9" s="3"/>
      <c r="O9" s="3"/>
    </row>
    <row r="10" spans="1:15" ht="15.75" x14ac:dyDescent="0.25">
      <c r="A10" s="6">
        <v>9</v>
      </c>
      <c r="B10" s="6">
        <v>22</v>
      </c>
      <c r="C10" s="9">
        <f>AVERAGE($B$2:B9)</f>
        <v>19</v>
      </c>
      <c r="D10" s="3">
        <f t="shared" si="0"/>
        <v>3</v>
      </c>
      <c r="E10" s="3">
        <f t="shared" si="1"/>
        <v>3</v>
      </c>
      <c r="F10" s="3">
        <f t="shared" si="2"/>
        <v>9</v>
      </c>
      <c r="G10" s="9">
        <f t="shared" si="3"/>
        <v>13.636363636363635</v>
      </c>
      <c r="H10" s="9">
        <f t="shared" si="4"/>
        <v>13.636363636363635</v>
      </c>
      <c r="I10" s="3"/>
      <c r="J10" s="3"/>
      <c r="K10" s="3"/>
      <c r="L10" s="3"/>
      <c r="M10" s="3"/>
      <c r="N10" s="3">
        <v>41</v>
      </c>
      <c r="O10" s="3"/>
    </row>
    <row r="11" spans="1:15" ht="15.75" x14ac:dyDescent="0.25">
      <c r="A11" s="6">
        <v>10</v>
      </c>
      <c r="B11" s="6">
        <v>20</v>
      </c>
      <c r="C11" s="9">
        <f>AVERAGE($B$2:B10)</f>
        <v>19.333333333333332</v>
      </c>
      <c r="D11" s="3">
        <f t="shared" si="0"/>
        <v>0.66666666666666785</v>
      </c>
      <c r="E11" s="3">
        <f t="shared" si="1"/>
        <v>0.66666666666666785</v>
      </c>
      <c r="F11" s="3">
        <f t="shared" si="2"/>
        <v>0.44444444444444603</v>
      </c>
      <c r="G11" s="9">
        <f t="shared" si="3"/>
        <v>3.3333333333333397</v>
      </c>
      <c r="H11" s="9">
        <f t="shared" si="4"/>
        <v>3.3333333333333397</v>
      </c>
      <c r="I11" s="3"/>
      <c r="J11" s="3"/>
      <c r="K11" s="3"/>
      <c r="L11" s="3"/>
      <c r="M11" s="3"/>
      <c r="N11" s="3">
        <f>N10/(12-1)</f>
        <v>3.7272727272727271</v>
      </c>
      <c r="O11" s="3"/>
    </row>
    <row r="12" spans="1:15" ht="15.75" x14ac:dyDescent="0.25">
      <c r="A12" s="6">
        <v>11</v>
      </c>
      <c r="B12" s="6">
        <v>15</v>
      </c>
      <c r="C12" s="9">
        <f>AVERAGE($B$2:B11)</f>
        <v>19.399999999999999</v>
      </c>
      <c r="D12" s="3">
        <f t="shared" si="0"/>
        <v>-4.3999999999999986</v>
      </c>
      <c r="E12" s="3">
        <f t="shared" si="1"/>
        <v>4.3999999999999986</v>
      </c>
      <c r="F12" s="3">
        <f t="shared" si="2"/>
        <v>19.359999999999989</v>
      </c>
      <c r="G12" s="9">
        <f t="shared" si="3"/>
        <v>-29.333333333333321</v>
      </c>
      <c r="H12" s="9">
        <f t="shared" si="4"/>
        <v>29.333333333333321</v>
      </c>
      <c r="I12" s="3"/>
      <c r="J12" s="3"/>
      <c r="K12" s="3"/>
      <c r="L12" s="3"/>
      <c r="M12" s="3"/>
      <c r="N12" s="3"/>
      <c r="O12" s="3"/>
    </row>
    <row r="13" spans="1:15" ht="15.75" x14ac:dyDescent="0.25">
      <c r="A13" s="6">
        <v>12</v>
      </c>
      <c r="B13" s="6">
        <v>22</v>
      </c>
      <c r="C13" s="9">
        <f>AVERAGE($B$2:B12)</f>
        <v>19</v>
      </c>
      <c r="D13" s="3">
        <f t="shared" si="0"/>
        <v>3</v>
      </c>
      <c r="E13" s="3">
        <f t="shared" si="1"/>
        <v>3</v>
      </c>
      <c r="F13" s="3">
        <f t="shared" si="2"/>
        <v>9</v>
      </c>
      <c r="G13" s="9">
        <f t="shared" si="3"/>
        <v>13.636363636363635</v>
      </c>
      <c r="H13" s="9">
        <f t="shared" si="4"/>
        <v>13.636363636363635</v>
      </c>
      <c r="I13" s="3"/>
      <c r="J13" s="3"/>
      <c r="K13" s="3"/>
      <c r="L13" s="3"/>
      <c r="M13" s="3"/>
      <c r="N13" s="3"/>
      <c r="O13" s="3"/>
    </row>
    <row r="14" spans="1:15" x14ac:dyDescent="0.25">
      <c r="A14" s="1"/>
      <c r="B14" s="1"/>
      <c r="C14" s="3"/>
      <c r="D14" s="3"/>
      <c r="E14" s="3">
        <f>SUM(E3:E13)</f>
        <v>26.80952380952381</v>
      </c>
      <c r="F14" s="3">
        <f>SUM(F3:F13)</f>
        <v>89.070566893424029</v>
      </c>
      <c r="G14" s="9"/>
      <c r="H14" s="9">
        <f>SUM(H3:H13)</f>
        <v>141.33863479515651</v>
      </c>
      <c r="I14" s="3"/>
      <c r="J14" s="3"/>
      <c r="K14" s="3"/>
      <c r="L14" s="3"/>
      <c r="M14" s="3"/>
      <c r="N14" s="3"/>
      <c r="O14" s="3"/>
    </row>
    <row r="15" spans="1:15" x14ac:dyDescent="0.25">
      <c r="A15" s="2"/>
      <c r="B15" s="2" t="s">
        <v>8</v>
      </c>
      <c r="C15" s="3"/>
      <c r="D15" s="9">
        <f>E14/(12-1)</f>
        <v>2.4372294372294374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5">
      <c r="A16" s="2"/>
      <c r="B16" s="2" t="s">
        <v>9</v>
      </c>
      <c r="C16" s="3"/>
      <c r="D16" s="9">
        <f>F14/(12-1)</f>
        <v>8.0973242630385478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25">
      <c r="A17" s="3"/>
      <c r="B17" s="2" t="s">
        <v>10</v>
      </c>
      <c r="C17" s="3"/>
      <c r="D17" s="9">
        <f>H14/(12-1)</f>
        <v>12.848966799559683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5">
      <c r="C18" s="3"/>
      <c r="D18" s="2"/>
      <c r="E18" s="2"/>
      <c r="F18" s="2"/>
      <c r="I18" s="3"/>
      <c r="J18" s="2"/>
    </row>
    <row r="19" spans="1:15" x14ac:dyDescent="0.25">
      <c r="C19" s="3"/>
      <c r="D19" s="4"/>
      <c r="E19" s="2"/>
      <c r="F19" s="2"/>
      <c r="I19" s="3"/>
      <c r="J19" s="4"/>
    </row>
    <row r="20" spans="1:15" x14ac:dyDescent="0.25">
      <c r="C20" s="3"/>
      <c r="D20" s="5"/>
      <c r="E20" s="2"/>
      <c r="F20" s="2"/>
      <c r="I20" s="3"/>
      <c r="J20" s="5"/>
    </row>
    <row r="21" spans="1:15" x14ac:dyDescent="0.25">
      <c r="A21" s="2"/>
      <c r="B21" s="2"/>
      <c r="C21" s="2"/>
      <c r="D21" s="2"/>
      <c r="E21" s="2"/>
      <c r="F21" s="2"/>
    </row>
    <row r="22" spans="1:15" x14ac:dyDescent="0.25">
      <c r="A22" s="2"/>
      <c r="B22" s="2"/>
      <c r="C22" s="2"/>
      <c r="D22" s="2"/>
      <c r="E22" s="2"/>
      <c r="F22" s="2"/>
    </row>
    <row r="23" spans="1:15" x14ac:dyDescent="0.25">
      <c r="A23" s="2"/>
      <c r="B23" s="2"/>
      <c r="C23" s="2"/>
      <c r="D23" s="2"/>
      <c r="E23" s="2"/>
      <c r="F23" s="2"/>
    </row>
    <row r="24" spans="1:15" x14ac:dyDescent="0.25">
      <c r="A24" s="2"/>
      <c r="B24" s="2"/>
      <c r="C24" s="2"/>
      <c r="D24" s="2"/>
      <c r="E24" s="2"/>
      <c r="F24" s="2"/>
    </row>
    <row r="25" spans="1:15" x14ac:dyDescent="0.25">
      <c r="A25" s="2"/>
      <c r="B25" s="2"/>
      <c r="C25" s="2"/>
      <c r="D25" s="2"/>
      <c r="E25" s="2"/>
      <c r="F2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</vt:lpstr>
    </vt:vector>
  </TitlesOfParts>
  <Company>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Student</cp:lastModifiedBy>
  <dcterms:created xsi:type="dcterms:W3CDTF">2011-06-07T16:18:11Z</dcterms:created>
  <dcterms:modified xsi:type="dcterms:W3CDTF">2025-06-08T06:34:02Z</dcterms:modified>
</cp:coreProperties>
</file>