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y Drive\Alden-IMT\BusinessAnalytics\Smooting &amp; Moving Average\"/>
    </mc:Choice>
  </mc:AlternateContent>
  <xr:revisionPtr revIDLastSave="0" documentId="13_ncr:1_{FEFA6DA3-80B5-4C8E-8EC1-3B9A1505FCB4}" xr6:coauthVersionLast="45" xr6:coauthVersionMax="45" xr10:uidLastSave="{00000000-0000-0000-0000-000000000000}"/>
  <bookViews>
    <workbookView xWindow="-108" yWindow="-108" windowWidth="23256" windowHeight="13896" xr2:uid="{00000000-000D-0000-FFFF-FFFF00000000}"/>
  </bookViews>
  <sheets>
    <sheet name="Gasoline Sales Data (2)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2" l="1"/>
  <c r="C13" i="2"/>
  <c r="D13" i="2" s="1"/>
  <c r="E13" i="2" s="1"/>
  <c r="F13" i="2" s="1"/>
  <c r="C12" i="2"/>
  <c r="D12" i="2" s="1"/>
  <c r="E12" i="2" s="1"/>
  <c r="F12" i="2" s="1"/>
  <c r="C11" i="2"/>
  <c r="D11" i="2" s="1"/>
  <c r="E11" i="2" s="1"/>
  <c r="F11" i="2" s="1"/>
  <c r="C10" i="2"/>
  <c r="D10" i="2" s="1"/>
  <c r="E10" i="2" s="1"/>
  <c r="F10" i="2" s="1"/>
  <c r="C9" i="2"/>
  <c r="D9" i="2" s="1"/>
  <c r="E9" i="2" s="1"/>
  <c r="F9" i="2" s="1"/>
  <c r="C8" i="2"/>
  <c r="D8" i="2" s="1"/>
  <c r="E8" i="2" s="1"/>
  <c r="F8" i="2" s="1"/>
  <c r="C7" i="2"/>
  <c r="D7" i="2" s="1"/>
  <c r="E7" i="2" s="1"/>
  <c r="F7" i="2" s="1"/>
  <c r="C6" i="2"/>
  <c r="D6" i="2" s="1"/>
  <c r="E6" i="2" s="1"/>
  <c r="F6" i="2" s="1"/>
  <c r="C5" i="2"/>
  <c r="D5" i="2" s="1"/>
  <c r="E5" i="2" s="1"/>
  <c r="F5" i="2" s="1"/>
  <c r="F14" i="2" l="1"/>
  <c r="B16" i="2" s="1"/>
  <c r="G5" i="2"/>
  <c r="H5" i="2" s="1"/>
  <c r="G13" i="2"/>
  <c r="H13" i="2" s="1"/>
  <c r="G8" i="2"/>
  <c r="H8" i="2" s="1"/>
  <c r="G6" i="2"/>
  <c r="H6" i="2" s="1"/>
  <c r="H14" i="2" s="1"/>
  <c r="B17" i="2" s="1"/>
  <c r="G7" i="2"/>
  <c r="H7" i="2" s="1"/>
  <c r="G12" i="2"/>
  <c r="H12" i="2" s="1"/>
  <c r="G11" i="2"/>
  <c r="H11" i="2" s="1"/>
  <c r="G10" i="2"/>
  <c r="H10" i="2" s="1"/>
  <c r="G9" i="2"/>
  <c r="H9" i="2" s="1"/>
  <c r="E14" i="2"/>
  <c r="B15" i="2" s="1"/>
</calcChain>
</file>

<file path=xl/sharedStrings.xml><?xml version="1.0" encoding="utf-8"?>
<sst xmlns="http://schemas.openxmlformats.org/spreadsheetml/2006/main" count="12" uniqueCount="12">
  <si>
    <t>Forcast Error</t>
  </si>
  <si>
    <t>Abs. Forcast Error</t>
  </si>
  <si>
    <t xml:space="preserve">Week </t>
  </si>
  <si>
    <t xml:space="preserve">Sales (1000s of gallons) </t>
  </si>
  <si>
    <t>Squared Forcast Error</t>
  </si>
  <si>
    <t>Percentage of Forcast Error</t>
  </si>
  <si>
    <t>AbsPercentage of Forcast Error</t>
  </si>
  <si>
    <t>Forecast</t>
  </si>
  <si>
    <t>Mean Absolute Error (MAE)</t>
  </si>
  <si>
    <t>Mean Squared Error (MSE)</t>
  </si>
  <si>
    <t>Mean Abs. Perc Error (MAPE)</t>
  </si>
  <si>
    <t>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</si>
</sst>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2" borderId="1" applyNumberFormat="0" applyFont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 applyAlignment="1">
      <alignment horizontal="right"/>
    </xf>
    <xf numFmtId="0" fontId="2" fillId="0" borderId="2" xfId="0" applyFont="1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165" fontId="1" fillId="0" borderId="2" xfId="0" applyNumberFormat="1" applyFont="1" applyBorder="1" applyAlignment="1">
      <alignment horizontal="right"/>
    </xf>
    <xf numFmtId="0" fontId="1" fillId="2" borderId="2" xfId="1" applyFont="1" applyBorder="1" applyAlignment="1">
      <alignment horizontal="center"/>
    </xf>
    <xf numFmtId="165" fontId="0" fillId="0" borderId="2" xfId="0" applyNumberFormat="1" applyBorder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'Gasoline Sales Data (2)'!$B$1</c:f>
              <c:strCache>
                <c:ptCount val="1"/>
                <c:pt idx="0">
                  <c:v>Sales (1000s of gallons)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'Gasoline Sales Data (2)'!$A$2:$A$13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'Gasoline Sales Data (2)'!$B$2:$B$13</c:f>
              <c:numCache>
                <c:formatCode>General</c:formatCode>
                <c:ptCount val="12"/>
                <c:pt idx="0">
                  <c:v>17</c:v>
                </c:pt>
                <c:pt idx="1">
                  <c:v>21</c:v>
                </c:pt>
                <c:pt idx="2">
                  <c:v>19</c:v>
                </c:pt>
                <c:pt idx="3">
                  <c:v>23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  <c:pt idx="9">
                  <c:v>20</c:v>
                </c:pt>
                <c:pt idx="10">
                  <c:v>15</c:v>
                </c:pt>
                <c:pt idx="1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DA-49DA-A344-E86C5955E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571200"/>
        <c:axId val="471571584"/>
      </c:scatterChart>
      <c:valAx>
        <c:axId val="47157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71584"/>
        <c:crosses val="autoZero"/>
        <c:crossBetween val="midCat"/>
      </c:valAx>
      <c:valAx>
        <c:axId val="4715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7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944336</xdr:colOff>
      <xdr:row>23</xdr:row>
      <xdr:rowOff>169408</xdr:rowOff>
    </xdr:from>
    <xdr:to>
      <xdr:col>5</xdr:col>
      <xdr:colOff>296636</xdr:colOff>
      <xdr:row>38</xdr:row>
      <xdr:rowOff>55108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zoomScale="70" zoomScaleNormal="70" workbookViewId="0">
      <selection activeCell="H18" sqref="A1:H18"/>
    </sheetView>
  </sheetViews>
  <sheetFormatPr defaultRowHeight="14.4" x14ac:dyDescent="0.3"/>
  <cols>
    <col min="1" max="1" width="20.88671875" customWidth="1"/>
    <col min="2" max="2" width="26.88671875" bestFit="1" customWidth="1"/>
    <col min="3" max="3" width="12.33203125" bestFit="1" customWidth="1"/>
    <col min="4" max="6" width="9.109375" customWidth="1"/>
    <col min="7" max="7" width="20.6640625" customWidth="1"/>
    <col min="8" max="15" width="9.109375" customWidth="1"/>
  </cols>
  <sheetData>
    <row r="1" spans="1:15" ht="29.25" customHeight="1" x14ac:dyDescent="0.3">
      <c r="A1" s="6" t="s">
        <v>2</v>
      </c>
      <c r="B1" s="6" t="s">
        <v>3</v>
      </c>
      <c r="C1" s="7" t="s">
        <v>7</v>
      </c>
      <c r="D1" s="8" t="s">
        <v>0</v>
      </c>
      <c r="E1" s="8" t="s">
        <v>1</v>
      </c>
      <c r="F1" s="8" t="s">
        <v>4</v>
      </c>
      <c r="G1" s="8" t="s">
        <v>5</v>
      </c>
      <c r="H1" s="8" t="s">
        <v>6</v>
      </c>
      <c r="I1" s="2"/>
      <c r="J1" s="2"/>
      <c r="K1" s="2"/>
      <c r="L1" s="2"/>
      <c r="M1" s="2"/>
      <c r="N1" s="2"/>
      <c r="O1" s="2"/>
    </row>
    <row r="2" spans="1:15" ht="15.6" x14ac:dyDescent="0.3">
      <c r="A2" s="9">
        <v>1</v>
      </c>
      <c r="B2" s="9">
        <v>17</v>
      </c>
      <c r="C2" s="10"/>
      <c r="D2" s="10"/>
      <c r="E2" s="10"/>
      <c r="F2" s="10"/>
      <c r="G2" s="10"/>
      <c r="H2" s="10"/>
      <c r="I2" s="2"/>
      <c r="J2" s="2"/>
      <c r="K2" s="2"/>
      <c r="L2" s="2"/>
      <c r="M2" s="2"/>
      <c r="N2" s="2"/>
      <c r="O2" s="2"/>
    </row>
    <row r="3" spans="1:15" ht="15.6" x14ac:dyDescent="0.3">
      <c r="A3" s="9">
        <v>2</v>
      </c>
      <c r="B3" s="9">
        <v>21</v>
      </c>
      <c r="C3" s="10"/>
      <c r="D3" s="10"/>
      <c r="E3" s="10"/>
      <c r="F3" s="10"/>
      <c r="G3" s="10"/>
      <c r="H3" s="10"/>
      <c r="I3" s="2"/>
      <c r="J3" s="2"/>
      <c r="K3" s="2"/>
      <c r="L3" s="2"/>
      <c r="M3" s="2"/>
      <c r="N3" s="2"/>
      <c r="O3" s="2"/>
    </row>
    <row r="4" spans="1:15" ht="15.6" x14ac:dyDescent="0.3">
      <c r="A4" s="9">
        <v>3</v>
      </c>
      <c r="B4" s="9">
        <v>19</v>
      </c>
      <c r="C4" s="10"/>
      <c r="D4" s="10"/>
      <c r="E4" s="10"/>
      <c r="F4" s="10"/>
      <c r="G4" s="10"/>
      <c r="H4" s="10"/>
      <c r="I4" s="2"/>
      <c r="J4" s="2"/>
      <c r="K4" s="2"/>
      <c r="L4" s="2"/>
      <c r="M4" s="2"/>
      <c r="N4" s="2"/>
      <c r="O4" s="2"/>
    </row>
    <row r="5" spans="1:15" ht="15.6" x14ac:dyDescent="0.3">
      <c r="A5" s="9">
        <v>4</v>
      </c>
      <c r="B5" s="9">
        <v>23</v>
      </c>
      <c r="C5" s="11">
        <f>AVERAGE(B2:B4)</f>
        <v>19</v>
      </c>
      <c r="D5" s="11">
        <f>B5-C5</f>
        <v>4</v>
      </c>
      <c r="E5" s="11">
        <f>ABS(D5)</f>
        <v>4</v>
      </c>
      <c r="F5" s="11">
        <f>E5^2</f>
        <v>16</v>
      </c>
      <c r="G5" s="11">
        <f>D5/B5*100</f>
        <v>17.391304347826086</v>
      </c>
      <c r="H5" s="11">
        <f>ABS(G5)</f>
        <v>17.391304347826086</v>
      </c>
      <c r="I5" s="2"/>
      <c r="J5" s="2"/>
      <c r="K5" s="2"/>
      <c r="L5" s="2"/>
      <c r="M5" s="2"/>
      <c r="N5" s="2"/>
      <c r="O5" s="2"/>
    </row>
    <row r="6" spans="1:15" ht="15.6" x14ac:dyDescent="0.3">
      <c r="A6" s="9">
        <v>5</v>
      </c>
      <c r="B6" s="9">
        <v>18</v>
      </c>
      <c r="C6" s="11">
        <f>AVERAGE(B3:B5)</f>
        <v>21</v>
      </c>
      <c r="D6" s="11">
        <f t="shared" ref="D6:D13" si="0">B6-C6</f>
        <v>-3</v>
      </c>
      <c r="E6" s="11">
        <f t="shared" ref="E6:E13" si="1">ABS(D6)</f>
        <v>3</v>
      </c>
      <c r="F6" s="11">
        <f t="shared" ref="F6:F13" si="2">E6^2</f>
        <v>9</v>
      </c>
      <c r="G6" s="11">
        <f t="shared" ref="G6:G13" si="3">D6/B6*100</f>
        <v>-16.666666666666664</v>
      </c>
      <c r="H6" s="11">
        <f t="shared" ref="H6:H13" si="4">ABS(G6)</f>
        <v>16.666666666666664</v>
      </c>
      <c r="I6" s="2"/>
      <c r="J6" s="2"/>
      <c r="K6" s="2"/>
      <c r="L6" s="2"/>
      <c r="M6" s="2"/>
      <c r="N6" s="2"/>
      <c r="O6" s="2"/>
    </row>
    <row r="7" spans="1:15" ht="15.6" x14ac:dyDescent="0.3">
      <c r="A7" s="9">
        <v>6</v>
      </c>
      <c r="B7" s="9">
        <v>16</v>
      </c>
      <c r="C7" s="11">
        <f t="shared" ref="C7:C13" si="5">AVERAGE(B4:B6)</f>
        <v>20</v>
      </c>
      <c r="D7" s="11">
        <f t="shared" si="0"/>
        <v>-4</v>
      </c>
      <c r="E7" s="11">
        <f t="shared" si="1"/>
        <v>4</v>
      </c>
      <c r="F7" s="11">
        <f t="shared" si="2"/>
        <v>16</v>
      </c>
      <c r="G7" s="11">
        <f t="shared" si="3"/>
        <v>-25</v>
      </c>
      <c r="H7" s="11">
        <f t="shared" si="4"/>
        <v>25</v>
      </c>
      <c r="I7" s="2"/>
      <c r="J7" s="2"/>
      <c r="K7" s="2"/>
      <c r="L7" s="2"/>
      <c r="M7" s="2"/>
      <c r="N7" s="2"/>
      <c r="O7" s="2"/>
    </row>
    <row r="8" spans="1:15" ht="15.6" x14ac:dyDescent="0.3">
      <c r="A8" s="9">
        <v>7</v>
      </c>
      <c r="B8" s="9">
        <v>20</v>
      </c>
      <c r="C8" s="11">
        <f t="shared" si="5"/>
        <v>19</v>
      </c>
      <c r="D8" s="11">
        <f t="shared" si="0"/>
        <v>1</v>
      </c>
      <c r="E8" s="11">
        <f t="shared" si="1"/>
        <v>1</v>
      </c>
      <c r="F8" s="11">
        <f t="shared" si="2"/>
        <v>1</v>
      </c>
      <c r="G8" s="11">
        <f t="shared" si="3"/>
        <v>5</v>
      </c>
      <c r="H8" s="11">
        <f t="shared" si="4"/>
        <v>5</v>
      </c>
      <c r="I8" s="2"/>
      <c r="J8" s="2"/>
      <c r="K8" s="2"/>
      <c r="L8" s="2"/>
      <c r="M8" s="2"/>
      <c r="N8" s="2"/>
      <c r="O8" s="2"/>
    </row>
    <row r="9" spans="1:15" ht="15.6" x14ac:dyDescent="0.3">
      <c r="A9" s="9">
        <v>8</v>
      </c>
      <c r="B9" s="9">
        <v>18</v>
      </c>
      <c r="C9" s="11">
        <f t="shared" si="5"/>
        <v>18</v>
      </c>
      <c r="D9" s="11">
        <f t="shared" si="0"/>
        <v>0</v>
      </c>
      <c r="E9" s="11">
        <f t="shared" si="1"/>
        <v>0</v>
      </c>
      <c r="F9" s="11">
        <f t="shared" si="2"/>
        <v>0</v>
      </c>
      <c r="G9" s="11">
        <f t="shared" si="3"/>
        <v>0</v>
      </c>
      <c r="H9" s="11">
        <f t="shared" si="4"/>
        <v>0</v>
      </c>
      <c r="I9" s="2"/>
      <c r="J9" s="2"/>
      <c r="K9" s="2"/>
      <c r="L9" s="2"/>
      <c r="M9" s="2"/>
      <c r="N9" s="2"/>
      <c r="O9" s="2"/>
    </row>
    <row r="10" spans="1:15" ht="15.6" x14ac:dyDescent="0.3">
      <c r="A10" s="9">
        <v>9</v>
      </c>
      <c r="B10" s="9">
        <v>22</v>
      </c>
      <c r="C10" s="11">
        <f t="shared" si="5"/>
        <v>18</v>
      </c>
      <c r="D10" s="11">
        <f t="shared" si="0"/>
        <v>4</v>
      </c>
      <c r="E10" s="11">
        <f t="shared" si="1"/>
        <v>4</v>
      </c>
      <c r="F10" s="11">
        <f t="shared" si="2"/>
        <v>16</v>
      </c>
      <c r="G10" s="11">
        <f t="shared" si="3"/>
        <v>18.181818181818183</v>
      </c>
      <c r="H10" s="11">
        <f t="shared" si="4"/>
        <v>18.181818181818183</v>
      </c>
      <c r="I10" s="2"/>
      <c r="J10" s="2"/>
      <c r="K10" s="2"/>
      <c r="L10" s="2"/>
      <c r="M10" s="2"/>
      <c r="N10" s="2"/>
      <c r="O10" s="2"/>
    </row>
    <row r="11" spans="1:15" ht="15.6" x14ac:dyDescent="0.3">
      <c r="A11" s="9">
        <v>10</v>
      </c>
      <c r="B11" s="9">
        <v>20</v>
      </c>
      <c r="C11" s="11">
        <f t="shared" si="5"/>
        <v>20</v>
      </c>
      <c r="D11" s="11">
        <f t="shared" si="0"/>
        <v>0</v>
      </c>
      <c r="E11" s="11">
        <f t="shared" si="1"/>
        <v>0</v>
      </c>
      <c r="F11" s="11">
        <f t="shared" si="2"/>
        <v>0</v>
      </c>
      <c r="G11" s="11">
        <f t="shared" si="3"/>
        <v>0</v>
      </c>
      <c r="H11" s="11">
        <f t="shared" si="4"/>
        <v>0</v>
      </c>
      <c r="I11" s="2"/>
      <c r="J11" s="2"/>
      <c r="K11" s="2"/>
      <c r="L11" s="2"/>
      <c r="M11" s="2"/>
      <c r="N11" s="2"/>
      <c r="O11" s="2"/>
    </row>
    <row r="12" spans="1:15" ht="15.6" x14ac:dyDescent="0.3">
      <c r="A12" s="9">
        <v>11</v>
      </c>
      <c r="B12" s="9">
        <v>15</v>
      </c>
      <c r="C12" s="11">
        <f t="shared" si="5"/>
        <v>20</v>
      </c>
      <c r="D12" s="11">
        <f t="shared" si="0"/>
        <v>-5</v>
      </c>
      <c r="E12" s="11">
        <f t="shared" si="1"/>
        <v>5</v>
      </c>
      <c r="F12" s="11">
        <f t="shared" si="2"/>
        <v>25</v>
      </c>
      <c r="G12" s="11">
        <f t="shared" si="3"/>
        <v>-33.333333333333329</v>
      </c>
      <c r="H12" s="11">
        <f t="shared" si="4"/>
        <v>33.333333333333329</v>
      </c>
      <c r="I12" s="2"/>
      <c r="J12" s="2"/>
      <c r="K12" s="2"/>
      <c r="L12" s="2"/>
      <c r="M12" s="2"/>
      <c r="N12" s="2"/>
      <c r="O12" s="2"/>
    </row>
    <row r="13" spans="1:15" ht="15.6" x14ac:dyDescent="0.3">
      <c r="A13" s="9">
        <v>12</v>
      </c>
      <c r="B13" s="9">
        <v>22</v>
      </c>
      <c r="C13" s="11">
        <f t="shared" si="5"/>
        <v>19</v>
      </c>
      <c r="D13" s="11">
        <f t="shared" si="0"/>
        <v>3</v>
      </c>
      <c r="E13" s="11">
        <f t="shared" si="1"/>
        <v>3</v>
      </c>
      <c r="F13" s="11">
        <f t="shared" si="2"/>
        <v>9</v>
      </c>
      <c r="G13" s="11">
        <f t="shared" si="3"/>
        <v>13.636363636363635</v>
      </c>
      <c r="H13" s="11">
        <f t="shared" si="4"/>
        <v>13.636363636363635</v>
      </c>
      <c r="I13" s="2"/>
      <c r="J13" s="2"/>
      <c r="K13" s="2"/>
      <c r="L13" s="2"/>
      <c r="M13" s="2"/>
      <c r="N13" s="2"/>
      <c r="O13" s="2"/>
    </row>
    <row r="14" spans="1:15" x14ac:dyDescent="0.3">
      <c r="A14" s="12" t="s">
        <v>11</v>
      </c>
      <c r="B14" s="12">
        <f>COUNT(B2:B13)</f>
        <v>12</v>
      </c>
      <c r="C14" s="10"/>
      <c r="D14" s="13"/>
      <c r="E14" s="13">
        <f>SUM(E5:E13)</f>
        <v>24</v>
      </c>
      <c r="F14" s="11">
        <f>SUM(F5:F13)</f>
        <v>92</v>
      </c>
      <c r="G14" s="10"/>
      <c r="H14" s="11">
        <f>SUM(H5:H13)</f>
        <v>129.20948616600791</v>
      </c>
      <c r="I14" s="2"/>
      <c r="J14" s="2"/>
      <c r="K14" s="2"/>
      <c r="L14" s="2"/>
      <c r="M14" s="2"/>
      <c r="N14" s="2"/>
      <c r="O14" s="2"/>
    </row>
    <row r="15" spans="1:15" x14ac:dyDescent="0.3">
      <c r="A15" s="1" t="s">
        <v>8</v>
      </c>
      <c r="B15" s="5">
        <f>E14/(B14-3)</f>
        <v>2.6666666666666665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3">
      <c r="A16" s="1" t="s">
        <v>9</v>
      </c>
      <c r="B16" s="5">
        <f>F14/(B14-3)</f>
        <v>10.222222222222221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3">
      <c r="A17" t="s">
        <v>10</v>
      </c>
      <c r="B17" s="5">
        <f>H14/(B14-3)</f>
        <v>14.356609574000878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3">
      <c r="A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3">
      <c r="D19" s="1"/>
      <c r="E19" s="1"/>
      <c r="F19" s="1"/>
      <c r="I19" s="2"/>
      <c r="J19" s="1"/>
    </row>
    <row r="20" spans="1:15" x14ac:dyDescent="0.3">
      <c r="C20" s="2"/>
      <c r="D20" s="3"/>
      <c r="E20" s="1"/>
      <c r="F20" s="1"/>
      <c r="I20" s="2"/>
      <c r="J20" s="3"/>
    </row>
    <row r="21" spans="1:15" x14ac:dyDescent="0.3">
      <c r="C21" s="2"/>
      <c r="D21" s="4"/>
      <c r="E21" s="1"/>
      <c r="F21" s="1"/>
      <c r="I21" s="2"/>
      <c r="J21" s="4"/>
    </row>
    <row r="22" spans="1:15" x14ac:dyDescent="0.3">
      <c r="A22" s="1"/>
      <c r="B22" s="1"/>
      <c r="C22" s="1"/>
      <c r="D22" s="1"/>
      <c r="E22" s="1"/>
      <c r="F22" s="1"/>
    </row>
    <row r="23" spans="1:15" x14ac:dyDescent="0.3">
      <c r="A23" s="1"/>
      <c r="B23" s="1"/>
      <c r="C23" s="1"/>
      <c r="D23" s="1"/>
      <c r="E23" s="1"/>
      <c r="F23" s="1"/>
    </row>
    <row r="24" spans="1:15" x14ac:dyDescent="0.3">
      <c r="A24" s="1"/>
      <c r="B24" s="1"/>
      <c r="C24" s="1"/>
      <c r="D24" s="1"/>
      <c r="E24" s="1"/>
      <c r="F24" s="1"/>
    </row>
    <row r="25" spans="1:15" x14ac:dyDescent="0.3">
      <c r="A25" s="1"/>
      <c r="B25" s="1"/>
      <c r="C25" s="1"/>
      <c r="D25" s="1"/>
      <c r="E25" s="1"/>
      <c r="F25" s="1"/>
    </row>
    <row r="26" spans="1:15" x14ac:dyDescent="0.3">
      <c r="A26" s="1"/>
      <c r="B26" s="1"/>
      <c r="C26" s="1"/>
      <c r="D26" s="1"/>
      <c r="E26" s="1"/>
      <c r="F26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Gasoline Sales Data (2)</vt:lpstr>
    </vt:vector>
  </TitlesOfParts>
  <Company>Louisiana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DSWD</cp:lastModifiedBy>
  <dcterms:created xsi:type="dcterms:W3CDTF">2011-06-07T16:18:11Z</dcterms:created>
  <dcterms:modified xsi:type="dcterms:W3CDTF">2025-06-23T20:06:31Z</dcterms:modified>
</cp:coreProperties>
</file>