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New folder\"/>
    </mc:Choice>
  </mc:AlternateContent>
  <xr:revisionPtr revIDLastSave="0" documentId="13_ncr:1_{16F8E209-2758-4071-BEBA-A2AA46F788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aive (board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G13" i="4" s="1"/>
  <c r="H13" i="4" s="1"/>
  <c r="C12" i="4"/>
  <c r="G12" i="4" s="1"/>
  <c r="H12" i="4" s="1"/>
  <c r="N11" i="4"/>
  <c r="C11" i="4"/>
  <c r="D11" i="4" s="1"/>
  <c r="E11" i="4" s="1"/>
  <c r="F11" i="4" s="1"/>
  <c r="C10" i="4"/>
  <c r="D10" i="4" s="1"/>
  <c r="E10" i="4" s="1"/>
  <c r="F10" i="4" s="1"/>
  <c r="C9" i="4"/>
  <c r="G9" i="4" s="1"/>
  <c r="H9" i="4" s="1"/>
  <c r="C8" i="4"/>
  <c r="G8" i="4" s="1"/>
  <c r="H8" i="4" s="1"/>
  <c r="C7" i="4"/>
  <c r="G7" i="4" s="1"/>
  <c r="H7" i="4" s="1"/>
  <c r="C6" i="4"/>
  <c r="D6" i="4" s="1"/>
  <c r="E6" i="4" s="1"/>
  <c r="F6" i="4" s="1"/>
  <c r="G5" i="4"/>
  <c r="H5" i="4" s="1"/>
  <c r="D5" i="4"/>
  <c r="E5" i="4" s="1"/>
  <c r="F5" i="4" s="1"/>
  <c r="C5" i="4"/>
  <c r="C4" i="4"/>
  <c r="G4" i="4" s="1"/>
  <c r="H4" i="4" s="1"/>
  <c r="C3" i="4"/>
  <c r="D3" i="4" s="1"/>
  <c r="E3" i="4" s="1"/>
  <c r="G11" i="4" l="1"/>
  <c r="H11" i="4" s="1"/>
  <c r="G10" i="4"/>
  <c r="H10" i="4" s="1"/>
  <c r="H14" i="4" s="1"/>
  <c r="D17" i="4" s="1"/>
  <c r="G6" i="4"/>
  <c r="H6" i="4" s="1"/>
  <c r="G3" i="4"/>
  <c r="H3" i="4" s="1"/>
  <c r="F3" i="4"/>
  <c r="D9" i="4"/>
  <c r="E9" i="4" s="1"/>
  <c r="F9" i="4" s="1"/>
  <c r="D4" i="4"/>
  <c r="E4" i="4" s="1"/>
  <c r="F4" i="4" s="1"/>
  <c r="D12" i="4"/>
  <c r="E12" i="4" s="1"/>
  <c r="F12" i="4" s="1"/>
  <c r="D7" i="4"/>
  <c r="E7" i="4" s="1"/>
  <c r="F7" i="4" s="1"/>
  <c r="D13" i="4"/>
  <c r="E13" i="4" s="1"/>
  <c r="F13" i="4" s="1"/>
  <c r="D8" i="4"/>
  <c r="E8" i="4" s="1"/>
  <c r="F8" i="4" s="1"/>
  <c r="F14" i="4" l="1"/>
  <c r="D16" i="4" s="1"/>
  <c r="E14" i="4"/>
  <c r="D15" i="4" s="1"/>
</calcChain>
</file>

<file path=xl/sharedStrings.xml><?xml version="1.0" encoding="utf-8"?>
<sst xmlns="http://schemas.openxmlformats.org/spreadsheetml/2006/main" count="11" uniqueCount="11">
  <si>
    <t>Week</t>
  </si>
  <si>
    <t>Sales (1000s of gallons)</t>
  </si>
  <si>
    <t>Forcasted Value</t>
  </si>
  <si>
    <t>Forcasted Error</t>
  </si>
  <si>
    <t>Abs Value of Forcast</t>
  </si>
  <si>
    <t>Sqr Forcast</t>
  </si>
  <si>
    <t>Perc. Error</t>
  </si>
  <si>
    <t>Abs. Perc. Error</t>
  </si>
  <si>
    <t>Mean Absolute Error (MFE)</t>
  </si>
  <si>
    <t>Mean Squared (MSE)</t>
  </si>
  <si>
    <t>Mean Absolute Percerntage Error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</si>
</sst>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(board)'!$B$1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'naive (board)'!$B$2:$B$13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15</c:v>
                </c:pt>
                <c:pt idx="8">
                  <c:v>19</c:v>
                </c:pt>
                <c:pt idx="9">
                  <c:v>24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7-4620-90A5-54950FAD9EFB}"/>
            </c:ext>
          </c:extLst>
        </c:ser>
        <c:ser>
          <c:idx val="1"/>
          <c:order val="1"/>
          <c:tx>
            <c:strRef>
              <c:f>'naive (board)'!$C$1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'naive (board)'!$C$2:$C$13</c:f>
              <c:numCache>
                <c:formatCode>General</c:formatCode>
                <c:ptCount val="12"/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7-4620-90A5-54950FAD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195262</xdr:rowOff>
    </xdr:from>
    <xdr:to>
      <xdr:col>16</xdr:col>
      <xdr:colOff>304800</xdr:colOff>
      <xdr:row>12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0CCF-5921-416C-A22E-1C21A3C6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F8AE-C973-4C1C-8733-8F1B42D57D33}">
  <dimension ref="A1:O25"/>
  <sheetViews>
    <sheetView tabSelected="1" workbookViewId="0">
      <selection activeCell="C3" sqref="C3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20</v>
      </c>
      <c r="C3" s="3">
        <f>B2</f>
        <v>18</v>
      </c>
      <c r="D3" s="3">
        <f>B3-C3</f>
        <v>2</v>
      </c>
      <c r="E3" s="3">
        <f>ABS(D3)</f>
        <v>2</v>
      </c>
      <c r="F3" s="3">
        <f>E3^2</f>
        <v>4</v>
      </c>
      <c r="G3" s="9">
        <f>(B3-C3)/B3*100</f>
        <v>10</v>
      </c>
      <c r="H3" s="9">
        <f>ABS(G3)</f>
        <v>10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3">
        <f t="shared" ref="C4:C13" si="0">B3</f>
        <v>20</v>
      </c>
      <c r="D4" s="3">
        <f t="shared" ref="D4:D13" si="1">B4-C4</f>
        <v>-1</v>
      </c>
      <c r="E4" s="3">
        <f t="shared" ref="E4:E13" si="2">ABS(D4)</f>
        <v>1</v>
      </c>
      <c r="F4" s="3">
        <f t="shared" ref="F4:F13" si="3">E4^2</f>
        <v>1</v>
      </c>
      <c r="G4" s="9">
        <f t="shared" ref="G4:G13" si="4">(B4-C4)/B4*100</f>
        <v>-5.2631578947368416</v>
      </c>
      <c r="H4" s="9">
        <f t="shared" ref="H4:H13" si="5">ABS(G4)</f>
        <v>5.2631578947368416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3">
        <f t="shared" si="0"/>
        <v>19</v>
      </c>
      <c r="D5" s="3">
        <f t="shared" si="1"/>
        <v>4</v>
      </c>
      <c r="E5" s="3">
        <f t="shared" si="2"/>
        <v>4</v>
      </c>
      <c r="F5" s="3">
        <f t="shared" si="3"/>
        <v>16</v>
      </c>
      <c r="G5" s="9">
        <f t="shared" si="4"/>
        <v>17.391304347826086</v>
      </c>
      <c r="H5" s="9">
        <f t="shared" si="5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20</v>
      </c>
      <c r="C6" s="3">
        <f t="shared" si="0"/>
        <v>23</v>
      </c>
      <c r="D6" s="3">
        <f t="shared" si="1"/>
        <v>-3</v>
      </c>
      <c r="E6" s="3">
        <f t="shared" si="2"/>
        <v>3</v>
      </c>
      <c r="F6" s="3">
        <f t="shared" si="3"/>
        <v>9</v>
      </c>
      <c r="G6" s="9">
        <f t="shared" si="4"/>
        <v>-15</v>
      </c>
      <c r="H6" s="9">
        <f t="shared" si="5"/>
        <v>15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19</v>
      </c>
      <c r="C7" s="3">
        <f t="shared" si="0"/>
        <v>20</v>
      </c>
      <c r="D7" s="3">
        <f t="shared" si="1"/>
        <v>-1</v>
      </c>
      <c r="E7" s="3">
        <f t="shared" si="2"/>
        <v>1</v>
      </c>
      <c r="F7" s="3">
        <f t="shared" si="3"/>
        <v>1</v>
      </c>
      <c r="G7" s="9">
        <f t="shared" si="4"/>
        <v>-5.2631578947368416</v>
      </c>
      <c r="H7" s="9">
        <f t="shared" si="5"/>
        <v>5.2631578947368416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22</v>
      </c>
      <c r="C8" s="3">
        <f t="shared" si="0"/>
        <v>19</v>
      </c>
      <c r="D8" s="3">
        <f t="shared" si="1"/>
        <v>3</v>
      </c>
      <c r="E8" s="3">
        <f t="shared" si="2"/>
        <v>3</v>
      </c>
      <c r="F8" s="3">
        <f t="shared" si="3"/>
        <v>9</v>
      </c>
      <c r="G8" s="9">
        <f t="shared" si="4"/>
        <v>13.636363636363635</v>
      </c>
      <c r="H8" s="9">
        <f t="shared" si="5"/>
        <v>13.636363636363635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15</v>
      </c>
      <c r="C9" s="3">
        <f t="shared" si="0"/>
        <v>22</v>
      </c>
      <c r="D9" s="3">
        <f t="shared" si="1"/>
        <v>-7</v>
      </c>
      <c r="E9" s="3">
        <f t="shared" si="2"/>
        <v>7</v>
      </c>
      <c r="F9" s="3">
        <f t="shared" si="3"/>
        <v>49</v>
      </c>
      <c r="G9" s="9">
        <f t="shared" si="4"/>
        <v>-46.666666666666664</v>
      </c>
      <c r="H9" s="9">
        <f t="shared" si="5"/>
        <v>46.666666666666664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19</v>
      </c>
      <c r="C10" s="3">
        <f t="shared" si="0"/>
        <v>15</v>
      </c>
      <c r="D10" s="3">
        <f t="shared" si="1"/>
        <v>4</v>
      </c>
      <c r="E10" s="3">
        <f t="shared" si="2"/>
        <v>4</v>
      </c>
      <c r="F10" s="3">
        <f t="shared" si="3"/>
        <v>16</v>
      </c>
      <c r="G10" s="9">
        <f t="shared" si="4"/>
        <v>21.052631578947366</v>
      </c>
      <c r="H10" s="9">
        <f t="shared" si="5"/>
        <v>21.052631578947366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24</v>
      </c>
      <c r="C11" s="3">
        <f t="shared" si="0"/>
        <v>19</v>
      </c>
      <c r="D11" s="3">
        <f t="shared" si="1"/>
        <v>5</v>
      </c>
      <c r="E11" s="3">
        <f t="shared" si="2"/>
        <v>5</v>
      </c>
      <c r="F11" s="3">
        <f t="shared" si="3"/>
        <v>25</v>
      </c>
      <c r="G11" s="9">
        <f t="shared" si="4"/>
        <v>20.833333333333336</v>
      </c>
      <c r="H11" s="9">
        <f t="shared" si="5"/>
        <v>20.833333333333336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20</v>
      </c>
      <c r="C12" s="3">
        <f t="shared" si="0"/>
        <v>24</v>
      </c>
      <c r="D12" s="3">
        <f t="shared" si="1"/>
        <v>-4</v>
      </c>
      <c r="E12" s="3">
        <f t="shared" si="2"/>
        <v>4</v>
      </c>
      <c r="F12" s="3">
        <f t="shared" si="3"/>
        <v>16</v>
      </c>
      <c r="G12" s="9">
        <f t="shared" si="4"/>
        <v>-20</v>
      </c>
      <c r="H12" s="9">
        <f t="shared" si="5"/>
        <v>20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21</v>
      </c>
      <c r="C13" s="3">
        <f t="shared" si="0"/>
        <v>20</v>
      </c>
      <c r="D13" s="3">
        <f t="shared" si="1"/>
        <v>1</v>
      </c>
      <c r="E13" s="3">
        <f t="shared" si="2"/>
        <v>1</v>
      </c>
      <c r="F13" s="3">
        <f t="shared" si="3"/>
        <v>1</v>
      </c>
      <c r="G13" s="9">
        <f t="shared" si="4"/>
        <v>4.7619047619047619</v>
      </c>
      <c r="H13" s="9">
        <f t="shared" si="5"/>
        <v>4.7619047619047619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35</v>
      </c>
      <c r="F14" s="3">
        <f>SUM(F3:F13)</f>
        <v>147</v>
      </c>
      <c r="G14" s="9"/>
      <c r="H14" s="9">
        <f>SUM(H3:H13)</f>
        <v>179.86852011451555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3.1818181818181817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13.363636363636363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16.351683646774141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(board)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2011-06-07T16:18:11Z</dcterms:created>
  <dcterms:modified xsi:type="dcterms:W3CDTF">2025-06-08T06:35:10Z</dcterms:modified>
</cp:coreProperties>
</file>