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swdhasee\Desktop\BRANCH REPORT\"/>
    </mc:Choice>
  </mc:AlternateContent>
  <bookViews>
    <workbookView xWindow="480" yWindow="420" windowWidth="19820" windowHeight="7650" activeTab="1"/>
  </bookViews>
  <sheets>
    <sheet name="Branch Report" sheetId="1" r:id="rId1"/>
    <sheet name="Remittance" sheetId="2" r:id="rId2"/>
    <sheet name="config" sheetId="3" r:id="rId3"/>
  </sheets>
  <definedNames>
    <definedName name="_xlnm.Print_Area" localSheetId="0">'Branch Report'!$A$1:$K$74</definedName>
  </definedNames>
  <calcPr calcId="152511"/>
</workbook>
</file>

<file path=xl/calcChain.xml><?xml version="1.0" encoding="utf-8"?>
<calcChain xmlns="http://schemas.openxmlformats.org/spreadsheetml/2006/main">
  <c r="G10" i="2" l="1"/>
  <c r="F10" i="2" s="1"/>
  <c r="F26" i="2" s="1"/>
  <c r="B26" i="2"/>
  <c r="C26" i="2"/>
  <c r="G26" i="2"/>
  <c r="I74" i="1" l="1"/>
  <c r="I50" i="1"/>
</calcChain>
</file>

<file path=xl/comments1.xml><?xml version="1.0" encoding="utf-8"?>
<comments xmlns="http://schemas.openxmlformats.org/spreadsheetml/2006/main">
  <authors>
    <author>User</author>
  </authors>
  <commentList>
    <comment ref="B69" authorId="0" shapeId="0">
      <text>
        <r>
          <rPr>
            <b/>
            <sz val="9"/>
            <color indexed="81"/>
            <rFont val="Tahoma"/>
            <family val="2"/>
          </rPr>
          <t>User:</t>
        </r>
        <r>
          <rPr>
            <sz val="9"/>
            <color indexed="81"/>
            <rFont val="Tahoma"/>
            <family val="2"/>
          </rPr>
          <t xml:space="preserve">
NF TO MASTERLIST</t>
        </r>
      </text>
    </comment>
  </commentList>
</comments>
</file>

<file path=xl/sharedStrings.xml><?xml version="1.0" encoding="utf-8"?>
<sst xmlns="http://schemas.openxmlformats.org/spreadsheetml/2006/main" count="507" uniqueCount="262">
  <si>
    <t>DIAMOND MEMORIAL CARE SALES AND MARKETING</t>
  </si>
  <si>
    <t>BRANCH: MIDSAYAP</t>
  </si>
  <si>
    <t>DECEMBER 2018</t>
  </si>
  <si>
    <t>#</t>
  </si>
  <si>
    <t>NAME</t>
  </si>
  <si>
    <t>ADDRESS</t>
  </si>
  <si>
    <t>DOI</t>
  </si>
  <si>
    <t>AGENT</t>
  </si>
  <si>
    <t>PT</t>
  </si>
  <si>
    <t>PR DATE</t>
  </si>
  <si>
    <t>PR #</t>
  </si>
  <si>
    <t>AMT</t>
  </si>
  <si>
    <t>PC</t>
  </si>
  <si>
    <t>INS #</t>
  </si>
  <si>
    <t>GMP 172</t>
  </si>
  <si>
    <t>DEC</t>
  </si>
  <si>
    <t>3</t>
  </si>
  <si>
    <t>NOV</t>
  </si>
  <si>
    <t>ORLOPIA,ANASTACIO D.</t>
  </si>
  <si>
    <t>6,KAPAYANI,LIBUNGAN,COT.</t>
  </si>
  <si>
    <t>MACAS</t>
  </si>
  <si>
    <t>545226</t>
  </si>
  <si>
    <t>5</t>
  </si>
  <si>
    <t>OCT-NOV</t>
  </si>
  <si>
    <t>APURADO,MANUEL L.</t>
  </si>
  <si>
    <t>5 NUERANIDA,KAPAYAWI,LIBUNGAN,COT.</t>
  </si>
  <si>
    <t>507110</t>
  </si>
  <si>
    <t>RIZADA,JIRALYN C.</t>
  </si>
  <si>
    <t>2,KAPAYAWI,LIBUNGAN,COT.</t>
  </si>
  <si>
    <t>RIZADA,REY V.</t>
  </si>
  <si>
    <t>545206</t>
  </si>
  <si>
    <t>545220</t>
  </si>
  <si>
    <t>ALDE</t>
  </si>
  <si>
    <t>NOV-DEC</t>
  </si>
  <si>
    <t>17</t>
  </si>
  <si>
    <t>GMP-1375</t>
  </si>
  <si>
    <t>18</t>
  </si>
  <si>
    <t>MARFIL,VIRGILIO F.</t>
  </si>
  <si>
    <t>PRK 4, PARUAYAN, ALAMADA, COTABATO</t>
  </si>
  <si>
    <t>PERANTE</t>
  </si>
  <si>
    <t>507106</t>
  </si>
  <si>
    <t>JAMERO,NATIVIDAD B.</t>
  </si>
  <si>
    <t>507107</t>
  </si>
  <si>
    <t>REGINO,PATERNA S.</t>
  </si>
  <si>
    <t>PRK 5, POBLACION, ALAMADA, COTABATO</t>
  </si>
  <si>
    <t>507109</t>
  </si>
  <si>
    <t>GMP-PM</t>
  </si>
  <si>
    <t>20</t>
  </si>
  <si>
    <t>GREBONA,LIBUNGAN,NO.COT</t>
  </si>
  <si>
    <t>CHAVEZ,ERLINDA M.</t>
  </si>
  <si>
    <t>KAPAYAWI,LIBUNGAN,NO.COT</t>
  </si>
  <si>
    <t>0047</t>
  </si>
  <si>
    <t>PONCE,NERESA T.</t>
  </si>
  <si>
    <t>0046</t>
  </si>
  <si>
    <t>CHAVEZ,ALBERTO C.</t>
  </si>
  <si>
    <t>0048</t>
  </si>
  <si>
    <t>LAGOS,EDWIN B.</t>
  </si>
  <si>
    <t>507105</t>
  </si>
  <si>
    <t>ALCALA,MARIA T.</t>
  </si>
  <si>
    <t>545201</t>
  </si>
  <si>
    <t>CABAYA,JUANITO A.</t>
  </si>
  <si>
    <t>BELARMINO</t>
  </si>
  <si>
    <t>507154</t>
  </si>
  <si>
    <t>SURDILLA,AMBROSIO B.</t>
  </si>
  <si>
    <t>507155</t>
  </si>
  <si>
    <t>TANILON,WILSON C.</t>
  </si>
  <si>
    <t>507156</t>
  </si>
  <si>
    <t>NAVARRETE,EVELYN A.</t>
  </si>
  <si>
    <t>507157</t>
  </si>
  <si>
    <t>VALENTIN,JONATHAN B.</t>
  </si>
  <si>
    <t>507158</t>
  </si>
  <si>
    <t>NAVARRETE,EDUARDO N.</t>
  </si>
  <si>
    <t>545217</t>
  </si>
  <si>
    <t>GMP-1275</t>
  </si>
  <si>
    <t>23</t>
  </si>
  <si>
    <t>24</t>
  </si>
  <si>
    <t>TABALOS,MARY MINDA R.</t>
  </si>
  <si>
    <t>PRK.7 KAPAYAWI LIBUNGAN COT.</t>
  </si>
  <si>
    <t>507151</t>
  </si>
  <si>
    <t>ACIJIDO,NILO S.</t>
  </si>
  <si>
    <t>CENTER PARUAYAN ALAMADA COT</t>
  </si>
  <si>
    <t>507152</t>
  </si>
  <si>
    <t>INOCENTES,MYRNA A.</t>
  </si>
  <si>
    <t>PRK.4 KAPAYAWI LIBUNGAN COT.</t>
  </si>
  <si>
    <t>507153</t>
  </si>
  <si>
    <t>25</t>
  </si>
  <si>
    <t>CAMPOLLO,PELAGIA C.</t>
  </si>
  <si>
    <t>PRK.1 NEW LEON ALEOSAN COTABATO</t>
  </si>
  <si>
    <t>0050</t>
  </si>
  <si>
    <t>AMANTIL,VICENTE A.</t>
  </si>
  <si>
    <t>PRK.1 UPPER BAO ALAMADA COTABATO</t>
  </si>
  <si>
    <t>545112</t>
  </si>
  <si>
    <t>ANDEA,MILAGROSA C.</t>
  </si>
  <si>
    <t>545113</t>
  </si>
  <si>
    <t>AÑOLGA,JOSE C.</t>
  </si>
  <si>
    <t>PIST 2 NICAAN LIBUNGAN COTABATO</t>
  </si>
  <si>
    <t>545114</t>
  </si>
  <si>
    <t>GRANDE,EDITHA V.</t>
  </si>
  <si>
    <t>PRK.2 GREBONA LIBUNGAN COTABATO</t>
  </si>
  <si>
    <t>545116</t>
  </si>
  <si>
    <t>OPLIMO,ROSITA Q.</t>
  </si>
  <si>
    <t>PRK.7 KAPAYAWI LIBUNGAN COTABATO</t>
  </si>
  <si>
    <t>545117</t>
  </si>
  <si>
    <t>RIZARDO,SIMPLICIO J.</t>
  </si>
  <si>
    <t>PUROK PROPER MALITUBOG ALAMADA COTABATO</t>
  </si>
  <si>
    <t>545119</t>
  </si>
  <si>
    <t>RIZARDO,WENEFREDA E.</t>
  </si>
  <si>
    <t>545120</t>
  </si>
  <si>
    <t>GMP</t>
  </si>
  <si>
    <t>26</t>
  </si>
  <si>
    <t>ALCALA,JOVENCIO T.</t>
  </si>
  <si>
    <t>PRK.DOLDOL,KILOYAO,LIBUNGAN.COTABATO</t>
  </si>
  <si>
    <t>545101</t>
  </si>
  <si>
    <t>LAGOS,JUHARIZ JAY M.</t>
  </si>
  <si>
    <t>PRK.5,KAPAYAWI,LIBUNGAN,COTABATO</t>
  </si>
  <si>
    <t>507108</t>
  </si>
  <si>
    <t>545124</t>
  </si>
  <si>
    <t>545224</t>
  </si>
  <si>
    <t>23-24</t>
  </si>
  <si>
    <t>ALIGOR,JANILO A.</t>
  </si>
  <si>
    <t>PRK.6,KAPAYAWI,LIBUNGAN,COTABATO</t>
  </si>
  <si>
    <t>545208</t>
  </si>
  <si>
    <t>ROQUERO,TIMOTEA V.</t>
  </si>
  <si>
    <t>SINAWARAN,BARONGIS,LIBUNGAN,COTABATO</t>
  </si>
  <si>
    <t>545111</t>
  </si>
  <si>
    <t>PENERO,REYNALDO A.</t>
  </si>
  <si>
    <t>PRK.2,KAPAYAWI,LIBUNGAN,COTABATO</t>
  </si>
  <si>
    <t>545210</t>
  </si>
  <si>
    <t>MALITUBOG,ALAMADA,COTABATO</t>
  </si>
  <si>
    <t>27</t>
  </si>
  <si>
    <t>ALDE,PATERNO A.</t>
  </si>
  <si>
    <t>7 KAPAYAWI,LIBUNGAN,COTABATO</t>
  </si>
  <si>
    <t>545102</t>
  </si>
  <si>
    <t>LAUNIO,EDUARDO P.</t>
  </si>
  <si>
    <t>S-NVERAVIDA,KAPAYAWI LIBUNGAN COTABATO</t>
  </si>
  <si>
    <t>507103</t>
  </si>
  <si>
    <t>PERANTE,RAMON S.</t>
  </si>
  <si>
    <t>507104</t>
  </si>
  <si>
    <t>11/21/2016</t>
  </si>
  <si>
    <t>BALICUATRO,SEVERO C.</t>
  </si>
  <si>
    <t>SITIO KIBUDACAN,KILOYAO LIB.COT</t>
  </si>
  <si>
    <t>545105</t>
  </si>
  <si>
    <t>MENIANO,NENITA R.</t>
  </si>
  <si>
    <t>7 KAPAYANI,LIBUNGAN ,COTABATO</t>
  </si>
  <si>
    <t>545211</t>
  </si>
  <si>
    <t>ANDRESIO,SILVERIA L.</t>
  </si>
  <si>
    <t>6 KAPAYAWI LIBUNGAN,COTABATO</t>
  </si>
  <si>
    <t>545215</t>
  </si>
  <si>
    <t>AÑOLGA,NIEVES G.</t>
  </si>
  <si>
    <t>LOAGO, KILOYAO LIBUNGAN COTABATO</t>
  </si>
  <si>
    <t>545218</t>
  </si>
  <si>
    <t>545104</t>
  </si>
  <si>
    <t>SARDOMA,HERCULANO C.</t>
  </si>
  <si>
    <t>CRISLAM,PARUAYAN ALAMADA COTABATO</t>
  </si>
  <si>
    <t>507101</t>
  </si>
  <si>
    <t>PERANTE,RENANTE L.</t>
  </si>
  <si>
    <t>507102</t>
  </si>
  <si>
    <t>FEB`19</t>
  </si>
  <si>
    <t>FLORES,ESTILITA A.</t>
  </si>
  <si>
    <t>PRK.8 MALITUBOG ALAMADA COTABATO</t>
  </si>
  <si>
    <t>545115</t>
  </si>
  <si>
    <t>545216</t>
  </si>
  <si>
    <t>28</t>
  </si>
  <si>
    <t>BELARMINO,LEILAINE T.</t>
  </si>
  <si>
    <t>PRK. 4 KAPAYAWI LIBUNGAN COTABATO</t>
  </si>
  <si>
    <t>545225</t>
  </si>
  <si>
    <t>CEDENO,BONIFACIA W.</t>
  </si>
  <si>
    <t>PRK.4,KAPAYAWI,LIBUNGAN,COTABATO</t>
  </si>
  <si>
    <t>545106</t>
  </si>
  <si>
    <t>CORNELIO JR.,IGNACIO B</t>
  </si>
  <si>
    <t>PRK.6,BALIKE,MIDSAYAP,COTABATO</t>
  </si>
  <si>
    <t>545107</t>
  </si>
  <si>
    <t>CORNELIO,EVER A.</t>
  </si>
  <si>
    <t>PRK.1,DUALING,ALEOSAN,COTABATO</t>
  </si>
  <si>
    <t>545108</t>
  </si>
  <si>
    <t>CORNELIO,FE A.</t>
  </si>
  <si>
    <t>PUROK6 BALIKE MIDSAYAP,COTABATO</t>
  </si>
  <si>
    <t>545109</t>
  </si>
  <si>
    <t>NAVARETTE,ELIZABETH R.</t>
  </si>
  <si>
    <t>545110</t>
  </si>
  <si>
    <t>545203</t>
  </si>
  <si>
    <t>545204</t>
  </si>
  <si>
    <t>MISAMEN,VIRGINIA M.</t>
  </si>
  <si>
    <t>PRK.6 KAPAYAWI LIBUNGAN COTABATO</t>
  </si>
  <si>
    <t>545213</t>
  </si>
  <si>
    <t>POMADA,ELMER R.</t>
  </si>
  <si>
    <t>MANGUBAT,CHARLITA M.</t>
  </si>
  <si>
    <t>PRK.4 KAPAYAWI LIBUNGAN COTABATO</t>
  </si>
  <si>
    <t>545221</t>
  </si>
  <si>
    <t>PARACUELLES,PASTOR B.</t>
  </si>
  <si>
    <t>545222</t>
  </si>
  <si>
    <t>PARACUELLES,GLORIA</t>
  </si>
  <si>
    <t>545223</t>
  </si>
  <si>
    <t>545209</t>
  </si>
  <si>
    <t>29</t>
  </si>
  <si>
    <t>AMBROCIO,JERRY</t>
  </si>
  <si>
    <t>3 ,KAPAYAWI,LIBUNGAN,COT.</t>
  </si>
  <si>
    <t>MPAB</t>
  </si>
  <si>
    <t>0049</t>
  </si>
  <si>
    <t>MACAS,CELSA</t>
  </si>
  <si>
    <t>PRK 3 ,KAPAYAWI,LIBUNGAN,COTABATO</t>
  </si>
  <si>
    <t>MPAB 600</t>
  </si>
  <si>
    <t>PELAYO SR.,VICTORIO,Y.</t>
  </si>
  <si>
    <t>545214</t>
  </si>
  <si>
    <t>BASOY,TEODOLO</t>
  </si>
  <si>
    <t>PRK 4,KAPAYAWI,LIBUNGAN,COT.</t>
  </si>
  <si>
    <t>BUENAFLOR,LIBERTY</t>
  </si>
  <si>
    <t>3,KAPAYAWI,LIBUNGAN,COT.</t>
  </si>
  <si>
    <t>545212</t>
  </si>
  <si>
    <t>BASOY,ELCITA</t>
  </si>
  <si>
    <t>4,KAPAYAWI,LIBUNGAN,COT.</t>
  </si>
  <si>
    <t>MACAS,ROWEN</t>
  </si>
  <si>
    <t>3,KAPAYAWI,LIBUNGAN,COTABATO</t>
  </si>
  <si>
    <t>MACAS,BERNARDO</t>
  </si>
  <si>
    <t>27-28</t>
  </si>
  <si>
    <t>ALDE,PATERNO</t>
  </si>
  <si>
    <t>RENEWAL</t>
  </si>
  <si>
    <t>RENEW 12-28-19</t>
  </si>
  <si>
    <t>25-36</t>
  </si>
  <si>
    <t>VALDERAMA,RANDY N.</t>
  </si>
  <si>
    <t>545103/545125</t>
  </si>
  <si>
    <t>Prk. Quirino, Brgy. Concepcion, Koronadal City</t>
  </si>
  <si>
    <t>MEMBERS COLLECTED FOR THE MONTH OF DECEMBER 2018</t>
  </si>
  <si>
    <t>TOTAL:</t>
  </si>
  <si>
    <t>AGENT: GLORIA MACAS</t>
  </si>
  <si>
    <t>NS</t>
  </si>
  <si>
    <t>DO NOT ACCEPT REPORT WITHOUT DEPOSIT SLIP OR ELSE IT WILL BE CHARGE TO THE PERSON WHO ACCEPT THE REPORT.</t>
  </si>
  <si>
    <t>NOTE:</t>
  </si>
  <si>
    <t>For approval of application form and reports.</t>
  </si>
  <si>
    <t>STEP 7</t>
  </si>
  <si>
    <t>STEP 6</t>
  </si>
  <si>
    <t>Check O.R./P.R. stub if complete and cleared.</t>
  </si>
  <si>
    <t>STEP 5</t>
  </si>
  <si>
    <t xml:space="preserve">1. Check the remittance computation.
2. Check the payment if deposited and tatak  the report PAID AND RECEIVED.
3. Give to richel the application form after tatak.
4. Record the deposit slip.
</t>
  </si>
  <si>
    <t>STEP 4</t>
  </si>
  <si>
    <t xml:space="preserve">1. Check the summary Of Remittance. And indicate the report # and your signature. Encircle the amount to be remitted.
2. Post the report to the accounting book.
</t>
  </si>
  <si>
    <t>STEP 3</t>
  </si>
  <si>
    <t>MEMBERSHIP</t>
  </si>
  <si>
    <t>Net Remittance</t>
  </si>
  <si>
    <t>Agent Com.</t>
  </si>
  <si>
    <t>Branch Share</t>
  </si>
  <si>
    <t>CLASSIFICATION</t>
  </si>
  <si>
    <t>No. of member</t>
  </si>
  <si>
    <t>GROSS</t>
  </si>
  <si>
    <t>PAGE</t>
  </si>
  <si>
    <r>
      <t xml:space="preserve">1. Check O.R./P.R. series do not sign receipt if name of member has been cancelled on the report due to lack of information.
2. Compute properly the remittance base on remittance guide.
</t>
    </r>
    <r>
      <rPr>
        <b/>
        <sz val="9"/>
        <color theme="1"/>
        <rFont val="Gulim"/>
        <family val="2"/>
      </rPr>
      <t>Note:</t>
    </r>
    <r>
      <rPr>
        <sz val="9"/>
        <color theme="1"/>
        <rFont val="Gulim"/>
        <family val="2"/>
      </rPr>
      <t xml:space="preserve"> Always ask our approval for expenses.
3. Issue vouchers of DMCSM &amp; CGFS deductions.
4. Fill up summary of remittance and compute the remittance properly.
</t>
    </r>
  </si>
  <si>
    <t>STEP 2</t>
  </si>
  <si>
    <r>
      <t xml:space="preserve">DATE SUBMITTED: </t>
    </r>
    <r>
      <rPr>
        <b/>
        <sz val="11"/>
        <color theme="1"/>
        <rFont val="Calibri"/>
        <family val="2"/>
        <scheme val="minor"/>
      </rPr>
      <t>01/05/2019</t>
    </r>
  </si>
  <si>
    <r>
      <t xml:space="preserve">BRANCH: </t>
    </r>
    <r>
      <rPr>
        <b/>
        <u/>
        <sz val="11"/>
        <color theme="1"/>
        <rFont val="Calibri"/>
        <family val="2"/>
        <scheme val="minor"/>
      </rPr>
      <t>MID-CABANTE</t>
    </r>
  </si>
  <si>
    <t>REMITTANCE GUIDE</t>
  </si>
  <si>
    <t xml:space="preserve">1. Check NS forms if properly filled up cancelled on report the form with incomplete information.
2. Check NS forms submitted if it is found on the report.
3. Check the amount indicated on the report and form.
</t>
  </si>
  <si>
    <t>SIGNATURE</t>
  </si>
  <si>
    <t>DATE</t>
  </si>
  <si>
    <t>THINGS TO DO – OBSERVE COMPANY’S POLICY</t>
  </si>
  <si>
    <t>ASSIGN PERSON</t>
  </si>
  <si>
    <t>STEP 1</t>
  </si>
  <si>
    <t>CHECKLIST IN PROCESSING BRANCH REPORT (See to it that they are using correct form)</t>
  </si>
  <si>
    <t>fpage</t>
  </si>
  <si>
    <t>start_row</t>
  </si>
  <si>
    <t>max_row</t>
  </si>
  <si>
    <t>npage</t>
  </si>
  <si>
    <t>NOTE: add total per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</si>
</sst>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6" x14ac:knownFonts="1">
    <font>
      <sz val="11"/>
      <color theme="1"/>
      <name val="Calibri"/>
      <family val="2"/>
      <scheme val="minor"/>
    </font>
    <font>
      <sz val="10"/>
      <name val="Book Antiqua"/>
      <family val="1"/>
    </font>
    <font>
      <b/>
      <sz val="22"/>
      <color theme="1"/>
      <name val="Bookman Old Style"/>
      <family val="1"/>
    </font>
    <font>
      <b/>
      <sz val="10"/>
      <color rgb="FFFF0000"/>
      <name val="Book Antiqua"/>
      <family val="1"/>
    </font>
    <font>
      <b/>
      <sz val="8"/>
      <name val="Book Antiqua"/>
      <family val="1"/>
    </font>
    <font>
      <sz val="10"/>
      <color theme="1"/>
      <name val="Book Antiqua"/>
      <family val="1"/>
    </font>
    <font>
      <sz val="11"/>
      <color theme="1"/>
      <name val="Bookman Old Style"/>
      <family val="1"/>
    </font>
    <font>
      <sz val="8"/>
      <color theme="1"/>
      <name val="Book Antiqua"/>
      <family val="1"/>
    </font>
    <font>
      <sz val="8"/>
      <name val="Book Antiqua"/>
      <family val="1"/>
    </font>
    <font>
      <sz val="16"/>
      <color theme="1"/>
      <name val="Bookman Old Style"/>
      <family val="1"/>
    </font>
    <font>
      <sz val="16"/>
      <name val="Bookman Old Style"/>
      <family val="1"/>
    </font>
    <font>
      <b/>
      <sz val="16"/>
      <color theme="1"/>
      <name val="Bookman Old Style"/>
      <family val="1"/>
    </font>
    <font>
      <b/>
      <sz val="16"/>
      <name val="Bookman Old Style"/>
      <family val="1"/>
    </font>
    <font>
      <b/>
      <sz val="11"/>
      <color theme="1"/>
      <name val="Book Antiqua"/>
      <family val="1"/>
    </font>
    <font>
      <b/>
      <sz val="12"/>
      <color theme="1"/>
      <name val="Book Antiqua"/>
      <family val="1"/>
    </font>
    <font>
      <b/>
      <sz val="12"/>
      <name val="Book Antiqua"/>
      <family val="1"/>
    </font>
    <font>
      <b/>
      <sz val="10"/>
      <name val="Book Antiqua"/>
      <family val="1"/>
    </font>
    <font>
      <b/>
      <sz val="10"/>
      <color theme="1"/>
      <name val="Book Antiqua"/>
      <family val="1"/>
    </font>
    <font>
      <sz val="11"/>
      <color theme="1"/>
      <name val="Book Antiqua"/>
      <family val="1"/>
    </font>
    <font>
      <sz val="9"/>
      <color theme="1"/>
      <name val="Book Antiqua"/>
      <family val="1"/>
    </font>
    <font>
      <sz val="10"/>
      <name val="Arial"/>
      <family val="2"/>
    </font>
    <font>
      <sz val="5"/>
      <name val="Book Antiqua"/>
      <family val="1"/>
    </font>
    <font>
      <b/>
      <sz val="9"/>
      <color indexed="81"/>
      <name val="Tahoma"/>
      <family val="2"/>
    </font>
    <font>
      <sz val="9"/>
      <color indexed="81"/>
      <name val="Tahoma"/>
      <family val="2"/>
    </font>
    <font>
      <b/>
      <sz val="9"/>
      <color rgb="FFFF0000"/>
      <name val="Book Antiqua"/>
      <family val="1"/>
    </font>
    <font>
      <b/>
      <sz val="11"/>
      <color theme="1"/>
      <name val="Calibri"/>
      <family val="2"/>
      <scheme val="minor"/>
    </font>
    <font>
      <b/>
      <sz val="14"/>
      <color theme="1"/>
      <name val="Gulim"/>
      <family val="2"/>
    </font>
    <font>
      <b/>
      <sz val="12"/>
      <color theme="1"/>
      <name val="Cambria"/>
      <family val="1"/>
      <scheme val="major"/>
    </font>
    <font>
      <sz val="12"/>
      <color theme="1"/>
      <name val="Cambria"/>
      <family val="1"/>
      <scheme val="major"/>
    </font>
    <font>
      <sz val="9"/>
      <color theme="1"/>
      <name val="Gulim"/>
      <family val="2"/>
    </font>
    <font>
      <b/>
      <sz val="9"/>
      <color theme="1"/>
      <name val="Gulim"/>
      <family val="2"/>
    </font>
    <font>
      <sz val="11"/>
      <color theme="1"/>
      <name val="Cambria"/>
      <family val="1"/>
      <scheme val="major"/>
    </font>
    <font>
      <b/>
      <sz val="8"/>
      <color theme="1"/>
      <name val="Gulim"/>
      <family val="2"/>
    </font>
    <font>
      <b/>
      <u/>
      <sz val="11"/>
      <color theme="1"/>
      <name val="Calibri"/>
      <family val="2"/>
      <scheme val="minor"/>
    </font>
    <font>
      <b/>
      <u/>
      <sz val="14"/>
      <color theme="1"/>
      <name val="Gulim"/>
      <family val="2"/>
    </font>
    <font>
      <b/>
      <sz val="7"/>
      <color theme="1"/>
      <name val="Gulim"/>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bottom style="medium">
        <color rgb="FF000000"/>
      </bottom>
      <diagonal/>
    </border>
  </borders>
  <cellStyleXfs count="4">
    <xf numFmtId="0" fontId="0" fillId="0" borderId="0"/>
    <xf numFmtId="0" fontId="20" fillId="0" borderId="0"/>
    <xf numFmtId="0" fontId="20" fillId="0" borderId="0"/>
    <xf numFmtId="0" fontId="20" fillId="0" borderId="0"/>
  </cellStyleXfs>
  <cellXfs count="77">
    <xf numFmtId="0" fontId="0" fillId="0" borderId="0" xfId="0"/>
    <xf numFmtId="0" fontId="1" fillId="0" borderId="0" xfId="0" applyFont="1" applyFill="1"/>
    <xf numFmtId="164" fontId="3" fillId="0" borderId="0" xfId="0" applyNumberFormat="1" applyFont="1" applyFill="1" applyAlignment="1">
      <alignment horizontal="center" vertical="center"/>
    </xf>
    <xf numFmtId="0" fontId="5" fillId="0" borderId="0" xfId="0" applyFont="1"/>
    <xf numFmtId="0" fontId="6" fillId="0" borderId="0" xfId="0" applyFont="1" applyFill="1"/>
    <xf numFmtId="0" fontId="9" fillId="0" borderId="0" xfId="0" applyFont="1" applyFill="1"/>
    <xf numFmtId="49" fontId="10" fillId="0" borderId="0" xfId="0" applyNumberFormat="1" applyFont="1" applyFill="1" applyAlignment="1">
      <alignment horizontal="center" vertical="center"/>
    </xf>
    <xf numFmtId="164" fontId="8" fillId="0" borderId="0" xfId="0" applyNumberFormat="1" applyFont="1" applyFill="1" applyAlignment="1">
      <alignment horizontal="center" vertical="center"/>
    </xf>
    <xf numFmtId="0" fontId="10" fillId="0" borderId="0" xfId="0" applyFont="1" applyFill="1" applyAlignment="1">
      <alignment horizontal="center" vertical="center"/>
    </xf>
    <xf numFmtId="0" fontId="1" fillId="0" borderId="1" xfId="0" applyFont="1" applyFill="1" applyBorder="1"/>
    <xf numFmtId="0" fontId="13" fillId="0" borderId="1" xfId="0" applyFont="1" applyFill="1" applyBorder="1"/>
    <xf numFmtId="0" fontId="16"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17" fillId="0" borderId="1" xfId="0" applyFont="1" applyFill="1" applyBorder="1" applyAlignment="1">
      <alignment horizontal="center" vertical="center"/>
    </xf>
    <xf numFmtId="164" fontId="3" fillId="0" borderId="1" xfId="0" applyNumberFormat="1" applyFont="1" applyFill="1" applyBorder="1" applyAlignment="1">
      <alignment horizontal="center" vertical="center"/>
    </xf>
    <xf numFmtId="49" fontId="16" fillId="0" borderId="1" xfId="0" applyNumberFormat="1" applyFont="1" applyFill="1" applyBorder="1" applyAlignment="1">
      <alignment horizontal="center" vertical="center"/>
    </xf>
    <xf numFmtId="164" fontId="4" fillId="0" borderId="1" xfId="0" applyNumberFormat="1" applyFont="1" applyFill="1" applyBorder="1" applyAlignment="1">
      <alignment horizontal="center" vertical="center"/>
    </xf>
    <xf numFmtId="0" fontId="17" fillId="0" borderId="0" xfId="0" applyFont="1" applyAlignment="1">
      <alignment horizontal="center" vertical="center"/>
    </xf>
    <xf numFmtId="0" fontId="1" fillId="0" borderId="1" xfId="0" applyFont="1" applyFill="1" applyBorder="1" applyAlignment="1">
      <alignment horizontal="center" vertical="center"/>
    </xf>
    <xf numFmtId="0" fontId="18" fillId="0" borderId="1" xfId="0" applyFont="1" applyFill="1" applyBorder="1"/>
    <xf numFmtId="164" fontId="19"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0" fontId="5" fillId="0" borderId="0" xfId="0" applyFont="1" applyFill="1"/>
    <xf numFmtId="0" fontId="18" fillId="0" borderId="0" xfId="0" applyFont="1" applyFill="1"/>
    <xf numFmtId="49" fontId="1" fillId="0" borderId="0" xfId="0" applyNumberFormat="1" applyFont="1" applyFill="1" applyAlignment="1">
      <alignment horizontal="center" vertical="center"/>
    </xf>
    <xf numFmtId="0" fontId="1" fillId="0" borderId="0" xfId="0" applyFont="1" applyFill="1" applyAlignment="1">
      <alignment horizontal="center" vertical="center"/>
    </xf>
    <xf numFmtId="0" fontId="21" fillId="0" borderId="1" xfId="2" applyFont="1" applyFill="1" applyBorder="1" applyAlignment="1">
      <alignment horizontal="left" vertical="center"/>
    </xf>
    <xf numFmtId="164" fontId="24" fillId="2" borderId="1" xfId="0" applyNumberFormat="1" applyFont="1" applyFill="1" applyBorder="1" applyAlignment="1">
      <alignment horizontal="center" vertical="center"/>
    </xf>
    <xf numFmtId="0" fontId="7" fillId="0" borderId="1" xfId="0" applyFont="1" applyFill="1" applyBorder="1"/>
    <xf numFmtId="0" fontId="14" fillId="0" borderId="1" xfId="0" applyFont="1" applyFill="1" applyBorder="1" applyAlignment="1">
      <alignment horizontal="center" vertical="center"/>
    </xf>
    <xf numFmtId="0" fontId="7" fillId="0" borderId="2" xfId="0" applyFont="1" applyFill="1" applyBorder="1" applyAlignment="1">
      <alignment horizontal="center" vertical="center"/>
    </xf>
    <xf numFmtId="164" fontId="24" fillId="0" borderId="1" xfId="0" applyNumberFormat="1" applyFont="1" applyFill="1" applyBorder="1" applyAlignment="1">
      <alignment horizontal="center" vertical="center"/>
    </xf>
    <xf numFmtId="49" fontId="12" fillId="0" borderId="0" xfId="0" applyNumberFormat="1" applyFont="1" applyFill="1" applyAlignment="1">
      <alignment horizontal="center" vertical="center"/>
    </xf>
    <xf numFmtId="0" fontId="12"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Fill="1" applyAlignment="1">
      <alignment horizontal="center" vertical="center"/>
    </xf>
    <xf numFmtId="0" fontId="11" fillId="0" borderId="0" xfId="0" applyFont="1" applyFill="1" applyAlignment="1">
      <alignment horizontal="center"/>
    </xf>
    <xf numFmtId="0" fontId="14" fillId="0" borderId="2" xfId="0" applyFont="1" applyFill="1" applyBorder="1" applyAlignment="1">
      <alignment horizontal="left"/>
    </xf>
    <xf numFmtId="0" fontId="14" fillId="0" borderId="3" xfId="0" applyFont="1" applyFill="1" applyBorder="1" applyAlignment="1">
      <alignment horizontal="left"/>
    </xf>
    <xf numFmtId="0" fontId="14" fillId="0" borderId="4" xfId="0" applyFont="1" applyFill="1" applyBorder="1" applyAlignment="1">
      <alignment horizontal="left"/>
    </xf>
    <xf numFmtId="49" fontId="15" fillId="0" borderId="2"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49" fontId="15" fillId="0" borderId="4" xfId="0" applyNumberFormat="1" applyFont="1" applyFill="1" applyBorder="1" applyAlignment="1">
      <alignment horizontal="center" vertical="center"/>
    </xf>
    <xf numFmtId="0" fontId="26" fillId="0" borderId="0" xfId="0" applyFont="1" applyAlignment="1">
      <alignment horizontal="center" vertical="center" wrapText="1"/>
    </xf>
    <xf numFmtId="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3" fontId="27" fillId="0" borderId="1" xfId="0" applyNumberFormat="1" applyFont="1" applyBorder="1" applyAlignment="1">
      <alignment horizontal="center" vertical="center"/>
    </xf>
    <xf numFmtId="0" fontId="28" fillId="0" borderId="1" xfId="0" applyFont="1" applyBorder="1" applyAlignment="1">
      <alignment horizontal="center" vertical="center"/>
    </xf>
    <xf numFmtId="0" fontId="26" fillId="0" borderId="0" xfId="0" applyFont="1" applyAlignment="1">
      <alignment vertical="center" wrapText="1"/>
    </xf>
    <xf numFmtId="0" fontId="26" fillId="0" borderId="0" xfId="0" applyFont="1"/>
    <xf numFmtId="0" fontId="29" fillId="0" borderId="5" xfId="0" applyFont="1" applyBorder="1" applyAlignment="1">
      <alignment horizontal="center" wrapText="1"/>
    </xf>
    <xf numFmtId="0" fontId="29" fillId="0" borderId="5" xfId="0" applyFont="1" applyBorder="1" applyAlignment="1">
      <alignment wrapText="1"/>
    </xf>
    <xf numFmtId="0" fontId="29" fillId="0" borderId="5" xfId="0" applyFont="1" applyBorder="1" applyAlignment="1">
      <alignment horizontal="center" vertical="center" wrapText="1"/>
    </xf>
    <xf numFmtId="0" fontId="30" fillId="0" borderId="6" xfId="0" applyFont="1" applyBorder="1" applyAlignment="1">
      <alignment horizontal="center" vertical="center" wrapText="1"/>
    </xf>
    <xf numFmtId="0" fontId="29" fillId="0" borderId="6" xfId="0" applyFont="1" applyBorder="1" applyAlignment="1">
      <alignment horizontal="center" wrapText="1"/>
    </xf>
    <xf numFmtId="0" fontId="29" fillId="0" borderId="6" xfId="0" applyFont="1" applyBorder="1" applyAlignment="1">
      <alignment horizontal="left" vertical="center" wrapText="1"/>
    </xf>
    <xf numFmtId="0" fontId="29" fillId="0" borderId="6" xfId="0" applyFont="1" applyBorder="1" applyAlignment="1">
      <alignment horizontal="center" vertical="center" wrapText="1"/>
    </xf>
    <xf numFmtId="0" fontId="30" fillId="0" borderId="6" xfId="0" applyFont="1" applyBorder="1" applyAlignment="1">
      <alignment horizontal="center" vertical="center" wrapText="1"/>
    </xf>
    <xf numFmtId="0" fontId="29" fillId="0" borderId="7" xfId="0" applyFont="1" applyBorder="1" applyAlignment="1">
      <alignment horizontal="center" wrapText="1"/>
    </xf>
    <xf numFmtId="0" fontId="29" fillId="0" borderId="7" xfId="0" applyFont="1" applyBorder="1" applyAlignment="1">
      <alignment horizontal="left" vertical="center" wrapText="1"/>
    </xf>
    <xf numFmtId="0" fontId="29" fillId="0" borderId="7" xfId="0" applyFont="1" applyBorder="1" applyAlignment="1">
      <alignment horizontal="center" vertical="center" wrapText="1"/>
    </xf>
    <xf numFmtId="0" fontId="30" fillId="0" borderId="7" xfId="0" applyFont="1" applyBorder="1" applyAlignment="1">
      <alignment horizontal="center" vertical="center" wrapText="1"/>
    </xf>
    <xf numFmtId="2" fontId="28" fillId="0" borderId="1" xfId="0" applyNumberFormat="1" applyFont="1" applyBorder="1" applyAlignment="1">
      <alignment horizontal="center" vertical="center"/>
    </xf>
    <xf numFmtId="4" fontId="31" fillId="0" borderId="1" xfId="0" applyNumberFormat="1" applyFont="1" applyBorder="1" applyAlignment="1">
      <alignment horizontal="center" vertical="center"/>
    </xf>
    <xf numFmtId="0" fontId="29" fillId="0" borderId="8" xfId="0" applyFont="1" applyBorder="1" applyAlignment="1">
      <alignment horizontal="center" wrapText="1"/>
    </xf>
    <xf numFmtId="0" fontId="29" fillId="0" borderId="8" xfId="0" applyFont="1" applyBorder="1" applyAlignment="1">
      <alignment horizontal="left" vertical="center" wrapText="1"/>
    </xf>
    <xf numFmtId="0" fontId="29" fillId="0" borderId="8" xfId="0" applyFont="1" applyBorder="1" applyAlignment="1">
      <alignment horizontal="center" vertical="center" wrapText="1"/>
    </xf>
    <xf numFmtId="0" fontId="30" fillId="0" borderId="8" xfId="0" applyFont="1" applyBorder="1" applyAlignment="1">
      <alignment horizontal="center" vertical="center" wrapText="1"/>
    </xf>
    <xf numFmtId="9" fontId="28" fillId="0" borderId="1" xfId="0" applyNumberFormat="1" applyFont="1" applyBorder="1" applyAlignment="1">
      <alignment horizontal="center" vertical="center"/>
    </xf>
    <xf numFmtId="4" fontId="28" fillId="0" borderId="1" xfId="0" applyNumberFormat="1" applyFont="1" applyBorder="1" applyAlignment="1">
      <alignment horizontal="center" vertical="center"/>
    </xf>
    <xf numFmtId="3" fontId="28" fillId="0" borderId="1" xfId="0" applyNumberFormat="1" applyFont="1" applyBorder="1" applyAlignment="1">
      <alignment horizontal="center" vertical="center"/>
    </xf>
    <xf numFmtId="0" fontId="32" fillId="0" borderId="1" xfId="0" applyFont="1" applyBorder="1" applyAlignment="1">
      <alignment horizontal="center" vertical="center" wrapText="1"/>
    </xf>
    <xf numFmtId="0" fontId="0" fillId="0" borderId="0" xfId="0" applyAlignment="1">
      <alignment horizontal="left"/>
    </xf>
    <xf numFmtId="0" fontId="34" fillId="0" borderId="0" xfId="0" applyFont="1" applyAlignment="1">
      <alignment horizontal="center"/>
    </xf>
    <xf numFmtId="0" fontId="35" fillId="0" borderId="9" xfId="0" applyFont="1" applyBorder="1" applyAlignment="1">
      <alignment horizontal="center" wrapText="1"/>
    </xf>
    <xf numFmtId="0" fontId="35" fillId="0" borderId="9" xfId="0" applyFont="1" applyBorder="1" applyAlignment="1">
      <alignment horizontal="center" vertical="center" wrapText="1"/>
    </xf>
    <xf numFmtId="0" fontId="32" fillId="0" borderId="10" xfId="0" applyFont="1" applyBorder="1" applyAlignment="1">
      <alignment horizontal="center"/>
    </xf>
  </cellXfs>
  <cellStyles count="4">
    <cellStyle name="Normal" xfId="0" builtinId="0"/>
    <cellStyle name="Normal 19" xfId="3"/>
    <cellStyle name="Normal 2 2" xfId="2"/>
    <cellStyle name="Normal 7"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340782</xdr:colOff>
      <xdr:row>0</xdr:row>
      <xdr:rowOff>0</xdr:rowOff>
    </xdr:from>
    <xdr:ext cx="3859390" cy="607568"/>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7778"/>
        <a:stretch/>
      </xdr:blipFill>
      <xdr:spPr>
        <a:xfrm>
          <a:off x="950382" y="0"/>
          <a:ext cx="3859390" cy="60756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4"/>
  <sheetViews>
    <sheetView view="pageBreakPreview" topLeftCell="A15" zoomScaleSheetLayoutView="100" workbookViewId="0">
      <selection activeCell="A15" sqref="A15"/>
    </sheetView>
  </sheetViews>
  <sheetFormatPr defaultColWidth="9.1796875" defaultRowHeight="20.149999999999999" customHeight="1" x14ac:dyDescent="0.35"/>
  <cols>
    <col min="1" max="1" width="6.26953125" style="1" customWidth="1"/>
    <col min="2" max="2" width="29" style="23" customWidth="1"/>
    <col min="3" max="3" width="29.26953125" style="22" customWidth="1"/>
    <col min="4" max="4" width="11.1796875" style="2" customWidth="1"/>
    <col min="5" max="5" width="12.54296875" style="22" customWidth="1"/>
    <col min="6" max="6" width="10" style="22" customWidth="1"/>
    <col min="7" max="7" width="10.1796875" style="7" customWidth="1"/>
    <col min="8" max="8" width="15.81640625" style="24" customWidth="1"/>
    <col min="9" max="9" width="12.7265625" style="25" customWidth="1"/>
    <col min="10" max="10" width="17.7265625" style="25" customWidth="1"/>
    <col min="11" max="11" width="6.7265625" style="24" customWidth="1"/>
    <col min="12" max="16384" width="9.1796875" style="3"/>
  </cols>
  <sheetData>
    <row r="1" spans="1:11" ht="20.149999999999999" customHeight="1" x14ac:dyDescent="0.3">
      <c r="A1" s="34" t="s">
        <v>0</v>
      </c>
      <c r="B1" s="34"/>
      <c r="C1" s="34"/>
      <c r="D1" s="34"/>
      <c r="E1" s="34"/>
      <c r="F1" s="34"/>
      <c r="G1" s="34"/>
      <c r="H1" s="34"/>
      <c r="I1" s="34"/>
      <c r="J1" s="34"/>
      <c r="K1" s="34"/>
    </row>
    <row r="2" spans="1:11" ht="20.149999999999999" customHeight="1" x14ac:dyDescent="0.3">
      <c r="A2" s="35" t="s">
        <v>221</v>
      </c>
      <c r="B2" s="35"/>
      <c r="C2" s="35"/>
      <c r="D2" s="35"/>
      <c r="E2" s="35"/>
      <c r="F2" s="35"/>
      <c r="G2" s="35"/>
      <c r="H2" s="35"/>
      <c r="I2" s="35"/>
      <c r="J2" s="35"/>
      <c r="K2" s="35"/>
    </row>
    <row r="3" spans="1:11" ht="20" customHeight="1" x14ac:dyDescent="0.45">
      <c r="B3" s="4"/>
      <c r="C3" s="5"/>
      <c r="E3" s="5"/>
      <c r="F3" s="5"/>
      <c r="H3" s="6"/>
      <c r="I3" s="8"/>
      <c r="J3" s="8"/>
      <c r="K3" s="6"/>
    </row>
    <row r="4" spans="1:11" ht="20.149999999999999" customHeight="1" x14ac:dyDescent="0.4">
      <c r="A4" s="36" t="s">
        <v>222</v>
      </c>
      <c r="B4" s="36"/>
      <c r="C4" s="36"/>
      <c r="D4" s="36"/>
      <c r="E4" s="36"/>
      <c r="F4" s="36"/>
      <c r="G4" s="36"/>
      <c r="H4" s="36"/>
      <c r="I4" s="36"/>
      <c r="J4" s="36"/>
      <c r="K4" s="36"/>
    </row>
    <row r="6" spans="1:11" ht="20.149999999999999" customHeight="1" x14ac:dyDescent="0.35">
      <c r="A6" s="9"/>
      <c r="B6" s="10" t="s">
        <v>1</v>
      </c>
      <c r="C6" s="37" t="s">
        <v>224</v>
      </c>
      <c r="D6" s="38"/>
      <c r="E6" s="38"/>
      <c r="F6" s="39"/>
      <c r="G6" s="40" t="s">
        <v>2</v>
      </c>
      <c r="H6" s="41"/>
      <c r="I6" s="41"/>
      <c r="J6" s="41"/>
      <c r="K6" s="42"/>
    </row>
    <row r="7" spans="1:11" s="17" customFormat="1" ht="20.149999999999999" customHeight="1" x14ac:dyDescent="0.35">
      <c r="A7" s="11" t="s">
        <v>3</v>
      </c>
      <c r="B7" s="12" t="s">
        <v>4</v>
      </c>
      <c r="C7" s="13" t="s">
        <v>5</v>
      </c>
      <c r="D7" s="14" t="s">
        <v>6</v>
      </c>
      <c r="E7" s="13" t="s">
        <v>7</v>
      </c>
      <c r="F7" s="13" t="s">
        <v>8</v>
      </c>
      <c r="G7" s="16" t="s">
        <v>9</v>
      </c>
      <c r="H7" s="15" t="s">
        <v>10</v>
      </c>
      <c r="I7" s="11" t="s">
        <v>11</v>
      </c>
      <c r="J7" s="11" t="s">
        <v>12</v>
      </c>
      <c r="K7" s="15" t="s">
        <v>13</v>
      </c>
    </row>
    <row r="8" spans="1:11" ht="20" customHeight="1" x14ac:dyDescent="0.35">
      <c r="A8" s="18">
        <v>1</v>
      </c>
      <c r="B8" s="19" t="s">
        <v>211</v>
      </c>
      <c r="C8" s="26" t="s">
        <v>212</v>
      </c>
      <c r="D8" s="31">
        <v>42607</v>
      </c>
      <c r="E8" s="28" t="s">
        <v>20</v>
      </c>
      <c r="F8" s="28" t="s">
        <v>197</v>
      </c>
      <c r="G8" s="20">
        <v>43462</v>
      </c>
      <c r="H8" s="21" t="s">
        <v>150</v>
      </c>
      <c r="I8" s="29">
        <v>175</v>
      </c>
      <c r="J8" s="30" t="s">
        <v>15</v>
      </c>
      <c r="K8" s="21" t="s">
        <v>194</v>
      </c>
    </row>
    <row r="9" spans="1:11" ht="20.149999999999999" customHeight="1" x14ac:dyDescent="0.35">
      <c r="A9" s="18">
        <v>2</v>
      </c>
      <c r="B9" s="19" t="s">
        <v>204</v>
      </c>
      <c r="C9" s="26" t="s">
        <v>205</v>
      </c>
      <c r="D9" s="27">
        <v>42623</v>
      </c>
      <c r="E9" s="28" t="s">
        <v>20</v>
      </c>
      <c r="F9" s="28" t="s">
        <v>197</v>
      </c>
      <c r="G9" s="20">
        <v>43448</v>
      </c>
      <c r="H9" s="21" t="s">
        <v>181</v>
      </c>
      <c r="I9" s="29">
        <v>175</v>
      </c>
      <c r="J9" s="30" t="s">
        <v>15</v>
      </c>
      <c r="K9" s="21" t="s">
        <v>162</v>
      </c>
    </row>
    <row r="10" spans="1:11" ht="20.149999999999999" customHeight="1" x14ac:dyDescent="0.35">
      <c r="A10" s="18">
        <v>3</v>
      </c>
      <c r="B10" s="19" t="s">
        <v>209</v>
      </c>
      <c r="C10" s="26" t="s">
        <v>210</v>
      </c>
      <c r="D10" s="31">
        <v>42635</v>
      </c>
      <c r="E10" s="28" t="s">
        <v>20</v>
      </c>
      <c r="F10" s="28" t="s">
        <v>197</v>
      </c>
      <c r="G10" s="20">
        <v>43461</v>
      </c>
      <c r="H10" s="21" t="s">
        <v>161</v>
      </c>
      <c r="I10" s="29">
        <v>175</v>
      </c>
      <c r="J10" s="30" t="s">
        <v>15</v>
      </c>
      <c r="K10" s="21" t="s">
        <v>162</v>
      </c>
    </row>
    <row r="11" spans="1:11" ht="20.149999999999999" customHeight="1" x14ac:dyDescent="0.35">
      <c r="A11" s="18">
        <v>4</v>
      </c>
      <c r="B11" s="19" t="s">
        <v>206</v>
      </c>
      <c r="C11" s="26" t="s">
        <v>207</v>
      </c>
      <c r="D11" s="31">
        <v>42639</v>
      </c>
      <c r="E11" s="28" t="s">
        <v>20</v>
      </c>
      <c r="F11" s="28" t="s">
        <v>197</v>
      </c>
      <c r="G11" s="20">
        <v>43458</v>
      </c>
      <c r="H11" s="21" t="s">
        <v>208</v>
      </c>
      <c r="I11" s="29">
        <v>175</v>
      </c>
      <c r="J11" s="30" t="s">
        <v>15</v>
      </c>
      <c r="K11" s="21" t="s">
        <v>162</v>
      </c>
    </row>
    <row r="12" spans="1:11" ht="20.149999999999999" customHeight="1" x14ac:dyDescent="0.35">
      <c r="A12" s="18">
        <v>5</v>
      </c>
      <c r="B12" s="19" t="s">
        <v>202</v>
      </c>
      <c r="C12" s="26"/>
      <c r="D12" s="27">
        <v>42644</v>
      </c>
      <c r="E12" s="28" t="s">
        <v>20</v>
      </c>
      <c r="F12" s="28" t="s">
        <v>201</v>
      </c>
      <c r="G12" s="20">
        <v>43460</v>
      </c>
      <c r="H12" s="21" t="s">
        <v>203</v>
      </c>
      <c r="I12" s="29">
        <v>175</v>
      </c>
      <c r="J12" s="30" t="s">
        <v>15</v>
      </c>
      <c r="K12" s="21" t="s">
        <v>129</v>
      </c>
    </row>
    <row r="13" spans="1:11" ht="20.149999999999999" customHeight="1" x14ac:dyDescent="0.35">
      <c r="A13" s="18">
        <v>6</v>
      </c>
      <c r="B13" s="19" t="s">
        <v>199</v>
      </c>
      <c r="C13" s="26" t="s">
        <v>200</v>
      </c>
      <c r="D13" s="27">
        <v>42652</v>
      </c>
      <c r="E13" s="28" t="s">
        <v>20</v>
      </c>
      <c r="F13" s="28" t="s">
        <v>197</v>
      </c>
      <c r="G13" s="20">
        <v>43449</v>
      </c>
      <c r="H13" s="21" t="s">
        <v>193</v>
      </c>
      <c r="I13" s="29">
        <v>175</v>
      </c>
      <c r="J13" s="30" t="s">
        <v>15</v>
      </c>
      <c r="K13" s="21" t="s">
        <v>129</v>
      </c>
    </row>
    <row r="14" spans="1:11" ht="20.149999999999999" customHeight="1" x14ac:dyDescent="0.35">
      <c r="A14" s="18">
        <v>7</v>
      </c>
      <c r="B14" s="19" t="s">
        <v>195</v>
      </c>
      <c r="C14" s="26" t="s">
        <v>196</v>
      </c>
      <c r="D14" s="27">
        <v>42655</v>
      </c>
      <c r="E14" s="28" t="s">
        <v>20</v>
      </c>
      <c r="F14" s="28" t="s">
        <v>197</v>
      </c>
      <c r="G14" s="20">
        <v>43447</v>
      </c>
      <c r="H14" s="21" t="s">
        <v>198</v>
      </c>
      <c r="I14" s="29">
        <v>175</v>
      </c>
      <c r="J14" s="30" t="s">
        <v>15</v>
      </c>
      <c r="K14" s="21" t="s">
        <v>85</v>
      </c>
    </row>
    <row r="15" spans="1:11" ht="20.149999999999999" customHeight="1" x14ac:dyDescent="0.35">
      <c r="A15" s="18">
        <v>8</v>
      </c>
      <c r="B15" s="19" t="s">
        <v>133</v>
      </c>
      <c r="C15" s="26" t="s">
        <v>134</v>
      </c>
      <c r="D15" s="27">
        <v>42678</v>
      </c>
      <c r="E15" s="28" t="s">
        <v>39</v>
      </c>
      <c r="F15" s="28" t="s">
        <v>108</v>
      </c>
      <c r="G15" s="20">
        <v>43446</v>
      </c>
      <c r="H15" s="21" t="s">
        <v>135</v>
      </c>
      <c r="I15" s="29">
        <v>175</v>
      </c>
      <c r="J15" s="30" t="s">
        <v>15</v>
      </c>
      <c r="K15" s="21" t="s">
        <v>109</v>
      </c>
    </row>
    <row r="16" spans="1:11" ht="20.149999999999999" customHeight="1" x14ac:dyDescent="0.35">
      <c r="A16" s="18">
        <v>9</v>
      </c>
      <c r="B16" s="19" t="s">
        <v>136</v>
      </c>
      <c r="C16" s="26" t="s">
        <v>134</v>
      </c>
      <c r="D16" s="27">
        <v>42678</v>
      </c>
      <c r="E16" s="28" t="s">
        <v>39</v>
      </c>
      <c r="F16" s="28" t="s">
        <v>108</v>
      </c>
      <c r="G16" s="20">
        <v>43446</v>
      </c>
      <c r="H16" s="21" t="s">
        <v>137</v>
      </c>
      <c r="I16" s="29">
        <v>175</v>
      </c>
      <c r="J16" s="30" t="s">
        <v>15</v>
      </c>
      <c r="K16" s="21" t="s">
        <v>109</v>
      </c>
    </row>
    <row r="17" spans="1:11" ht="20.149999999999999" customHeight="1" x14ac:dyDescent="0.35">
      <c r="A17" s="18">
        <v>10</v>
      </c>
      <c r="B17" s="19" t="s">
        <v>152</v>
      </c>
      <c r="C17" s="26" t="s">
        <v>153</v>
      </c>
      <c r="D17" s="27">
        <v>42678</v>
      </c>
      <c r="E17" s="28" t="s">
        <v>39</v>
      </c>
      <c r="F17" s="28" t="s">
        <v>108</v>
      </c>
      <c r="G17" s="20">
        <v>43446</v>
      </c>
      <c r="H17" s="21" t="s">
        <v>154</v>
      </c>
      <c r="I17" s="29">
        <v>175</v>
      </c>
      <c r="J17" s="30" t="s">
        <v>15</v>
      </c>
      <c r="K17" s="21"/>
    </row>
    <row r="18" spans="1:11" ht="20.149999999999999" customHeight="1" x14ac:dyDescent="0.35">
      <c r="A18" s="18">
        <v>11</v>
      </c>
      <c r="B18" s="19" t="s">
        <v>155</v>
      </c>
      <c r="C18" s="26" t="s">
        <v>134</v>
      </c>
      <c r="D18" s="27">
        <v>42678</v>
      </c>
      <c r="E18" s="28" t="s">
        <v>39</v>
      </c>
      <c r="F18" s="28" t="s">
        <v>108</v>
      </c>
      <c r="G18" s="20">
        <v>43446</v>
      </c>
      <c r="H18" s="21" t="s">
        <v>156</v>
      </c>
      <c r="I18" s="29">
        <v>175</v>
      </c>
      <c r="J18" s="30" t="s">
        <v>15</v>
      </c>
      <c r="K18" s="21"/>
    </row>
    <row r="19" spans="1:11" ht="20.149999999999999" customHeight="1" x14ac:dyDescent="0.35">
      <c r="A19" s="18">
        <v>12</v>
      </c>
      <c r="B19" s="19" t="s">
        <v>130</v>
      </c>
      <c r="C19" s="26" t="s">
        <v>131</v>
      </c>
      <c r="D19" s="27">
        <v>42686</v>
      </c>
      <c r="E19" s="28" t="s">
        <v>32</v>
      </c>
      <c r="F19" s="28" t="s">
        <v>108</v>
      </c>
      <c r="G19" s="20">
        <v>43437</v>
      </c>
      <c r="H19" s="21" t="s">
        <v>132</v>
      </c>
      <c r="I19" s="29">
        <v>175</v>
      </c>
      <c r="J19" s="30" t="s">
        <v>15</v>
      </c>
      <c r="K19" s="21" t="s">
        <v>109</v>
      </c>
    </row>
    <row r="20" spans="1:11" ht="20.149999999999999" customHeight="1" x14ac:dyDescent="0.35">
      <c r="A20" s="18">
        <v>13</v>
      </c>
      <c r="B20" s="19" t="s">
        <v>142</v>
      </c>
      <c r="C20" s="26" t="s">
        <v>143</v>
      </c>
      <c r="D20" s="27">
        <v>42686</v>
      </c>
      <c r="E20" s="28" t="s">
        <v>20</v>
      </c>
      <c r="F20" s="28" t="s">
        <v>108</v>
      </c>
      <c r="G20" s="20">
        <v>43456</v>
      </c>
      <c r="H20" s="21" t="s">
        <v>144</v>
      </c>
      <c r="I20" s="29">
        <v>175</v>
      </c>
      <c r="J20" s="30" t="s">
        <v>15</v>
      </c>
      <c r="K20" s="21" t="s">
        <v>109</v>
      </c>
    </row>
    <row r="21" spans="1:11" ht="20.149999999999999" customHeight="1" x14ac:dyDescent="0.35">
      <c r="A21" s="18">
        <v>14</v>
      </c>
      <c r="B21" s="19" t="s">
        <v>145</v>
      </c>
      <c r="C21" s="26" t="s">
        <v>146</v>
      </c>
      <c r="D21" s="27">
        <v>42686</v>
      </c>
      <c r="E21" s="28" t="s">
        <v>20</v>
      </c>
      <c r="F21" s="28" t="s">
        <v>108</v>
      </c>
      <c r="G21" s="20">
        <v>43460</v>
      </c>
      <c r="H21" s="21" t="s">
        <v>147</v>
      </c>
      <c r="I21" s="29">
        <v>175</v>
      </c>
      <c r="J21" s="30" t="s">
        <v>15</v>
      </c>
      <c r="K21" s="21" t="s">
        <v>109</v>
      </c>
    </row>
    <row r="22" spans="1:11" ht="20.149999999999999" customHeight="1" x14ac:dyDescent="0.35">
      <c r="A22" s="18">
        <v>15</v>
      </c>
      <c r="B22" s="19" t="s">
        <v>139</v>
      </c>
      <c r="C22" s="26" t="s">
        <v>140</v>
      </c>
      <c r="D22" s="31">
        <v>42693</v>
      </c>
      <c r="E22" s="28" t="s">
        <v>32</v>
      </c>
      <c r="F22" s="28" t="s">
        <v>108</v>
      </c>
      <c r="G22" s="20">
        <v>43455</v>
      </c>
      <c r="H22" s="21" t="s">
        <v>141</v>
      </c>
      <c r="I22" s="29">
        <v>175</v>
      </c>
      <c r="J22" s="30" t="s">
        <v>15</v>
      </c>
      <c r="K22" s="21" t="s">
        <v>109</v>
      </c>
    </row>
    <row r="23" spans="1:11" ht="20.149999999999999" customHeight="1" x14ac:dyDescent="0.35">
      <c r="A23" s="18">
        <v>16</v>
      </c>
      <c r="B23" s="19" t="s">
        <v>148</v>
      </c>
      <c r="C23" s="26" t="s">
        <v>149</v>
      </c>
      <c r="D23" s="31" t="s">
        <v>138</v>
      </c>
      <c r="E23" s="28" t="s">
        <v>32</v>
      </c>
      <c r="F23" s="28" t="s">
        <v>108</v>
      </c>
      <c r="G23" s="20">
        <v>43437</v>
      </c>
      <c r="H23" s="21" t="s">
        <v>151</v>
      </c>
      <c r="I23" s="29">
        <v>175</v>
      </c>
      <c r="J23" s="30" t="s">
        <v>15</v>
      </c>
      <c r="K23" s="21"/>
    </row>
    <row r="24" spans="1:11" ht="20.149999999999999" customHeight="1" x14ac:dyDescent="0.35">
      <c r="A24" s="18">
        <v>17</v>
      </c>
      <c r="B24" s="19" t="s">
        <v>113</v>
      </c>
      <c r="C24" s="26" t="s">
        <v>114</v>
      </c>
      <c r="D24" s="27">
        <v>42706</v>
      </c>
      <c r="E24" s="28" t="s">
        <v>39</v>
      </c>
      <c r="F24" s="28" t="s">
        <v>108</v>
      </c>
      <c r="G24" s="20">
        <v>43446</v>
      </c>
      <c r="H24" s="21" t="s">
        <v>115</v>
      </c>
      <c r="I24" s="29">
        <v>175</v>
      </c>
      <c r="J24" s="30" t="s">
        <v>15</v>
      </c>
      <c r="K24" s="21" t="s">
        <v>85</v>
      </c>
    </row>
    <row r="25" spans="1:11" ht="20.149999999999999" customHeight="1" x14ac:dyDescent="0.35">
      <c r="A25" s="18">
        <v>18</v>
      </c>
      <c r="B25" s="19" t="s">
        <v>110</v>
      </c>
      <c r="C25" s="26" t="s">
        <v>111</v>
      </c>
      <c r="D25" s="27">
        <v>42707</v>
      </c>
      <c r="E25" s="28" t="s">
        <v>32</v>
      </c>
      <c r="F25" s="28" t="s">
        <v>108</v>
      </c>
      <c r="G25" s="20">
        <v>43437</v>
      </c>
      <c r="H25" s="21" t="s">
        <v>112</v>
      </c>
      <c r="I25" s="29">
        <v>175</v>
      </c>
      <c r="J25" s="30" t="s">
        <v>15</v>
      </c>
      <c r="K25" s="21" t="s">
        <v>85</v>
      </c>
    </row>
    <row r="26" spans="1:11" ht="20.149999999999999" customHeight="1" x14ac:dyDescent="0.35">
      <c r="A26" s="18">
        <v>1</v>
      </c>
      <c r="B26" s="19" t="s">
        <v>169</v>
      </c>
      <c r="C26" s="26" t="s">
        <v>170</v>
      </c>
      <c r="D26" s="31">
        <v>42720</v>
      </c>
      <c r="E26" s="28" t="s">
        <v>32</v>
      </c>
      <c r="F26" s="28" t="s">
        <v>108</v>
      </c>
      <c r="G26" s="20">
        <v>43455</v>
      </c>
      <c r="H26" s="21" t="s">
        <v>171</v>
      </c>
      <c r="I26" s="29">
        <v>175</v>
      </c>
      <c r="J26" s="30" t="s">
        <v>17</v>
      </c>
      <c r="K26" s="21" t="s">
        <v>75</v>
      </c>
    </row>
    <row r="27" spans="1:11" ht="20.149999999999999" customHeight="1" x14ac:dyDescent="0.35">
      <c r="A27" s="18">
        <v>2</v>
      </c>
      <c r="B27" s="19" t="s">
        <v>175</v>
      </c>
      <c r="C27" s="26" t="s">
        <v>176</v>
      </c>
      <c r="D27" s="31">
        <v>42720</v>
      </c>
      <c r="E27" s="28" t="s">
        <v>32</v>
      </c>
      <c r="F27" s="28" t="s">
        <v>108</v>
      </c>
      <c r="G27" s="20">
        <v>43455</v>
      </c>
      <c r="H27" s="21" t="s">
        <v>177</v>
      </c>
      <c r="I27" s="29">
        <v>175</v>
      </c>
      <c r="J27" s="30" t="s">
        <v>17</v>
      </c>
      <c r="K27" s="21" t="s">
        <v>75</v>
      </c>
    </row>
    <row r="28" spans="1:11" ht="20.149999999999999" customHeight="1" x14ac:dyDescent="0.35">
      <c r="A28" s="18">
        <v>3</v>
      </c>
      <c r="B28" s="19" t="s">
        <v>166</v>
      </c>
      <c r="C28" s="26" t="s">
        <v>167</v>
      </c>
      <c r="D28" s="31">
        <v>42722</v>
      </c>
      <c r="E28" s="28" t="s">
        <v>32</v>
      </c>
      <c r="F28" s="28" t="s">
        <v>108</v>
      </c>
      <c r="G28" s="20">
        <v>43455</v>
      </c>
      <c r="H28" s="21" t="s">
        <v>168</v>
      </c>
      <c r="I28" s="29">
        <v>175</v>
      </c>
      <c r="J28" s="30" t="s">
        <v>17</v>
      </c>
      <c r="K28" s="21" t="s">
        <v>75</v>
      </c>
    </row>
    <row r="29" spans="1:11" ht="20.149999999999999" customHeight="1" x14ac:dyDescent="0.35">
      <c r="A29" s="18">
        <v>4</v>
      </c>
      <c r="B29" s="19" t="s">
        <v>172</v>
      </c>
      <c r="C29" s="26" t="s">
        <v>173</v>
      </c>
      <c r="D29" s="31">
        <v>42724</v>
      </c>
      <c r="E29" s="28" t="s">
        <v>32</v>
      </c>
      <c r="F29" s="28" t="s">
        <v>108</v>
      </c>
      <c r="G29" s="20">
        <v>43455</v>
      </c>
      <c r="H29" s="21" t="s">
        <v>174</v>
      </c>
      <c r="I29" s="29">
        <v>175</v>
      </c>
      <c r="J29" s="30" t="s">
        <v>17</v>
      </c>
      <c r="K29" s="21" t="s">
        <v>75</v>
      </c>
    </row>
    <row r="30" spans="1:11" ht="20.149999999999999" customHeight="1" x14ac:dyDescent="0.35">
      <c r="A30" s="18">
        <v>5</v>
      </c>
      <c r="B30" s="19" t="s">
        <v>122</v>
      </c>
      <c r="C30" s="26" t="s">
        <v>123</v>
      </c>
      <c r="D30" s="31">
        <v>42725</v>
      </c>
      <c r="E30" s="28" t="s">
        <v>32</v>
      </c>
      <c r="F30" s="28" t="s">
        <v>108</v>
      </c>
      <c r="G30" s="20">
        <v>43455</v>
      </c>
      <c r="H30" s="21" t="s">
        <v>124</v>
      </c>
      <c r="I30" s="29">
        <v>175</v>
      </c>
      <c r="J30" s="30" t="s">
        <v>15</v>
      </c>
      <c r="K30" s="21" t="s">
        <v>85</v>
      </c>
    </row>
    <row r="31" spans="1:11" ht="20.149999999999999" customHeight="1" x14ac:dyDescent="0.35">
      <c r="A31" s="18">
        <v>6</v>
      </c>
      <c r="B31" s="19" t="s">
        <v>178</v>
      </c>
      <c r="C31" s="26" t="s">
        <v>167</v>
      </c>
      <c r="D31" s="31">
        <v>42725</v>
      </c>
      <c r="E31" s="28" t="s">
        <v>32</v>
      </c>
      <c r="F31" s="28" t="s">
        <v>108</v>
      </c>
      <c r="G31" s="20">
        <v>43455</v>
      </c>
      <c r="H31" s="21" t="s">
        <v>179</v>
      </c>
      <c r="I31" s="29">
        <v>175</v>
      </c>
      <c r="J31" s="30" t="s">
        <v>17</v>
      </c>
      <c r="K31" s="21" t="s">
        <v>75</v>
      </c>
    </row>
    <row r="32" spans="1:11" ht="20.149999999999999" customHeight="1" x14ac:dyDescent="0.35">
      <c r="A32" s="18">
        <v>7</v>
      </c>
      <c r="B32" s="19" t="s">
        <v>119</v>
      </c>
      <c r="C32" s="26" t="s">
        <v>120</v>
      </c>
      <c r="D32" s="31">
        <v>42725</v>
      </c>
      <c r="E32" s="28" t="s">
        <v>20</v>
      </c>
      <c r="F32" s="28" t="s">
        <v>108</v>
      </c>
      <c r="G32" s="20">
        <v>43452</v>
      </c>
      <c r="H32" s="21" t="s">
        <v>121</v>
      </c>
      <c r="I32" s="29">
        <v>175</v>
      </c>
      <c r="J32" s="30" t="s">
        <v>15</v>
      </c>
      <c r="K32" s="21" t="s">
        <v>85</v>
      </c>
    </row>
    <row r="33" spans="1:11" ht="20.149999999999999" customHeight="1" x14ac:dyDescent="0.35">
      <c r="A33" s="18">
        <v>8</v>
      </c>
      <c r="B33" s="19" t="s">
        <v>125</v>
      </c>
      <c r="C33" s="26" t="s">
        <v>126</v>
      </c>
      <c r="D33" s="31">
        <v>42732</v>
      </c>
      <c r="E33" s="28" t="s">
        <v>20</v>
      </c>
      <c r="F33" s="28" t="s">
        <v>108</v>
      </c>
      <c r="G33" s="20">
        <v>43455</v>
      </c>
      <c r="H33" s="21" t="s">
        <v>127</v>
      </c>
      <c r="I33" s="29">
        <v>175</v>
      </c>
      <c r="J33" s="30" t="s">
        <v>15</v>
      </c>
      <c r="K33" s="21" t="s">
        <v>85</v>
      </c>
    </row>
    <row r="34" spans="1:11" ht="20.149999999999999" customHeight="1" x14ac:dyDescent="0.35">
      <c r="A34" s="18">
        <v>9</v>
      </c>
      <c r="B34" s="19" t="s">
        <v>49</v>
      </c>
      <c r="C34" s="26" t="s">
        <v>50</v>
      </c>
      <c r="D34" s="27">
        <v>42865</v>
      </c>
      <c r="E34" s="28" t="s">
        <v>20</v>
      </c>
      <c r="F34" s="28" t="s">
        <v>46</v>
      </c>
      <c r="G34" s="20">
        <v>43444</v>
      </c>
      <c r="H34" s="21" t="s">
        <v>51</v>
      </c>
      <c r="I34" s="29">
        <v>175</v>
      </c>
      <c r="J34" s="30" t="s">
        <v>15</v>
      </c>
      <c r="K34" s="21" t="s">
        <v>47</v>
      </c>
    </row>
    <row r="35" spans="1:11" ht="20.149999999999999" customHeight="1" x14ac:dyDescent="0.35">
      <c r="A35" s="18">
        <v>10</v>
      </c>
      <c r="B35" s="19" t="s">
        <v>54</v>
      </c>
      <c r="C35" s="26" t="s">
        <v>50</v>
      </c>
      <c r="D35" s="27">
        <v>42865</v>
      </c>
      <c r="E35" s="28" t="s">
        <v>20</v>
      </c>
      <c r="F35" s="28" t="s">
        <v>46</v>
      </c>
      <c r="G35" s="20">
        <v>43445</v>
      </c>
      <c r="H35" s="21" t="s">
        <v>55</v>
      </c>
      <c r="I35" s="29">
        <v>175</v>
      </c>
      <c r="J35" s="30" t="s">
        <v>15</v>
      </c>
      <c r="K35" s="21" t="s">
        <v>47</v>
      </c>
    </row>
    <row r="36" spans="1:11" ht="20.149999999999999" customHeight="1" x14ac:dyDescent="0.35">
      <c r="A36" s="18">
        <v>11</v>
      </c>
      <c r="B36" s="19" t="s">
        <v>52</v>
      </c>
      <c r="C36" s="26" t="s">
        <v>50</v>
      </c>
      <c r="D36" s="27">
        <v>42867</v>
      </c>
      <c r="E36" s="28" t="s">
        <v>20</v>
      </c>
      <c r="F36" s="28" t="s">
        <v>46</v>
      </c>
      <c r="G36" s="20">
        <v>43445</v>
      </c>
      <c r="H36" s="21" t="s">
        <v>53</v>
      </c>
      <c r="I36" s="29">
        <v>175</v>
      </c>
      <c r="J36" s="30" t="s">
        <v>15</v>
      </c>
      <c r="K36" s="21" t="s">
        <v>47</v>
      </c>
    </row>
    <row r="37" spans="1:11" ht="20.149999999999999" customHeight="1" x14ac:dyDescent="0.35">
      <c r="A37" s="18">
        <v>12</v>
      </c>
      <c r="B37" s="19" t="s">
        <v>71</v>
      </c>
      <c r="C37" s="26" t="s">
        <v>50</v>
      </c>
      <c r="D37" s="27">
        <v>42870</v>
      </c>
      <c r="E37" s="28" t="s">
        <v>20</v>
      </c>
      <c r="F37" s="28" t="s">
        <v>46</v>
      </c>
      <c r="G37" s="20">
        <v>43461</v>
      </c>
      <c r="H37" s="21" t="s">
        <v>72</v>
      </c>
      <c r="I37" s="29">
        <v>175</v>
      </c>
      <c r="J37" s="30" t="s">
        <v>15</v>
      </c>
      <c r="K37" s="21" t="s">
        <v>47</v>
      </c>
    </row>
    <row r="38" spans="1:11" ht="20.149999999999999" customHeight="1" x14ac:dyDescent="0.35">
      <c r="A38" s="18">
        <v>13</v>
      </c>
      <c r="B38" s="19" t="s">
        <v>58</v>
      </c>
      <c r="C38" s="26" t="s">
        <v>50</v>
      </c>
      <c r="D38" s="31">
        <v>42875</v>
      </c>
      <c r="E38" s="28" t="s">
        <v>20</v>
      </c>
      <c r="F38" s="28" t="s">
        <v>46</v>
      </c>
      <c r="G38" s="20">
        <v>43448</v>
      </c>
      <c r="H38" s="21" t="s">
        <v>59</v>
      </c>
      <c r="I38" s="29">
        <v>175</v>
      </c>
      <c r="J38" s="30" t="s">
        <v>15</v>
      </c>
      <c r="K38" s="21" t="s">
        <v>47</v>
      </c>
    </row>
    <row r="39" spans="1:11" ht="20.149999999999999" customHeight="1" x14ac:dyDescent="0.35">
      <c r="A39" s="18">
        <v>14</v>
      </c>
      <c r="B39" s="19" t="s">
        <v>56</v>
      </c>
      <c r="C39" s="26" t="s">
        <v>50</v>
      </c>
      <c r="D39" s="31">
        <v>42880</v>
      </c>
      <c r="E39" s="28" t="s">
        <v>39</v>
      </c>
      <c r="F39" s="28" t="s">
        <v>46</v>
      </c>
      <c r="G39" s="20">
        <v>43446</v>
      </c>
      <c r="H39" s="21" t="s">
        <v>57</v>
      </c>
      <c r="I39" s="29">
        <v>175</v>
      </c>
      <c r="J39" s="30" t="s">
        <v>15</v>
      </c>
      <c r="K39" s="21" t="s">
        <v>47</v>
      </c>
    </row>
    <row r="40" spans="1:11" ht="20.149999999999999" customHeight="1" x14ac:dyDescent="0.35">
      <c r="A40" s="18">
        <v>15</v>
      </c>
      <c r="B40" s="19" t="s">
        <v>60</v>
      </c>
      <c r="C40" s="26" t="s">
        <v>50</v>
      </c>
      <c r="D40" s="31">
        <v>42883</v>
      </c>
      <c r="E40" s="28" t="s">
        <v>61</v>
      </c>
      <c r="F40" s="28" t="s">
        <v>46</v>
      </c>
      <c r="G40" s="20">
        <v>43460</v>
      </c>
      <c r="H40" s="21" t="s">
        <v>62</v>
      </c>
      <c r="I40" s="29">
        <v>175</v>
      </c>
      <c r="J40" s="30" t="s">
        <v>15</v>
      </c>
      <c r="K40" s="21" t="s">
        <v>47</v>
      </c>
    </row>
    <row r="41" spans="1:11" ht="20.149999999999999" customHeight="1" x14ac:dyDescent="0.35">
      <c r="A41" s="18">
        <v>16</v>
      </c>
      <c r="B41" s="19" t="s">
        <v>63</v>
      </c>
      <c r="C41" s="26" t="s">
        <v>50</v>
      </c>
      <c r="D41" s="31">
        <v>42883</v>
      </c>
      <c r="E41" s="28" t="s">
        <v>61</v>
      </c>
      <c r="F41" s="28" t="s">
        <v>46</v>
      </c>
      <c r="G41" s="20">
        <v>43460</v>
      </c>
      <c r="H41" s="21" t="s">
        <v>64</v>
      </c>
      <c r="I41" s="29">
        <v>175</v>
      </c>
      <c r="J41" s="30" t="s">
        <v>15</v>
      </c>
      <c r="K41" s="21" t="s">
        <v>47</v>
      </c>
    </row>
    <row r="42" spans="1:11" ht="20.149999999999999" customHeight="1" x14ac:dyDescent="0.35">
      <c r="A42" s="18">
        <v>17</v>
      </c>
      <c r="B42" s="19" t="s">
        <v>67</v>
      </c>
      <c r="C42" s="26" t="s">
        <v>50</v>
      </c>
      <c r="D42" s="31">
        <v>42883</v>
      </c>
      <c r="E42" s="28" t="s">
        <v>61</v>
      </c>
      <c r="F42" s="28" t="s">
        <v>46</v>
      </c>
      <c r="G42" s="20">
        <v>43460</v>
      </c>
      <c r="H42" s="21" t="s">
        <v>68</v>
      </c>
      <c r="I42" s="29">
        <v>175</v>
      </c>
      <c r="J42" s="30" t="s">
        <v>15</v>
      </c>
      <c r="K42" s="21" t="s">
        <v>47</v>
      </c>
    </row>
    <row r="43" spans="1:11" ht="20.149999999999999" customHeight="1" x14ac:dyDescent="0.35">
      <c r="A43" s="18">
        <v>18</v>
      </c>
      <c r="B43" s="19" t="s">
        <v>69</v>
      </c>
      <c r="C43" s="26" t="s">
        <v>48</v>
      </c>
      <c r="D43" s="31">
        <v>42883</v>
      </c>
      <c r="E43" s="28" t="s">
        <v>61</v>
      </c>
      <c r="F43" s="28" t="s">
        <v>46</v>
      </c>
      <c r="G43" s="20">
        <v>43460</v>
      </c>
      <c r="H43" s="21" t="s">
        <v>70</v>
      </c>
      <c r="I43" s="29">
        <v>175</v>
      </c>
      <c r="J43" s="30" t="s">
        <v>15</v>
      </c>
      <c r="K43" s="21" t="s">
        <v>47</v>
      </c>
    </row>
    <row r="44" spans="1:11" ht="20.149999999999999" customHeight="1" x14ac:dyDescent="0.35">
      <c r="A44" s="18">
        <v>19</v>
      </c>
      <c r="B44" s="19" t="s">
        <v>65</v>
      </c>
      <c r="C44" s="26" t="s">
        <v>50</v>
      </c>
      <c r="D44" s="31">
        <v>42884</v>
      </c>
      <c r="E44" s="28" t="s">
        <v>61</v>
      </c>
      <c r="F44" s="28" t="s">
        <v>46</v>
      </c>
      <c r="G44" s="20">
        <v>43460</v>
      </c>
      <c r="H44" s="21" t="s">
        <v>66</v>
      </c>
      <c r="I44" s="29">
        <v>175</v>
      </c>
      <c r="J44" s="30" t="s">
        <v>15</v>
      </c>
      <c r="K44" s="21" t="s">
        <v>47</v>
      </c>
    </row>
    <row r="45" spans="1:11" ht="20.149999999999999" customHeight="1" x14ac:dyDescent="0.35">
      <c r="A45" s="18">
        <v>20</v>
      </c>
      <c r="B45" s="19" t="s">
        <v>86</v>
      </c>
      <c r="C45" s="26" t="s">
        <v>87</v>
      </c>
      <c r="D45" s="31">
        <v>42753</v>
      </c>
      <c r="E45" s="28" t="s">
        <v>20</v>
      </c>
      <c r="F45" s="28" t="s">
        <v>73</v>
      </c>
      <c r="G45" s="20">
        <v>43453</v>
      </c>
      <c r="H45" s="21" t="s">
        <v>88</v>
      </c>
      <c r="I45" s="29">
        <v>275</v>
      </c>
      <c r="J45" s="30" t="s">
        <v>15</v>
      </c>
      <c r="K45" s="21" t="s">
        <v>75</v>
      </c>
    </row>
    <row r="46" spans="1:11" ht="20.149999999999999" customHeight="1" x14ac:dyDescent="0.35">
      <c r="A46" s="18">
        <v>21</v>
      </c>
      <c r="B46" s="19" t="s">
        <v>94</v>
      </c>
      <c r="C46" s="26" t="s">
        <v>95</v>
      </c>
      <c r="D46" s="31">
        <v>42754</v>
      </c>
      <c r="E46" s="28" t="s">
        <v>32</v>
      </c>
      <c r="F46" s="28" t="s">
        <v>73</v>
      </c>
      <c r="G46" s="20">
        <v>43455</v>
      </c>
      <c r="H46" s="21" t="s">
        <v>96</v>
      </c>
      <c r="I46" s="29">
        <v>275</v>
      </c>
      <c r="J46" s="30" t="s">
        <v>15</v>
      </c>
      <c r="K46" s="21" t="s">
        <v>75</v>
      </c>
    </row>
    <row r="47" spans="1:11" ht="20.149999999999999" customHeight="1" x14ac:dyDescent="0.35">
      <c r="A47" s="18">
        <v>22</v>
      </c>
      <c r="B47" s="19" t="s">
        <v>97</v>
      </c>
      <c r="C47" s="26" t="s">
        <v>98</v>
      </c>
      <c r="D47" s="31">
        <v>42755</v>
      </c>
      <c r="E47" s="28" t="s">
        <v>32</v>
      </c>
      <c r="F47" s="28" t="s">
        <v>73</v>
      </c>
      <c r="G47" s="20">
        <v>43455</v>
      </c>
      <c r="H47" s="21" t="s">
        <v>99</v>
      </c>
      <c r="I47" s="29">
        <v>275</v>
      </c>
      <c r="J47" s="30" t="s">
        <v>15</v>
      </c>
      <c r="K47" s="21" t="s">
        <v>75</v>
      </c>
    </row>
    <row r="48" spans="1:11" ht="20.149999999999999" customHeight="1" x14ac:dyDescent="0.35">
      <c r="A48" s="18">
        <v>23</v>
      </c>
      <c r="B48" s="19" t="s">
        <v>100</v>
      </c>
      <c r="C48" s="26" t="s">
        <v>101</v>
      </c>
      <c r="D48" s="31">
        <v>42755</v>
      </c>
      <c r="E48" s="28" t="s">
        <v>32</v>
      </c>
      <c r="F48" s="28" t="s">
        <v>73</v>
      </c>
      <c r="G48" s="20">
        <v>43455</v>
      </c>
      <c r="H48" s="21" t="s">
        <v>102</v>
      </c>
      <c r="I48" s="29">
        <v>275</v>
      </c>
      <c r="J48" s="30" t="s">
        <v>15</v>
      </c>
      <c r="K48" s="21" t="s">
        <v>75</v>
      </c>
    </row>
    <row r="49" spans="1:11" ht="20.149999999999999" customHeight="1" x14ac:dyDescent="0.35">
      <c r="A49" s="18">
        <v>24</v>
      </c>
      <c r="B49" s="19" t="s">
        <v>158</v>
      </c>
      <c r="C49" s="26" t="s">
        <v>159</v>
      </c>
      <c r="D49" s="31">
        <v>42756</v>
      </c>
      <c r="E49" s="28" t="s">
        <v>32</v>
      </c>
      <c r="F49" s="28" t="s">
        <v>73</v>
      </c>
      <c r="G49" s="20">
        <v>43455</v>
      </c>
      <c r="H49" s="21" t="s">
        <v>160</v>
      </c>
      <c r="I49" s="29">
        <v>275</v>
      </c>
      <c r="J49" s="30" t="s">
        <v>157</v>
      </c>
      <c r="K49" s="21" t="s">
        <v>109</v>
      </c>
    </row>
    <row r="50" spans="1:11" ht="20.149999999999999" customHeight="1" x14ac:dyDescent="0.45">
      <c r="B50" s="4"/>
      <c r="C50" s="5"/>
      <c r="E50" s="5"/>
      <c r="F50" s="5"/>
      <c r="H50" s="32" t="s">
        <v>223</v>
      </c>
      <c r="I50" s="33">
        <f>SUM(I26:I49)</f>
        <v>4700</v>
      </c>
      <c r="J50" s="8"/>
      <c r="K50" s="6"/>
    </row>
    <row r="51" spans="1:11" ht="20.149999999999999" customHeight="1" x14ac:dyDescent="0.35">
      <c r="A51" s="18">
        <v>1</v>
      </c>
      <c r="B51" s="19" t="s">
        <v>163</v>
      </c>
      <c r="C51" s="26" t="s">
        <v>164</v>
      </c>
      <c r="D51" s="31">
        <v>42761</v>
      </c>
      <c r="E51" s="28" t="s">
        <v>20</v>
      </c>
      <c r="F51" s="28" t="s">
        <v>73</v>
      </c>
      <c r="G51" s="20">
        <v>43463</v>
      </c>
      <c r="H51" s="21" t="s">
        <v>165</v>
      </c>
      <c r="I51" s="29">
        <v>275</v>
      </c>
      <c r="J51" s="30" t="s">
        <v>17</v>
      </c>
      <c r="K51" s="21" t="s">
        <v>74</v>
      </c>
    </row>
    <row r="52" spans="1:11" ht="20.149999999999999" customHeight="1" x14ac:dyDescent="0.35">
      <c r="A52" s="18">
        <v>2</v>
      </c>
      <c r="B52" s="19" t="s">
        <v>89</v>
      </c>
      <c r="C52" s="26" t="s">
        <v>90</v>
      </c>
      <c r="D52" s="31">
        <v>42765</v>
      </c>
      <c r="E52" s="28" t="s">
        <v>32</v>
      </c>
      <c r="F52" s="28" t="s">
        <v>73</v>
      </c>
      <c r="G52" s="20">
        <v>43455</v>
      </c>
      <c r="H52" s="21" t="s">
        <v>91</v>
      </c>
      <c r="I52" s="29">
        <v>275</v>
      </c>
      <c r="J52" s="30" t="s">
        <v>15</v>
      </c>
      <c r="K52" s="21" t="s">
        <v>75</v>
      </c>
    </row>
    <row r="53" spans="1:11" ht="20.149999999999999" customHeight="1" x14ac:dyDescent="0.35">
      <c r="A53" s="18">
        <v>3</v>
      </c>
      <c r="B53" s="19" t="s">
        <v>92</v>
      </c>
      <c r="C53" s="26" t="s">
        <v>90</v>
      </c>
      <c r="D53" s="31">
        <v>42765</v>
      </c>
      <c r="E53" s="28" t="s">
        <v>32</v>
      </c>
      <c r="F53" s="28" t="s">
        <v>73</v>
      </c>
      <c r="G53" s="20">
        <v>43455</v>
      </c>
      <c r="H53" s="21" t="s">
        <v>93</v>
      </c>
      <c r="I53" s="29">
        <v>275</v>
      </c>
      <c r="J53" s="30" t="s">
        <v>15</v>
      </c>
      <c r="K53" s="21" t="s">
        <v>75</v>
      </c>
    </row>
    <row r="54" spans="1:11" ht="20.149999999999999" customHeight="1" x14ac:dyDescent="0.35">
      <c r="A54" s="18">
        <v>4</v>
      </c>
      <c r="B54" s="19" t="s">
        <v>103</v>
      </c>
      <c r="C54" s="26" t="s">
        <v>104</v>
      </c>
      <c r="D54" s="31">
        <v>42765</v>
      </c>
      <c r="E54" s="28" t="s">
        <v>32</v>
      </c>
      <c r="F54" s="28" t="s">
        <v>73</v>
      </c>
      <c r="G54" s="20">
        <v>43455</v>
      </c>
      <c r="H54" s="21" t="s">
        <v>105</v>
      </c>
      <c r="I54" s="29">
        <v>275</v>
      </c>
      <c r="J54" s="30" t="s">
        <v>15</v>
      </c>
      <c r="K54" s="21" t="s">
        <v>75</v>
      </c>
    </row>
    <row r="55" spans="1:11" ht="20.149999999999999" customHeight="1" x14ac:dyDescent="0.35">
      <c r="A55" s="18">
        <v>5</v>
      </c>
      <c r="B55" s="19" t="s">
        <v>106</v>
      </c>
      <c r="C55" s="26" t="s">
        <v>104</v>
      </c>
      <c r="D55" s="31">
        <v>42765</v>
      </c>
      <c r="E55" s="28" t="s">
        <v>32</v>
      </c>
      <c r="F55" s="28" t="s">
        <v>73</v>
      </c>
      <c r="G55" s="20">
        <v>43455</v>
      </c>
      <c r="H55" s="21" t="s">
        <v>107</v>
      </c>
      <c r="I55" s="29">
        <v>275</v>
      </c>
      <c r="J55" s="30" t="s">
        <v>15</v>
      </c>
      <c r="K55" s="21" t="s">
        <v>75</v>
      </c>
    </row>
    <row r="56" spans="1:11" ht="20.149999999999999" customHeight="1" x14ac:dyDescent="0.35">
      <c r="A56" s="18">
        <v>6</v>
      </c>
      <c r="B56" s="19" t="s">
        <v>76</v>
      </c>
      <c r="C56" s="26" t="s">
        <v>77</v>
      </c>
      <c r="D56" s="31">
        <v>42789</v>
      </c>
      <c r="E56" s="28" t="s">
        <v>61</v>
      </c>
      <c r="F56" s="28" t="s">
        <v>73</v>
      </c>
      <c r="G56" s="20">
        <v>43460</v>
      </c>
      <c r="H56" s="21" t="s">
        <v>78</v>
      </c>
      <c r="I56" s="29">
        <v>275</v>
      </c>
      <c r="J56" s="30" t="s">
        <v>15</v>
      </c>
      <c r="K56" s="21" t="s">
        <v>74</v>
      </c>
    </row>
    <row r="57" spans="1:11" ht="20.149999999999999" customHeight="1" x14ac:dyDescent="0.35">
      <c r="A57" s="18">
        <v>7</v>
      </c>
      <c r="B57" s="19" t="s">
        <v>79</v>
      </c>
      <c r="C57" s="26" t="s">
        <v>80</v>
      </c>
      <c r="D57" s="31">
        <v>42789</v>
      </c>
      <c r="E57" s="28" t="s">
        <v>61</v>
      </c>
      <c r="F57" s="28" t="s">
        <v>73</v>
      </c>
      <c r="G57" s="20">
        <v>43460</v>
      </c>
      <c r="H57" s="21" t="s">
        <v>81</v>
      </c>
      <c r="I57" s="29">
        <v>275</v>
      </c>
      <c r="J57" s="30" t="s">
        <v>15</v>
      </c>
      <c r="K57" s="21" t="s">
        <v>74</v>
      </c>
    </row>
    <row r="58" spans="1:11" ht="20.149999999999999" customHeight="1" x14ac:dyDescent="0.35">
      <c r="A58" s="18">
        <v>8</v>
      </c>
      <c r="B58" s="19" t="s">
        <v>82</v>
      </c>
      <c r="C58" s="26" t="s">
        <v>83</v>
      </c>
      <c r="D58" s="31">
        <v>42790</v>
      </c>
      <c r="E58" s="28" t="s">
        <v>61</v>
      </c>
      <c r="F58" s="28" t="s">
        <v>73</v>
      </c>
      <c r="G58" s="20">
        <v>43460</v>
      </c>
      <c r="H58" s="21" t="s">
        <v>84</v>
      </c>
      <c r="I58" s="29">
        <v>275</v>
      </c>
      <c r="J58" s="30" t="s">
        <v>15</v>
      </c>
      <c r="K58" s="21" t="s">
        <v>74</v>
      </c>
    </row>
    <row r="59" spans="1:11" ht="20.149999999999999" customHeight="1" x14ac:dyDescent="0.35">
      <c r="A59" s="18">
        <v>9</v>
      </c>
      <c r="B59" s="19" t="s">
        <v>43</v>
      </c>
      <c r="C59" s="26" t="s">
        <v>44</v>
      </c>
      <c r="D59" s="31">
        <v>42937</v>
      </c>
      <c r="E59" s="28" t="s">
        <v>39</v>
      </c>
      <c r="F59" s="28" t="s">
        <v>35</v>
      </c>
      <c r="G59" s="20">
        <v>43446</v>
      </c>
      <c r="H59" s="21" t="s">
        <v>45</v>
      </c>
      <c r="I59" s="29">
        <v>275</v>
      </c>
      <c r="J59" s="30" t="s">
        <v>15</v>
      </c>
      <c r="K59" s="21" t="s">
        <v>36</v>
      </c>
    </row>
    <row r="60" spans="1:11" ht="20.149999999999999" customHeight="1" x14ac:dyDescent="0.35">
      <c r="A60" s="18">
        <v>10</v>
      </c>
      <c r="B60" s="19" t="s">
        <v>37</v>
      </c>
      <c r="C60" s="26" t="s">
        <v>38</v>
      </c>
      <c r="D60" s="31">
        <v>42964</v>
      </c>
      <c r="E60" s="28" t="s">
        <v>39</v>
      </c>
      <c r="F60" s="28" t="s">
        <v>35</v>
      </c>
      <c r="G60" s="20">
        <v>43446</v>
      </c>
      <c r="H60" s="21" t="s">
        <v>40</v>
      </c>
      <c r="I60" s="29">
        <v>275</v>
      </c>
      <c r="J60" s="30" t="s">
        <v>15</v>
      </c>
      <c r="K60" s="21" t="s">
        <v>34</v>
      </c>
    </row>
    <row r="61" spans="1:11" ht="20.149999999999999" customHeight="1" x14ac:dyDescent="0.35">
      <c r="A61" s="18">
        <v>11</v>
      </c>
      <c r="B61" s="19" t="s">
        <v>41</v>
      </c>
      <c r="C61" s="26" t="s">
        <v>38</v>
      </c>
      <c r="D61" s="31">
        <v>42964</v>
      </c>
      <c r="E61" s="28" t="s">
        <v>39</v>
      </c>
      <c r="F61" s="28" t="s">
        <v>35</v>
      </c>
      <c r="G61" s="20">
        <v>43446</v>
      </c>
      <c r="H61" s="21" t="s">
        <v>42</v>
      </c>
      <c r="I61" s="29">
        <v>275</v>
      </c>
      <c r="J61" s="30" t="s">
        <v>15</v>
      </c>
      <c r="K61" s="21" t="s">
        <v>34</v>
      </c>
    </row>
    <row r="62" spans="1:11" ht="20.149999999999999" customHeight="1" x14ac:dyDescent="0.35">
      <c r="A62" s="18">
        <v>12</v>
      </c>
      <c r="B62" s="19" t="s">
        <v>24</v>
      </c>
      <c r="C62" s="26" t="s">
        <v>25</v>
      </c>
      <c r="D62" s="27">
        <v>43327</v>
      </c>
      <c r="E62" s="28" t="s">
        <v>20</v>
      </c>
      <c r="F62" s="28" t="s">
        <v>14</v>
      </c>
      <c r="G62" s="20">
        <v>43446</v>
      </c>
      <c r="H62" s="21" t="s">
        <v>26</v>
      </c>
      <c r="I62" s="29">
        <v>275</v>
      </c>
      <c r="J62" s="30" t="s">
        <v>15</v>
      </c>
      <c r="K62" s="21" t="s">
        <v>22</v>
      </c>
    </row>
    <row r="63" spans="1:11" ht="20.149999999999999" customHeight="1" x14ac:dyDescent="0.35">
      <c r="A63" s="18">
        <v>13</v>
      </c>
      <c r="B63" s="19" t="s">
        <v>27</v>
      </c>
      <c r="C63" s="26" t="s">
        <v>28</v>
      </c>
      <c r="D63" s="31">
        <v>43328</v>
      </c>
      <c r="E63" s="28" t="s">
        <v>20</v>
      </c>
      <c r="F63" s="28" t="s">
        <v>14</v>
      </c>
      <c r="G63" s="20">
        <v>43452</v>
      </c>
      <c r="H63" s="21" t="s">
        <v>30</v>
      </c>
      <c r="I63" s="29">
        <v>275</v>
      </c>
      <c r="J63" s="30" t="s">
        <v>15</v>
      </c>
      <c r="K63" s="21" t="s">
        <v>22</v>
      </c>
    </row>
    <row r="64" spans="1:11" ht="20.149999999999999" customHeight="1" x14ac:dyDescent="0.35">
      <c r="A64" s="18">
        <v>14</v>
      </c>
      <c r="B64" s="19" t="s">
        <v>29</v>
      </c>
      <c r="C64" s="26" t="s">
        <v>28</v>
      </c>
      <c r="D64" s="31">
        <v>43328</v>
      </c>
      <c r="E64" s="28" t="s">
        <v>20</v>
      </c>
      <c r="F64" s="28" t="s">
        <v>14</v>
      </c>
      <c r="G64" s="20">
        <v>43462</v>
      </c>
      <c r="H64" s="21" t="s">
        <v>31</v>
      </c>
      <c r="I64" s="29">
        <v>275</v>
      </c>
      <c r="J64" s="30" t="s">
        <v>15</v>
      </c>
      <c r="K64" s="21" t="s">
        <v>22</v>
      </c>
    </row>
    <row r="65" spans="1:11" ht="20.149999999999999" customHeight="1" x14ac:dyDescent="0.35">
      <c r="A65" s="18">
        <v>15</v>
      </c>
      <c r="B65" s="19" t="s">
        <v>18</v>
      </c>
      <c r="C65" s="26" t="s">
        <v>19</v>
      </c>
      <c r="D65" s="31">
        <v>43397</v>
      </c>
      <c r="E65" s="28" t="s">
        <v>20</v>
      </c>
      <c r="F65" s="28" t="s">
        <v>14</v>
      </c>
      <c r="G65" s="20">
        <v>43462</v>
      </c>
      <c r="H65" s="21" t="s">
        <v>21</v>
      </c>
      <c r="I65" s="29">
        <v>275</v>
      </c>
      <c r="J65" s="30" t="s">
        <v>15</v>
      </c>
      <c r="K65" s="21" t="s">
        <v>16</v>
      </c>
    </row>
    <row r="66" spans="1:11" ht="20.149999999999999" customHeight="1" x14ac:dyDescent="0.35">
      <c r="A66" s="18">
        <v>16</v>
      </c>
      <c r="B66" s="19" t="s">
        <v>213</v>
      </c>
      <c r="C66" s="26" t="s">
        <v>212</v>
      </c>
      <c r="D66" s="31">
        <v>42635</v>
      </c>
      <c r="E66" s="28" t="s">
        <v>20</v>
      </c>
      <c r="F66" s="28" t="s">
        <v>197</v>
      </c>
      <c r="G66" s="20">
        <v>43462</v>
      </c>
      <c r="H66" s="21" t="s">
        <v>117</v>
      </c>
      <c r="I66" s="29">
        <v>350</v>
      </c>
      <c r="J66" s="30" t="s">
        <v>33</v>
      </c>
      <c r="K66" s="21" t="s">
        <v>214</v>
      </c>
    </row>
    <row r="67" spans="1:11" ht="20.149999999999999" customHeight="1" x14ac:dyDescent="0.35">
      <c r="A67" s="18">
        <v>17</v>
      </c>
      <c r="B67" s="19" t="s">
        <v>219</v>
      </c>
      <c r="C67" s="26" t="s">
        <v>128</v>
      </c>
      <c r="D67" s="27">
        <v>42707</v>
      </c>
      <c r="E67" s="28" t="s">
        <v>32</v>
      </c>
      <c r="F67" s="28" t="s">
        <v>108</v>
      </c>
      <c r="G67" s="20">
        <v>43457</v>
      </c>
      <c r="H67" s="21" t="s">
        <v>220</v>
      </c>
      <c r="I67" s="29">
        <v>350</v>
      </c>
      <c r="J67" s="30" t="s">
        <v>23</v>
      </c>
      <c r="K67" s="21" t="s">
        <v>118</v>
      </c>
    </row>
    <row r="68" spans="1:11" ht="20.149999999999999" customHeight="1" x14ac:dyDescent="0.35">
      <c r="A68" s="18">
        <v>18</v>
      </c>
      <c r="B68" s="19" t="s">
        <v>189</v>
      </c>
      <c r="C68" s="26" t="s">
        <v>187</v>
      </c>
      <c r="D68" s="31">
        <v>42751</v>
      </c>
      <c r="E68" s="28" t="s">
        <v>20</v>
      </c>
      <c r="F68" s="28" t="s">
        <v>73</v>
      </c>
      <c r="G68" s="20">
        <v>43462</v>
      </c>
      <c r="H68" s="21" t="s">
        <v>190</v>
      </c>
      <c r="I68" s="29">
        <v>550</v>
      </c>
      <c r="J68" s="30" t="s">
        <v>33</v>
      </c>
      <c r="K68" s="21" t="s">
        <v>118</v>
      </c>
    </row>
    <row r="69" spans="1:11" ht="20.149999999999999" customHeight="1" x14ac:dyDescent="0.35">
      <c r="A69" s="18">
        <v>19</v>
      </c>
      <c r="B69" s="19" t="s">
        <v>191</v>
      </c>
      <c r="C69" s="26" t="s">
        <v>183</v>
      </c>
      <c r="D69" s="31">
        <v>42754</v>
      </c>
      <c r="E69" s="28" t="s">
        <v>20</v>
      </c>
      <c r="F69" s="28" t="s">
        <v>73</v>
      </c>
      <c r="G69" s="20">
        <v>43462</v>
      </c>
      <c r="H69" s="21" t="s">
        <v>192</v>
      </c>
      <c r="I69" s="29">
        <v>550</v>
      </c>
      <c r="J69" s="30" t="s">
        <v>33</v>
      </c>
      <c r="K69" s="21"/>
    </row>
    <row r="70" spans="1:11" ht="20.149999999999999" customHeight="1" x14ac:dyDescent="0.35">
      <c r="A70" s="18">
        <v>20</v>
      </c>
      <c r="B70" s="19" t="s">
        <v>182</v>
      </c>
      <c r="C70" s="26" t="s">
        <v>183</v>
      </c>
      <c r="D70" s="31">
        <v>42755</v>
      </c>
      <c r="E70" s="28" t="s">
        <v>20</v>
      </c>
      <c r="F70" s="28" t="s">
        <v>73</v>
      </c>
      <c r="G70" s="20">
        <v>43459</v>
      </c>
      <c r="H70" s="21" t="s">
        <v>184</v>
      </c>
      <c r="I70" s="29">
        <v>550</v>
      </c>
      <c r="J70" s="30" t="s">
        <v>33</v>
      </c>
      <c r="K70" s="21" t="s">
        <v>118</v>
      </c>
    </row>
    <row r="71" spans="1:11" ht="20.149999999999999" customHeight="1" x14ac:dyDescent="0.35">
      <c r="A71" s="18">
        <v>21</v>
      </c>
      <c r="B71" s="19" t="s">
        <v>185</v>
      </c>
      <c r="C71" s="26" t="s">
        <v>183</v>
      </c>
      <c r="D71" s="31">
        <v>42755</v>
      </c>
      <c r="E71" s="28" t="s">
        <v>20</v>
      </c>
      <c r="F71" s="28" t="s">
        <v>73</v>
      </c>
      <c r="G71" s="20">
        <v>43461</v>
      </c>
      <c r="H71" s="21" t="s">
        <v>180</v>
      </c>
      <c r="I71" s="29">
        <v>550</v>
      </c>
      <c r="J71" s="30" t="s">
        <v>33</v>
      </c>
      <c r="K71" s="21" t="s">
        <v>118</v>
      </c>
    </row>
    <row r="72" spans="1:11" ht="20.149999999999999" customHeight="1" x14ac:dyDescent="0.35">
      <c r="A72" s="18">
        <v>22</v>
      </c>
      <c r="B72" s="19" t="s">
        <v>186</v>
      </c>
      <c r="C72" s="26" t="s">
        <v>187</v>
      </c>
      <c r="D72" s="31">
        <v>42756</v>
      </c>
      <c r="E72" s="28" t="s">
        <v>20</v>
      </c>
      <c r="F72" s="28" t="s">
        <v>73</v>
      </c>
      <c r="G72" s="20">
        <v>43462</v>
      </c>
      <c r="H72" s="21" t="s">
        <v>188</v>
      </c>
      <c r="I72" s="29">
        <v>550</v>
      </c>
      <c r="J72" s="30" t="s">
        <v>33</v>
      </c>
      <c r="K72" s="21" t="s">
        <v>118</v>
      </c>
    </row>
    <row r="73" spans="1:11" ht="20.149999999999999" customHeight="1" x14ac:dyDescent="0.35">
      <c r="A73" s="18">
        <v>23</v>
      </c>
      <c r="B73" s="19" t="s">
        <v>215</v>
      </c>
      <c r="C73" s="26"/>
      <c r="D73" s="31">
        <v>42732</v>
      </c>
      <c r="E73" s="28" t="s">
        <v>32</v>
      </c>
      <c r="F73" s="28" t="s">
        <v>216</v>
      </c>
      <c r="G73" s="20">
        <v>43455</v>
      </c>
      <c r="H73" s="21" t="s">
        <v>116</v>
      </c>
      <c r="I73" s="29">
        <v>600</v>
      </c>
      <c r="J73" s="30" t="s">
        <v>217</v>
      </c>
      <c r="K73" s="21" t="s">
        <v>218</v>
      </c>
    </row>
    <row r="74" spans="1:11" ht="20.149999999999999" customHeight="1" x14ac:dyDescent="0.45">
      <c r="B74" s="4"/>
      <c r="C74" s="5"/>
      <c r="E74" s="5"/>
      <c r="F74" s="5"/>
      <c r="H74" s="32" t="s">
        <v>223</v>
      </c>
      <c r="I74" s="33">
        <f>SUM(I51:I73)</f>
        <v>8175</v>
      </c>
      <c r="J74" s="8"/>
      <c r="K74" s="6"/>
    </row>
  </sheetData>
  <sortState ref="B1736:K1764">
    <sortCondition ref="I1736:I1764"/>
  </sortState>
  <mergeCells count="5">
    <mergeCell ref="A1:K1"/>
    <mergeCell ref="A2:K2"/>
    <mergeCell ref="A4:K4"/>
    <mergeCell ref="G6:K6"/>
    <mergeCell ref="C6:F6"/>
  </mergeCells>
  <pageMargins left="0" right="0" top="0.75" bottom="0.5" header="0.3" footer="0.3"/>
  <pageSetup paperSize="256" orientation="landscape"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view="pageBreakPreview" topLeftCell="A12" zoomScale="90" zoomScaleNormal="90" zoomScaleSheetLayoutView="90" workbookViewId="0">
      <selection activeCell="K22" sqref="K22"/>
    </sheetView>
  </sheetViews>
  <sheetFormatPr defaultRowHeight="14.5" x14ac:dyDescent="0.35"/>
  <cols>
    <col min="1" max="1" width="7.1796875" customWidth="1"/>
    <col min="2" max="2" width="15.81640625" customWidth="1"/>
    <col min="3" max="3" width="8.54296875" customWidth="1"/>
    <col min="4" max="4" width="15.81640625" customWidth="1"/>
    <col min="5" max="5" width="7.54296875" customWidth="1"/>
    <col min="6" max="6" width="10.7265625" customWidth="1"/>
    <col min="7" max="7" width="15" customWidth="1"/>
    <col min="8" max="8" width="4" customWidth="1"/>
    <col min="9" max="9" width="9.453125" customWidth="1"/>
    <col min="10" max="10" width="9" customWidth="1"/>
    <col min="11" max="11" width="42.453125" customWidth="1"/>
    <col min="12" max="12" width="5.81640625" customWidth="1"/>
    <col min="13" max="13" width="10.26953125" customWidth="1"/>
  </cols>
  <sheetData>
    <row r="1" spans="1:13" ht="15" thickBot="1" x14ac:dyDescent="0.4">
      <c r="I1" s="76" t="s">
        <v>256</v>
      </c>
      <c r="J1" s="76"/>
      <c r="K1" s="76"/>
      <c r="L1" s="76"/>
      <c r="M1" s="76"/>
    </row>
    <row r="2" spans="1:13" ht="15" thickBot="1" x14ac:dyDescent="0.4">
      <c r="I2" s="67" t="s">
        <v>255</v>
      </c>
      <c r="J2" s="75" t="s">
        <v>254</v>
      </c>
      <c r="K2" s="75" t="s">
        <v>253</v>
      </c>
      <c r="L2" s="74" t="s">
        <v>252</v>
      </c>
      <c r="M2" s="74" t="s">
        <v>251</v>
      </c>
    </row>
    <row r="3" spans="1:13" x14ac:dyDescent="0.35">
      <c r="I3" s="61"/>
      <c r="J3" s="66"/>
      <c r="K3" s="65" t="s">
        <v>250</v>
      </c>
      <c r="L3" s="64"/>
      <c r="M3" s="64"/>
    </row>
    <row r="4" spans="1:13" x14ac:dyDescent="0.35">
      <c r="I4" s="61"/>
      <c r="J4" s="60"/>
      <c r="K4" s="59"/>
      <c r="L4" s="58"/>
      <c r="M4" s="58"/>
    </row>
    <row r="5" spans="1:13" ht="18" x14ac:dyDescent="0.35">
      <c r="A5" s="73" t="s">
        <v>249</v>
      </c>
      <c r="B5" s="73"/>
      <c r="C5" s="73"/>
      <c r="D5" s="73"/>
      <c r="E5" s="73"/>
      <c r="F5" s="73"/>
      <c r="G5" s="73"/>
      <c r="I5" s="61"/>
      <c r="J5" s="60"/>
      <c r="K5" s="59"/>
      <c r="L5" s="58"/>
      <c r="M5" s="58"/>
    </row>
    <row r="6" spans="1:13" ht="33.75" customHeight="1" thickBot="1" x14ac:dyDescent="0.4">
      <c r="A6" s="72" t="s">
        <v>248</v>
      </c>
      <c r="B6" s="72"/>
      <c r="C6" s="72"/>
      <c r="D6" s="72"/>
      <c r="E6" s="72" t="s">
        <v>247</v>
      </c>
      <c r="F6" s="72"/>
      <c r="G6" s="72"/>
      <c r="I6" s="57"/>
      <c r="J6" s="56"/>
      <c r="K6" s="55"/>
      <c r="L6" s="54"/>
      <c r="M6" s="54"/>
    </row>
    <row r="7" spans="1:13" ht="14.25" hidden="1" customHeight="1" x14ac:dyDescent="0.35">
      <c r="I7" s="67" t="s">
        <v>246</v>
      </c>
      <c r="J7" s="66"/>
      <c r="K7" s="65" t="s">
        <v>245</v>
      </c>
      <c r="L7" s="64"/>
      <c r="M7" s="64"/>
    </row>
    <row r="8" spans="1:13" ht="25.5" customHeight="1" x14ac:dyDescent="0.35">
      <c r="A8" s="71" t="s">
        <v>244</v>
      </c>
      <c r="B8" s="71" t="s">
        <v>243</v>
      </c>
      <c r="C8" s="71" t="s">
        <v>242</v>
      </c>
      <c r="D8" s="71" t="s">
        <v>241</v>
      </c>
      <c r="E8" s="71" t="s">
        <v>240</v>
      </c>
      <c r="F8" s="71" t="s">
        <v>239</v>
      </c>
      <c r="G8" s="71" t="s">
        <v>238</v>
      </c>
      <c r="I8" s="61"/>
      <c r="J8" s="60"/>
      <c r="K8" s="59"/>
      <c r="L8" s="58"/>
      <c r="M8" s="58"/>
    </row>
    <row r="9" spans="1:13" ht="23.15" customHeight="1" x14ac:dyDescent="0.35">
      <c r="A9" s="47">
        <v>1</v>
      </c>
      <c r="B9" s="70">
        <v>275</v>
      </c>
      <c r="C9" s="47">
        <v>1</v>
      </c>
      <c r="D9" s="47" t="s">
        <v>225</v>
      </c>
      <c r="E9" s="47"/>
      <c r="F9" s="63"/>
      <c r="G9" s="69"/>
      <c r="I9" s="61"/>
      <c r="J9" s="60"/>
      <c r="K9" s="59"/>
      <c r="L9" s="58"/>
      <c r="M9" s="58"/>
    </row>
    <row r="10" spans="1:13" ht="23.15" customHeight="1" x14ac:dyDescent="0.35">
      <c r="A10" s="47">
        <v>1</v>
      </c>
      <c r="B10" s="70">
        <v>100</v>
      </c>
      <c r="C10" s="47"/>
      <c r="D10" s="47" t="s">
        <v>237</v>
      </c>
      <c r="E10" s="47"/>
      <c r="F10" s="63">
        <f>B10-G10</f>
        <v>0</v>
      </c>
      <c r="G10" s="69">
        <f>B10</f>
        <v>100</v>
      </c>
      <c r="I10" s="61"/>
      <c r="J10" s="60"/>
      <c r="K10" s="59"/>
      <c r="L10" s="58"/>
      <c r="M10" s="58"/>
    </row>
    <row r="11" spans="1:13" ht="23.15" customHeight="1" x14ac:dyDescent="0.35">
      <c r="A11" s="47"/>
      <c r="B11" s="70"/>
      <c r="C11" s="47"/>
      <c r="D11" s="47"/>
      <c r="E11" s="47"/>
      <c r="F11" s="63"/>
      <c r="G11" s="69"/>
      <c r="I11" s="61"/>
      <c r="J11" s="60"/>
      <c r="K11" s="59"/>
      <c r="L11" s="58"/>
      <c r="M11" s="58"/>
    </row>
    <row r="12" spans="1:13" ht="23.15" customHeight="1" thickBot="1" x14ac:dyDescent="0.4">
      <c r="A12" s="47"/>
      <c r="B12" s="70"/>
      <c r="C12" s="47"/>
      <c r="D12" s="47"/>
      <c r="E12" s="47"/>
      <c r="F12" s="63"/>
      <c r="G12" s="69"/>
      <c r="I12" s="57"/>
      <c r="J12" s="56"/>
      <c r="K12" s="55"/>
      <c r="L12" s="54"/>
      <c r="M12" s="54"/>
    </row>
    <row r="13" spans="1:13" ht="23.15" customHeight="1" x14ac:dyDescent="0.35">
      <c r="A13" s="47"/>
      <c r="B13" s="70"/>
      <c r="C13" s="47"/>
      <c r="D13" s="47"/>
      <c r="E13" s="47"/>
      <c r="F13" s="63"/>
      <c r="G13" s="69"/>
      <c r="I13" s="67" t="s">
        <v>236</v>
      </c>
      <c r="J13" s="66"/>
      <c r="K13" s="65" t="s">
        <v>235</v>
      </c>
      <c r="L13" s="64"/>
      <c r="M13" s="64"/>
    </row>
    <row r="14" spans="1:13" ht="23.15" customHeight="1" x14ac:dyDescent="0.35">
      <c r="A14" s="47"/>
      <c r="B14" s="47"/>
      <c r="C14" s="47"/>
      <c r="D14" s="47"/>
      <c r="E14" s="47"/>
      <c r="F14" s="63"/>
      <c r="G14" s="62"/>
      <c r="I14" s="61"/>
      <c r="J14" s="60"/>
      <c r="K14" s="59"/>
      <c r="L14" s="58"/>
      <c r="M14" s="58"/>
    </row>
    <row r="15" spans="1:13" ht="23.15" customHeight="1" thickBot="1" x14ac:dyDescent="0.4">
      <c r="A15" s="47"/>
      <c r="B15" s="47"/>
      <c r="C15" s="47"/>
      <c r="D15" s="47"/>
      <c r="E15" s="47"/>
      <c r="F15" s="63"/>
      <c r="G15" s="62"/>
      <c r="I15" s="57"/>
      <c r="J15" s="56"/>
      <c r="K15" s="55"/>
      <c r="L15" s="54"/>
      <c r="M15" s="54"/>
    </row>
    <row r="16" spans="1:13" ht="23.15" customHeight="1" x14ac:dyDescent="0.35">
      <c r="A16" s="47"/>
      <c r="B16" s="47"/>
      <c r="C16" s="47"/>
      <c r="D16" s="68"/>
      <c r="E16" s="47"/>
      <c r="F16" s="63"/>
      <c r="G16" s="62"/>
      <c r="I16" s="67" t="s">
        <v>234</v>
      </c>
      <c r="J16" s="66"/>
      <c r="K16" s="65" t="s">
        <v>233</v>
      </c>
      <c r="L16" s="64"/>
      <c r="M16" s="64"/>
    </row>
    <row r="17" spans="1:13" ht="23.15" customHeight="1" x14ac:dyDescent="0.35">
      <c r="A17" s="47"/>
      <c r="B17" s="47"/>
      <c r="C17" s="47"/>
      <c r="D17" s="47"/>
      <c r="E17" s="47"/>
      <c r="F17" s="63"/>
      <c r="G17" s="62"/>
      <c r="I17" s="61"/>
      <c r="J17" s="60"/>
      <c r="K17" s="59"/>
      <c r="L17" s="58"/>
      <c r="M17" s="58"/>
    </row>
    <row r="18" spans="1:13" ht="25.5" customHeight="1" thickBot="1" x14ac:dyDescent="0.4">
      <c r="A18" s="47"/>
      <c r="B18" s="47"/>
      <c r="C18" s="47"/>
      <c r="D18" s="47"/>
      <c r="E18" s="47"/>
      <c r="F18" s="47"/>
      <c r="G18" s="47"/>
      <c r="I18" s="57"/>
      <c r="J18" s="56"/>
      <c r="K18" s="55"/>
      <c r="L18" s="54"/>
      <c r="M18" s="54"/>
    </row>
    <row r="19" spans="1:13" ht="23.15" customHeight="1" thickBot="1" x14ac:dyDescent="0.4">
      <c r="A19" s="47"/>
      <c r="B19" s="46"/>
      <c r="C19" s="45"/>
      <c r="D19" s="45"/>
      <c r="E19" s="45"/>
      <c r="F19" s="44"/>
      <c r="G19" s="44"/>
      <c r="I19" s="53" t="s">
        <v>232</v>
      </c>
      <c r="J19" s="52"/>
      <c r="K19" s="51" t="s">
        <v>231</v>
      </c>
      <c r="L19" s="50"/>
      <c r="M19" s="50"/>
    </row>
    <row r="20" spans="1:13" ht="23.15" customHeight="1" thickBot="1" x14ac:dyDescent="0.4">
      <c r="A20" s="47"/>
      <c r="B20" s="47"/>
      <c r="C20" s="47"/>
      <c r="D20" s="47"/>
      <c r="E20" s="47"/>
      <c r="F20" s="47"/>
      <c r="G20" s="47"/>
      <c r="I20" s="53" t="s">
        <v>230</v>
      </c>
      <c r="J20" s="52"/>
      <c r="K20" s="51" t="s">
        <v>228</v>
      </c>
      <c r="L20" s="50"/>
      <c r="M20" s="50"/>
    </row>
    <row r="21" spans="1:13" ht="23.15" customHeight="1" thickBot="1" x14ac:dyDescent="0.4">
      <c r="A21" s="47"/>
      <c r="B21" s="47"/>
      <c r="C21" s="47"/>
      <c r="D21" s="47"/>
      <c r="E21" s="47"/>
      <c r="F21" s="47"/>
      <c r="G21" s="47"/>
      <c r="I21" s="53" t="s">
        <v>229</v>
      </c>
      <c r="J21" s="52"/>
      <c r="K21" s="51" t="s">
        <v>228</v>
      </c>
      <c r="L21" s="50"/>
      <c r="M21" s="50"/>
    </row>
    <row r="22" spans="1:13" ht="23.15" customHeight="1" x14ac:dyDescent="0.35">
      <c r="A22" s="47"/>
      <c r="B22" s="47"/>
      <c r="C22" s="47"/>
      <c r="D22" s="47"/>
      <c r="E22" s="47"/>
      <c r="F22" s="47"/>
      <c r="G22" s="47"/>
    </row>
    <row r="23" spans="1:13" ht="23.15" customHeight="1" x14ac:dyDescent="0.35">
      <c r="A23" s="47"/>
      <c r="B23" s="47"/>
      <c r="C23" s="47"/>
      <c r="D23" s="47"/>
      <c r="E23" s="47"/>
      <c r="F23" s="47"/>
      <c r="G23" s="47"/>
      <c r="I23" s="49" t="s">
        <v>227</v>
      </c>
      <c r="J23" s="48"/>
      <c r="K23" s="48"/>
      <c r="L23" s="48"/>
      <c r="M23" s="48"/>
    </row>
    <row r="24" spans="1:13" ht="23.15" customHeight="1" x14ac:dyDescent="0.35">
      <c r="A24" s="47"/>
      <c r="B24" s="47"/>
      <c r="C24" s="47"/>
      <c r="D24" s="47"/>
      <c r="E24" s="47"/>
      <c r="F24" s="47"/>
      <c r="G24" s="47"/>
      <c r="I24" s="43" t="s">
        <v>226</v>
      </c>
      <c r="J24" s="43"/>
      <c r="K24" s="43"/>
      <c r="L24" s="43"/>
      <c r="M24" s="43"/>
    </row>
    <row r="25" spans="1:13" ht="23.15" customHeight="1" x14ac:dyDescent="0.35">
      <c r="A25" s="47"/>
      <c r="B25" s="47"/>
      <c r="C25" s="47"/>
      <c r="D25" s="47"/>
      <c r="E25" s="47"/>
      <c r="F25" s="47"/>
      <c r="G25" s="47"/>
      <c r="I25" s="43"/>
      <c r="J25" s="43"/>
      <c r="K25" s="43"/>
      <c r="L25" s="43"/>
      <c r="M25" s="43"/>
    </row>
    <row r="26" spans="1:13" ht="23.15" customHeight="1" x14ac:dyDescent="0.35">
      <c r="A26" s="47"/>
      <c r="B26" s="46">
        <f>SUM(B9:B25)</f>
        <v>375</v>
      </c>
      <c r="C26" s="45">
        <f>SUM(C9:C25)</f>
        <v>1</v>
      </c>
      <c r="D26" s="45"/>
      <c r="E26" s="45"/>
      <c r="F26" s="44">
        <f>SUM(F9:F25)</f>
        <v>0</v>
      </c>
      <c r="G26" s="44">
        <f>SUM(G9:G25)</f>
        <v>100</v>
      </c>
      <c r="I26" s="43"/>
      <c r="J26" s="43"/>
      <c r="K26" s="43"/>
      <c r="L26" s="43"/>
      <c r="M26" s="43"/>
    </row>
  </sheetData>
  <mergeCells count="25">
    <mergeCell ref="I1:M1"/>
    <mergeCell ref="I2:I6"/>
    <mergeCell ref="J3:J6"/>
    <mergeCell ref="K3:K6"/>
    <mergeCell ref="L3:L6"/>
    <mergeCell ref="M3:M6"/>
    <mergeCell ref="J16:J18"/>
    <mergeCell ref="K16:K18"/>
    <mergeCell ref="L16:L18"/>
    <mergeCell ref="M16:M18"/>
    <mergeCell ref="A5:G5"/>
    <mergeCell ref="A6:D6"/>
    <mergeCell ref="E6:G6"/>
    <mergeCell ref="I7:I12"/>
    <mergeCell ref="J7:J12"/>
    <mergeCell ref="I24:M26"/>
    <mergeCell ref="L7:L12"/>
    <mergeCell ref="M7:M12"/>
    <mergeCell ref="I13:I15"/>
    <mergeCell ref="J13:J15"/>
    <mergeCell ref="K13:K15"/>
    <mergeCell ref="L13:L15"/>
    <mergeCell ref="M13:M15"/>
    <mergeCell ref="K7:K12"/>
    <mergeCell ref="I16:I18"/>
  </mergeCells>
  <pageMargins left="0" right="0" top="0.5" bottom="0.25" header="0" footer="0.1"/>
  <pageSetup paperSize="2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5" x14ac:dyDescent="0.35"/>
  <cols>
    <col min="2" max="2" width="9.36328125" bestFit="1" customWidth="1"/>
  </cols>
  <sheetData>
    <row r="1" spans="1:3" x14ac:dyDescent="0.35">
      <c r="B1" t="s">
        <v>258</v>
      </c>
      <c r="C1" t="s">
        <v>259</v>
      </c>
    </row>
    <row r="2" spans="1:3" x14ac:dyDescent="0.35">
      <c r="A2" t="s">
        <v>257</v>
      </c>
      <c r="B2">
        <v>8</v>
      </c>
      <c r="C2">
        <v>19</v>
      </c>
    </row>
    <row r="3" spans="1:3" x14ac:dyDescent="0.35">
      <c r="A3" t="s">
        <v>260</v>
      </c>
      <c r="B3">
        <v>1</v>
      </c>
      <c r="C3">
        <v>24</v>
      </c>
    </row>
    <row r="6" spans="1:3" x14ac:dyDescent="0.35">
      <c r="A6" t="s">
        <v>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Branch Report</vt:lpstr>
      <vt:lpstr>Remittance</vt:lpstr>
      <vt:lpstr>config</vt:lpstr>
      <vt:lpstr>'Branch Report'!Print_Area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dswdhasee</cp:lastModifiedBy>
  <cp:lastPrinted>2019-01-24T02:56:25Z</cp:lastPrinted>
  <dcterms:created xsi:type="dcterms:W3CDTF">2019-01-04T09:14:58Z</dcterms:created>
  <dcterms:modified xsi:type="dcterms:W3CDTF">2019-01-30T06:55:38Z</dcterms:modified>
</cp:coreProperties>
</file>