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649D5D4B-2C7D-4401-938E-7396015FED40}" xr6:coauthVersionLast="37" xr6:coauthVersionMax="37" xr10:uidLastSave="{00000000-0000-0000-0000-000000000000}"/>
  <bookViews>
    <workbookView xWindow="0" yWindow="0" windowWidth="23040" windowHeight="8364" xr2:uid="{DE6DEA10-ED98-4E3F-9A66-5AA67B17FF5B}"/>
  </bookViews>
  <sheets>
    <sheet name="Hoja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F10" i="1" s="1"/>
  <c r="H11" i="1"/>
  <c r="H12" i="1"/>
  <c r="H13" i="1"/>
  <c r="H14" i="1"/>
  <c r="H15" i="1"/>
  <c r="H16" i="1"/>
  <c r="H17" i="1"/>
  <c r="H18" i="1"/>
  <c r="H19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H2" i="1" l="1"/>
  <c r="G2" i="1"/>
  <c r="G19" i="1"/>
  <c r="E19" i="1"/>
  <c r="C19" i="1"/>
  <c r="G18" i="1"/>
  <c r="E18" i="1"/>
  <c r="C18" i="1"/>
  <c r="G17" i="1"/>
  <c r="E17" i="1"/>
  <c r="C17" i="1"/>
  <c r="G16" i="1"/>
  <c r="E16" i="1"/>
  <c r="C16" i="1"/>
  <c r="G15" i="1"/>
  <c r="E15" i="1"/>
  <c r="C15" i="1"/>
  <c r="G14" i="1"/>
  <c r="E14" i="1"/>
  <c r="C14" i="1"/>
  <c r="G13" i="1"/>
  <c r="E13" i="1"/>
  <c r="C13" i="1"/>
  <c r="G12" i="1"/>
  <c r="E12" i="1"/>
  <c r="C12" i="1"/>
  <c r="G11" i="1"/>
  <c r="E11" i="1"/>
  <c r="C11" i="1"/>
  <c r="G10" i="1"/>
  <c r="E10" i="1"/>
  <c r="C10" i="1"/>
  <c r="G9" i="1"/>
  <c r="E9" i="1"/>
  <c r="C9" i="1"/>
  <c r="G8" i="1"/>
  <c r="E8" i="1"/>
  <c r="C8" i="1"/>
  <c r="G7" i="1"/>
  <c r="E7" i="1"/>
  <c r="C7" i="1"/>
  <c r="G6" i="1"/>
  <c r="E6" i="1"/>
  <c r="C6" i="1"/>
  <c r="G5" i="1"/>
  <c r="E5" i="1"/>
  <c r="C5" i="1"/>
  <c r="G4" i="1"/>
  <c r="E4" i="1"/>
  <c r="C4" i="1"/>
  <c r="G3" i="1"/>
  <c r="E3" i="1"/>
  <c r="C3" i="1"/>
  <c r="E2" i="1"/>
  <c r="C2" i="1"/>
  <c r="F2" i="1" l="1"/>
</calcChain>
</file>

<file path=xl/sharedStrings.xml><?xml version="1.0" encoding="utf-8"?>
<sst xmlns="http://schemas.openxmlformats.org/spreadsheetml/2006/main" count="26" uniqueCount="20">
  <si>
    <t>Mes</t>
  </si>
  <si>
    <t>Mes letra</t>
  </si>
  <si>
    <t>Mes SBS</t>
  </si>
  <si>
    <t>Año</t>
  </si>
  <si>
    <t>Periodo</t>
  </si>
  <si>
    <t>Ruta</t>
  </si>
  <si>
    <t>Carpeta</t>
  </si>
  <si>
    <t>Archivo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</si>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</sst>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24FA-915A-48F1-815A-F50B2DBDE867}">
  <dimension ref="A1:H19"/>
  <sheetViews>
    <sheetView tabSelected="1" workbookViewId="0">
      <selection activeCell="K12" sqref="K12"/>
    </sheetView>
  </sheetViews>
  <sheetFormatPr baseColWidth="10" defaultRowHeight="14.4" x14ac:dyDescent="0.3"/>
  <cols>
    <col min="5" max="5" width="10.5546875" bestFit="1" customWidth="1"/>
    <col min="6" max="6" width="74.77734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</row>
    <row r="2" spans="1:8" x14ac:dyDescent="0.3">
      <c r="A2">
        <v>1</v>
      </c>
      <c r="B2" t="s">
        <v>8</v>
      </c>
      <c r="C2" t="str">
        <f t="shared" ref="C2:C19" si="0">LOWER(IF(OR(A2=5,A2=6,A2=7),MID(B2,1,1)&amp;MID(B2,3,1),MID(B2,1,2)))</f>
        <v>en</v>
      </c>
      <c r="D2">
        <v>2022</v>
      </c>
      <c r="E2" s="3">
        <f t="shared" ref="E2:E19" si="1">EOMONTH(DATE(D2,A2,1),0)</f>
        <v>44592</v>
      </c>
      <c r="F2" t="str">
        <f t="shared" ref="F2:F19" si="2">G2&amp;H2</f>
        <v>https://intranet2.sbs.gob.pe/estadistica/financiera/2022/Enero/C-1216-en2022.XLS</v>
      </c>
      <c r="G2" t="str">
        <f>"https://intranet2.sbs.gob.pe/estadistica/financiera/"&amp;D2&amp;"/" &amp; B2 &amp; "/"</f>
        <v>https://intranet2.sbs.gob.pe/estadistica/financiera/2022/Enero/</v>
      </c>
      <c r="H2" t="str">
        <f>"C-1216-" &amp; C2 &amp;D2&amp;".XLS"</f>
        <v>C-1216-en2022.XLS</v>
      </c>
    </row>
    <row r="3" spans="1:8" x14ac:dyDescent="0.3">
      <c r="A3">
        <v>2</v>
      </c>
      <c r="B3" t="s">
        <v>9</v>
      </c>
      <c r="C3" t="str">
        <f t="shared" si="0"/>
        <v>fe</v>
      </c>
      <c r="D3">
        <v>2022</v>
      </c>
      <c r="E3" s="3">
        <f t="shared" si="1"/>
        <v>44620</v>
      </c>
      <c r="F3" t="str">
        <f t="shared" si="2"/>
        <v>https://intranet2.sbs.gob.pe/estadistica/financiera/2022/Febrero/C-1216-fe2022.XLS</v>
      </c>
      <c r="G3" t="str">
        <f t="shared" ref="G3:G19" si="3">"https://intranet2.sbs.gob.pe/estadistica/financiera/"&amp;D3&amp;"/" &amp; B3 &amp; "/"</f>
        <v>https://intranet2.sbs.gob.pe/estadistica/financiera/2022/Febrero/</v>
      </c>
      <c r="H3" t="str">
        <f t="shared" ref="H3:H19" si="4">"C-1216-" &amp; C3 &amp;D3&amp;".XLS"</f>
        <v>C-1216-fe2022.XLS</v>
      </c>
    </row>
    <row r="4" spans="1:8" x14ac:dyDescent="0.3">
      <c r="A4">
        <v>3</v>
      </c>
      <c r="B4" t="s">
        <v>10</v>
      </c>
      <c r="C4" t="str">
        <f t="shared" si="0"/>
        <v>ma</v>
      </c>
      <c r="D4">
        <v>2022</v>
      </c>
      <c r="E4" s="3">
        <f t="shared" si="1"/>
        <v>44651</v>
      </c>
      <c r="F4" t="str">
        <f t="shared" si="2"/>
        <v>https://intranet2.sbs.gob.pe/estadistica/financiera/2022/Marzo/C-1216-ma2022.XLS</v>
      </c>
      <c r="G4" t="str">
        <f t="shared" si="3"/>
        <v>https://intranet2.sbs.gob.pe/estadistica/financiera/2022/Marzo/</v>
      </c>
      <c r="H4" t="str">
        <f t="shared" si="4"/>
        <v>C-1216-ma2022.XLS</v>
      </c>
    </row>
    <row r="5" spans="1:8" x14ac:dyDescent="0.3">
      <c r="A5">
        <v>4</v>
      </c>
      <c r="B5" t="s">
        <v>11</v>
      </c>
      <c r="C5" t="str">
        <f t="shared" si="0"/>
        <v>ab</v>
      </c>
      <c r="D5">
        <v>2022</v>
      </c>
      <c r="E5" s="3">
        <f t="shared" si="1"/>
        <v>44681</v>
      </c>
      <c r="F5" t="str">
        <f t="shared" si="2"/>
        <v>https://intranet2.sbs.gob.pe/estadistica/financiera/2022/Abril/C-1216-ab2022.XLS</v>
      </c>
      <c r="G5" t="str">
        <f t="shared" si="3"/>
        <v>https://intranet2.sbs.gob.pe/estadistica/financiera/2022/Abril/</v>
      </c>
      <c r="H5" t="str">
        <f t="shared" si="4"/>
        <v>C-1216-ab2022.XLS</v>
      </c>
    </row>
    <row r="6" spans="1:8" x14ac:dyDescent="0.3">
      <c r="A6">
        <v>5</v>
      </c>
      <c r="B6" t="s">
        <v>12</v>
      </c>
      <c r="C6" t="str">
        <f t="shared" si="0"/>
        <v>my</v>
      </c>
      <c r="D6">
        <v>2022</v>
      </c>
      <c r="E6" s="3">
        <f t="shared" si="1"/>
        <v>44712</v>
      </c>
      <c r="F6" t="str">
        <f t="shared" si="2"/>
        <v>https://intranet2.sbs.gob.pe/estadistica/financiera/2022/Mayo/C-1216-my2022.XLS</v>
      </c>
      <c r="G6" t="str">
        <f t="shared" si="3"/>
        <v>https://intranet2.sbs.gob.pe/estadistica/financiera/2022/Mayo/</v>
      </c>
      <c r="H6" t="str">
        <f t="shared" si="4"/>
        <v>C-1216-my2022.XLS</v>
      </c>
    </row>
    <row r="7" spans="1:8" x14ac:dyDescent="0.3">
      <c r="A7">
        <v>6</v>
      </c>
      <c r="B7" t="s">
        <v>13</v>
      </c>
      <c r="C7" t="str">
        <f t="shared" si="0"/>
        <v>jn</v>
      </c>
      <c r="D7">
        <v>2022</v>
      </c>
      <c r="E7" s="3">
        <f t="shared" si="1"/>
        <v>44742</v>
      </c>
      <c r="F7" t="str">
        <f t="shared" si="2"/>
        <v>https://intranet2.sbs.gob.pe/estadistica/financiera/2022/Junio/C-1216-jn2022.XLS</v>
      </c>
      <c r="G7" t="str">
        <f t="shared" si="3"/>
        <v>https://intranet2.sbs.gob.pe/estadistica/financiera/2022/Junio/</v>
      </c>
      <c r="H7" t="str">
        <f t="shared" si="4"/>
        <v>C-1216-jn2022.XLS</v>
      </c>
    </row>
    <row r="8" spans="1:8" x14ac:dyDescent="0.3">
      <c r="A8">
        <v>7</v>
      </c>
      <c r="B8" t="s">
        <v>14</v>
      </c>
      <c r="C8" t="str">
        <f t="shared" si="0"/>
        <v>jl</v>
      </c>
      <c r="D8">
        <v>2022</v>
      </c>
      <c r="E8" s="3">
        <f t="shared" si="1"/>
        <v>44773</v>
      </c>
      <c r="F8" t="str">
        <f t="shared" si="2"/>
        <v>https://intranet2.sbs.gob.pe/estadistica/financiera/2022/Julio/C-1216-jl2022.XLS</v>
      </c>
      <c r="G8" t="str">
        <f t="shared" si="3"/>
        <v>https://intranet2.sbs.gob.pe/estadistica/financiera/2022/Julio/</v>
      </c>
      <c r="H8" t="str">
        <f t="shared" si="4"/>
        <v>C-1216-jl2022.XLS</v>
      </c>
    </row>
    <row r="9" spans="1:8" x14ac:dyDescent="0.3">
      <c r="A9">
        <v>8</v>
      </c>
      <c r="B9" t="s">
        <v>15</v>
      </c>
      <c r="C9" t="str">
        <f t="shared" si="0"/>
        <v>ag</v>
      </c>
      <c r="D9">
        <v>2022</v>
      </c>
      <c r="E9" s="3">
        <f t="shared" si="1"/>
        <v>44804</v>
      </c>
      <c r="F9" t="str">
        <f t="shared" si="2"/>
        <v>https://intranet2.sbs.gob.pe/estadistica/financiera/2022/Agosto/C-1216-ag2022.XLS</v>
      </c>
      <c r="G9" t="str">
        <f t="shared" si="3"/>
        <v>https://intranet2.sbs.gob.pe/estadistica/financiera/2022/Agosto/</v>
      </c>
      <c r="H9" t="str">
        <f t="shared" si="4"/>
        <v>C-1216-ag2022.XLS</v>
      </c>
    </row>
    <row r="10" spans="1:8" x14ac:dyDescent="0.3">
      <c r="A10">
        <v>9</v>
      </c>
      <c r="B10" t="s">
        <v>16</v>
      </c>
      <c r="C10" t="str">
        <f t="shared" si="0"/>
        <v>se</v>
      </c>
      <c r="D10">
        <v>2022</v>
      </c>
      <c r="E10" s="3">
        <f t="shared" si="1"/>
        <v>44834</v>
      </c>
      <c r="F10" t="str">
        <f t="shared" si="2"/>
        <v>https://intranet2.sbs.gob.pe/estadistica/financiera/2022/Setiembre/C-1216-se2022.XLS</v>
      </c>
      <c r="G10" t="str">
        <f t="shared" si="3"/>
        <v>https://intranet2.sbs.gob.pe/estadistica/financiera/2022/Setiembre/</v>
      </c>
      <c r="H10" t="str">
        <f t="shared" si="4"/>
        <v>C-1216-se2022.XLS</v>
      </c>
    </row>
    <row r="11" spans="1:8" x14ac:dyDescent="0.3">
      <c r="A11">
        <v>10</v>
      </c>
      <c r="B11" t="s">
        <v>17</v>
      </c>
      <c r="C11" t="str">
        <f t="shared" si="0"/>
        <v>oc</v>
      </c>
      <c r="D11">
        <v>2022</v>
      </c>
      <c r="E11" s="3">
        <f t="shared" si="1"/>
        <v>44865</v>
      </c>
      <c r="F11" t="str">
        <f t="shared" si="2"/>
        <v>https://intranet2.sbs.gob.pe/estadistica/financiera/2022/Octubre/C-1216-oc2022.XLS</v>
      </c>
      <c r="G11" t="str">
        <f t="shared" si="3"/>
        <v>https://intranet2.sbs.gob.pe/estadistica/financiera/2022/Octubre/</v>
      </c>
      <c r="H11" t="str">
        <f t="shared" si="4"/>
        <v>C-1216-oc2022.XLS</v>
      </c>
    </row>
    <row r="12" spans="1:8" x14ac:dyDescent="0.3">
      <c r="A12">
        <v>11</v>
      </c>
      <c r="B12" t="s">
        <v>18</v>
      </c>
      <c r="C12" t="str">
        <f t="shared" si="0"/>
        <v>no</v>
      </c>
      <c r="D12">
        <v>2022</v>
      </c>
      <c r="E12" s="3">
        <f t="shared" si="1"/>
        <v>44895</v>
      </c>
      <c r="F12" t="str">
        <f t="shared" si="2"/>
        <v>https://intranet2.sbs.gob.pe/estadistica/financiera/2022/Noviembre/C-1216-no2022.XLS</v>
      </c>
      <c r="G12" t="str">
        <f t="shared" si="3"/>
        <v>https://intranet2.sbs.gob.pe/estadistica/financiera/2022/Noviembre/</v>
      </c>
      <c r="H12" t="str">
        <f t="shared" si="4"/>
        <v>C-1216-no2022.XLS</v>
      </c>
    </row>
    <row r="13" spans="1:8" x14ac:dyDescent="0.3">
      <c r="A13">
        <v>12</v>
      </c>
      <c r="B13" t="s">
        <v>19</v>
      </c>
      <c r="C13" t="str">
        <f t="shared" si="0"/>
        <v>di</v>
      </c>
      <c r="D13">
        <v>2022</v>
      </c>
      <c r="E13" s="3">
        <f t="shared" si="1"/>
        <v>44926</v>
      </c>
      <c r="F13" t="str">
        <f t="shared" si="2"/>
        <v>https://intranet2.sbs.gob.pe/estadistica/financiera/2022/Diciembre/C-1216-di2022.XLS</v>
      </c>
      <c r="G13" t="str">
        <f t="shared" si="3"/>
        <v>https://intranet2.sbs.gob.pe/estadistica/financiera/2022/Diciembre/</v>
      </c>
      <c r="H13" t="str">
        <f t="shared" si="4"/>
        <v>C-1216-di2022.XLS</v>
      </c>
    </row>
    <row r="14" spans="1:8" x14ac:dyDescent="0.3">
      <c r="A14">
        <v>1</v>
      </c>
      <c r="B14" t="s">
        <v>8</v>
      </c>
      <c r="C14" t="str">
        <f t="shared" si="0"/>
        <v>en</v>
      </c>
      <c r="D14">
        <v>2023</v>
      </c>
      <c r="E14" s="3">
        <f t="shared" si="1"/>
        <v>44957</v>
      </c>
      <c r="F14" t="str">
        <f t="shared" si="2"/>
        <v>https://intranet2.sbs.gob.pe/estadistica/financiera/2023/Enero/C-1216-en2023.XLS</v>
      </c>
      <c r="G14" t="str">
        <f t="shared" si="3"/>
        <v>https://intranet2.sbs.gob.pe/estadistica/financiera/2023/Enero/</v>
      </c>
      <c r="H14" t="str">
        <f t="shared" si="4"/>
        <v>C-1216-en2023.XLS</v>
      </c>
    </row>
    <row r="15" spans="1:8" x14ac:dyDescent="0.3">
      <c r="A15">
        <v>2</v>
      </c>
      <c r="B15" t="s">
        <v>9</v>
      </c>
      <c r="C15" t="str">
        <f t="shared" si="0"/>
        <v>fe</v>
      </c>
      <c r="D15">
        <v>2023</v>
      </c>
      <c r="E15" s="3">
        <f t="shared" si="1"/>
        <v>44985</v>
      </c>
      <c r="F15" t="str">
        <f t="shared" si="2"/>
        <v>https://intranet2.sbs.gob.pe/estadistica/financiera/2023/Febrero/C-1216-fe2023.XLS</v>
      </c>
      <c r="G15" t="str">
        <f t="shared" si="3"/>
        <v>https://intranet2.sbs.gob.pe/estadistica/financiera/2023/Febrero/</v>
      </c>
      <c r="H15" t="str">
        <f t="shared" si="4"/>
        <v>C-1216-fe2023.XLS</v>
      </c>
    </row>
    <row r="16" spans="1:8" x14ac:dyDescent="0.3">
      <c r="A16">
        <v>3</v>
      </c>
      <c r="B16" t="s">
        <v>10</v>
      </c>
      <c r="C16" t="str">
        <f t="shared" si="0"/>
        <v>ma</v>
      </c>
      <c r="D16">
        <v>2023</v>
      </c>
      <c r="E16" s="3">
        <f t="shared" si="1"/>
        <v>45016</v>
      </c>
      <c r="F16" t="str">
        <f t="shared" si="2"/>
        <v>https://intranet2.sbs.gob.pe/estadistica/financiera/2023/Marzo/C-1216-ma2023.XLS</v>
      </c>
      <c r="G16" t="str">
        <f t="shared" si="3"/>
        <v>https://intranet2.sbs.gob.pe/estadistica/financiera/2023/Marzo/</v>
      </c>
      <c r="H16" t="str">
        <f t="shared" si="4"/>
        <v>C-1216-ma2023.XLS</v>
      </c>
    </row>
    <row r="17" spans="1:8" x14ac:dyDescent="0.3">
      <c r="A17">
        <v>4</v>
      </c>
      <c r="B17" t="s">
        <v>11</v>
      </c>
      <c r="C17" t="str">
        <f t="shared" si="0"/>
        <v>ab</v>
      </c>
      <c r="D17">
        <v>2023</v>
      </c>
      <c r="E17" s="3">
        <f t="shared" si="1"/>
        <v>45046</v>
      </c>
      <c r="F17" t="str">
        <f t="shared" si="2"/>
        <v>https://intranet2.sbs.gob.pe/estadistica/financiera/2023/Abril/C-1216-ab2023.XLS</v>
      </c>
      <c r="G17" t="str">
        <f t="shared" si="3"/>
        <v>https://intranet2.sbs.gob.pe/estadistica/financiera/2023/Abril/</v>
      </c>
      <c r="H17" t="str">
        <f t="shared" si="4"/>
        <v>C-1216-ab2023.XLS</v>
      </c>
    </row>
    <row r="18" spans="1:8" x14ac:dyDescent="0.3">
      <c r="A18">
        <v>5</v>
      </c>
      <c r="B18" t="s">
        <v>12</v>
      </c>
      <c r="C18" t="str">
        <f t="shared" si="0"/>
        <v>my</v>
      </c>
      <c r="D18">
        <v>2023</v>
      </c>
      <c r="E18" s="3">
        <f t="shared" si="1"/>
        <v>45077</v>
      </c>
      <c r="F18" t="str">
        <f t="shared" si="2"/>
        <v>https://intranet2.sbs.gob.pe/estadistica/financiera/2023/Mayo/C-1216-my2023.XLS</v>
      </c>
      <c r="G18" t="str">
        <f t="shared" si="3"/>
        <v>https://intranet2.sbs.gob.pe/estadistica/financiera/2023/Mayo/</v>
      </c>
      <c r="H18" t="str">
        <f t="shared" si="4"/>
        <v>C-1216-my2023.XLS</v>
      </c>
    </row>
    <row r="19" spans="1:8" x14ac:dyDescent="0.3">
      <c r="A19">
        <v>6</v>
      </c>
      <c r="B19" t="s">
        <v>13</v>
      </c>
      <c r="C19" t="str">
        <f t="shared" si="0"/>
        <v>jn</v>
      </c>
      <c r="D19">
        <v>2023</v>
      </c>
      <c r="E19" s="3">
        <f t="shared" si="1"/>
        <v>45107</v>
      </c>
      <c r="F19" t="str">
        <f t="shared" si="2"/>
        <v>https://intranet2.sbs.gob.pe/estadistica/financiera/2023/Junio/C-1216-jn2023.XLS</v>
      </c>
      <c r="G19" t="str">
        <f t="shared" si="3"/>
        <v>https://intranet2.sbs.gob.pe/estadistica/financiera/2023/Junio/</v>
      </c>
      <c r="H19" t="str">
        <f t="shared" si="4"/>
        <v>C-1216-jn2023.XLS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2024-03-14T02:50:53Z</dcterms:created>
  <dcterms:modified xsi:type="dcterms:W3CDTF">2024-03-14T03:21:05Z</dcterms:modified>
</cp:coreProperties>
</file>