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slicers/slicer1.xml" ContentType="application/vnd.ms-excel.slicer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ietr\Downloads\"/>
    </mc:Choice>
  </mc:AlternateContent>
  <xr:revisionPtr revIDLastSave="0" documentId="13_ncr:1_{7375AAE8-8B57-4A47-8F8F-CA5779ABBD7E}" xr6:coauthVersionLast="47" xr6:coauthVersionMax="47" xr10:uidLastSave="{00000000-0000-0000-0000-000000000000}"/>
  <bookViews>
    <workbookView xWindow="-120" yWindow="-120" windowWidth="38640" windowHeight="15720" tabRatio="809" activeTab="8" xr2:uid="{00000000-000D-0000-FFFF-FFFF00000000}"/>
  </bookViews>
  <sheets>
    <sheet name="Base de Datos RRHH" sheetId="25" r:id="rId1"/>
    <sheet name="1-Formato" sheetId="29" r:id="rId2"/>
    <sheet name="2- CTL+SHIFT+E" sheetId="31" r:id="rId3"/>
    <sheet name="3-Inmovilizando paneles" sheetId="32" r:id="rId4"/>
    <sheet name="4-Fechas" sheetId="33" r:id="rId5"/>
    <sheet name="5-SI" sheetId="34" r:id="rId6"/>
    <sheet name="6-Formato condicional" sheetId="35" r:id="rId7"/>
    <sheet name="7-8- Contar si y Sumar.si" sheetId="37" r:id="rId8"/>
    <sheet name="9-Formato Tabla" sheetId="38" r:id="rId9"/>
    <sheet name="10-" sheetId="39" r:id="rId10"/>
  </sheets>
  <definedNames>
    <definedName name="_xlnm._FilterDatabase" localSheetId="9" hidden="1">'10-'!$A$1:$I$208</definedName>
    <definedName name="_xlnm._FilterDatabase" localSheetId="1" hidden="1">'1-Formato'!$A$1:$F$208</definedName>
    <definedName name="_xlnm._FilterDatabase" localSheetId="2" hidden="1">'2- CTL+SHIFT+E'!$A$1:$G$208</definedName>
    <definedName name="_xlnm._FilterDatabase" localSheetId="3" hidden="1">'3-Inmovilizando paneles'!$A$1:$G$208</definedName>
    <definedName name="_xlnm._FilterDatabase" localSheetId="4" hidden="1">'4-Fechas'!$A$1:$H$208</definedName>
    <definedName name="_xlnm._FilterDatabase" localSheetId="5" hidden="1">'5-SI'!$A$1:$H$208</definedName>
    <definedName name="_xlnm._FilterDatabase" localSheetId="6" hidden="1">'6-Formato condicional'!$A$1:$I$208</definedName>
    <definedName name="_xlnm._FilterDatabase" localSheetId="7" hidden="1">'7-8- Contar si y Sumar.si'!$A$1:$I$208</definedName>
    <definedName name="_xlnm._FilterDatabase" localSheetId="8" hidden="1">'9-Formato Tabla'!$A$1:$I$284</definedName>
    <definedName name="_xlnm._FilterDatabase" localSheetId="0" hidden="1">'Base de Datos RRHH'!$A$1:$F$208</definedName>
    <definedName name="SegmentaciónDeDatos_Análisis_de_Reajuste">#N/A</definedName>
    <definedName name="SegmentaciónDeDatos_Cod_departamento">#N/A</definedName>
  </definedNames>
  <calcPr calcId="191029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11"/>
        <x14:slicerCache r:id="rId12"/>
      </x15:slicerCaches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09" i="38" l="1"/>
  <c r="E210" i="38"/>
  <c r="E211" i="38"/>
  <c r="E212" i="38"/>
  <c r="E213" i="38"/>
  <c r="E214" i="38"/>
  <c r="E215" i="38"/>
  <c r="E216" i="38"/>
  <c r="E217" i="38"/>
  <c r="E218" i="38"/>
  <c r="E219" i="38"/>
  <c r="E220" i="38"/>
  <c r="E221" i="38"/>
  <c r="E222" i="38"/>
  <c r="E223" i="38"/>
  <c r="E224" i="38"/>
  <c r="E225" i="38"/>
  <c r="E226" i="38"/>
  <c r="E227" i="38"/>
  <c r="E228" i="38"/>
  <c r="E229" i="38"/>
  <c r="E230" i="38"/>
  <c r="E231" i="38"/>
  <c r="E232" i="38"/>
  <c r="E233" i="38"/>
  <c r="E234" i="38"/>
  <c r="E235" i="38"/>
  <c r="E236" i="38"/>
  <c r="E237" i="38"/>
  <c r="E238" i="38"/>
  <c r="E239" i="38"/>
  <c r="E240" i="38"/>
  <c r="E241" i="38"/>
  <c r="E242" i="38"/>
  <c r="E243" i="38"/>
  <c r="E244" i="38"/>
  <c r="E245" i="38"/>
  <c r="E246" i="38"/>
  <c r="E247" i="38"/>
  <c r="E248" i="38"/>
  <c r="E249" i="38"/>
  <c r="E250" i="38"/>
  <c r="E251" i="38"/>
  <c r="E252" i="38"/>
  <c r="E253" i="38"/>
  <c r="E254" i="38"/>
  <c r="E255" i="38"/>
  <c r="E256" i="38"/>
  <c r="E257" i="38"/>
  <c r="E258" i="38"/>
  <c r="E259" i="38"/>
  <c r="E260" i="38"/>
  <c r="E261" i="38"/>
  <c r="E262" i="38"/>
  <c r="E263" i="38"/>
  <c r="E264" i="38"/>
  <c r="E265" i="38"/>
  <c r="E266" i="38"/>
  <c r="E267" i="38"/>
  <c r="E268" i="38"/>
  <c r="E269" i="38"/>
  <c r="E270" i="38"/>
  <c r="E271" i="38"/>
  <c r="E272" i="38"/>
  <c r="E273" i="38"/>
  <c r="E274" i="38"/>
  <c r="E275" i="38"/>
  <c r="E276" i="38"/>
  <c r="E277" i="38"/>
  <c r="E278" i="38"/>
  <c r="E279" i="38"/>
  <c r="E280" i="38"/>
  <c r="E281" i="38"/>
  <c r="E282" i="38"/>
  <c r="E283" i="38"/>
  <c r="E284" i="38"/>
  <c r="I209" i="38"/>
  <c r="I210" i="38"/>
  <c r="I211" i="38"/>
  <c r="I212" i="38"/>
  <c r="I213" i="38"/>
  <c r="I214" i="38"/>
  <c r="I215" i="38"/>
  <c r="I216" i="38"/>
  <c r="I217" i="38"/>
  <c r="I218" i="38"/>
  <c r="I219" i="38"/>
  <c r="I220" i="38"/>
  <c r="I221" i="38"/>
  <c r="I222" i="38"/>
  <c r="I223" i="38"/>
  <c r="I224" i="38"/>
  <c r="I225" i="38"/>
  <c r="I226" i="38"/>
  <c r="I227" i="38"/>
  <c r="I228" i="38"/>
  <c r="I229" i="38"/>
  <c r="I230" i="38"/>
  <c r="I231" i="38"/>
  <c r="I232" i="38"/>
  <c r="I233" i="38"/>
  <c r="I234" i="38"/>
  <c r="I235" i="38"/>
  <c r="I236" i="38"/>
  <c r="I237" i="38"/>
  <c r="I238" i="38"/>
  <c r="I239" i="38"/>
  <c r="I240" i="38"/>
  <c r="I241" i="38"/>
  <c r="I242" i="38"/>
  <c r="I243" i="38"/>
  <c r="I244" i="38"/>
  <c r="I245" i="38"/>
  <c r="I246" i="38"/>
  <c r="I247" i="38"/>
  <c r="I248" i="38"/>
  <c r="I249" i="38"/>
  <c r="I250" i="38"/>
  <c r="I251" i="38"/>
  <c r="I252" i="38"/>
  <c r="I253" i="38"/>
  <c r="I254" i="38"/>
  <c r="I255" i="38"/>
  <c r="I256" i="38"/>
  <c r="I257" i="38"/>
  <c r="I258" i="38"/>
  <c r="I259" i="38"/>
  <c r="I260" i="38"/>
  <c r="I261" i="38"/>
  <c r="I262" i="38"/>
  <c r="I263" i="38"/>
  <c r="I264" i="38"/>
  <c r="I265" i="38"/>
  <c r="I266" i="38"/>
  <c r="I267" i="38"/>
  <c r="I268" i="38"/>
  <c r="I269" i="38"/>
  <c r="I270" i="38"/>
  <c r="I271" i="38"/>
  <c r="I272" i="38"/>
  <c r="I273" i="38"/>
  <c r="I274" i="38"/>
  <c r="I275" i="38"/>
  <c r="I276" i="38"/>
  <c r="I277" i="38"/>
  <c r="I278" i="38"/>
  <c r="I279" i="38"/>
  <c r="I280" i="38"/>
  <c r="I281" i="38"/>
  <c r="I282" i="38"/>
  <c r="I283" i="38"/>
  <c r="I284" i="38"/>
  <c r="C209" i="39"/>
  <c r="I208" i="39"/>
  <c r="E208" i="39"/>
  <c r="I207" i="39"/>
  <c r="E207" i="39"/>
  <c r="I206" i="39"/>
  <c r="E206" i="39"/>
  <c r="I205" i="39"/>
  <c r="E205" i="39"/>
  <c r="I204" i="39"/>
  <c r="E204" i="39"/>
  <c r="I203" i="39"/>
  <c r="E203" i="39"/>
  <c r="I202" i="39"/>
  <c r="E202" i="39"/>
  <c r="I201" i="39"/>
  <c r="E201" i="39"/>
  <c r="I200" i="39"/>
  <c r="E200" i="39"/>
  <c r="I199" i="39"/>
  <c r="E199" i="39"/>
  <c r="I198" i="39"/>
  <c r="E198" i="39"/>
  <c r="I197" i="39"/>
  <c r="E197" i="39"/>
  <c r="I196" i="39"/>
  <c r="E196" i="39"/>
  <c r="I195" i="39"/>
  <c r="E195" i="39"/>
  <c r="I194" i="39"/>
  <c r="E194" i="39"/>
  <c r="I193" i="39"/>
  <c r="E193" i="39"/>
  <c r="I192" i="39"/>
  <c r="E192" i="39"/>
  <c r="I191" i="39"/>
  <c r="E191" i="39"/>
  <c r="I190" i="39"/>
  <c r="E190" i="39"/>
  <c r="I189" i="39"/>
  <c r="E189" i="39"/>
  <c r="I188" i="39"/>
  <c r="E188" i="39"/>
  <c r="I187" i="39"/>
  <c r="E187" i="39"/>
  <c r="I186" i="39"/>
  <c r="E186" i="39"/>
  <c r="I185" i="39"/>
  <c r="E185" i="39"/>
  <c r="I184" i="39"/>
  <c r="E184" i="39"/>
  <c r="I183" i="39"/>
  <c r="E183" i="39"/>
  <c r="I182" i="39"/>
  <c r="E182" i="39"/>
  <c r="I181" i="39"/>
  <c r="E181" i="39"/>
  <c r="I180" i="39"/>
  <c r="E180" i="39"/>
  <c r="I179" i="39"/>
  <c r="E179" i="39"/>
  <c r="I178" i="39"/>
  <c r="E178" i="39"/>
  <c r="I177" i="39"/>
  <c r="E177" i="39"/>
  <c r="I176" i="39"/>
  <c r="E176" i="39"/>
  <c r="I175" i="39"/>
  <c r="E175" i="39"/>
  <c r="I174" i="39"/>
  <c r="E174" i="39"/>
  <c r="I173" i="39"/>
  <c r="E173" i="39"/>
  <c r="I172" i="39"/>
  <c r="E172" i="39"/>
  <c r="I171" i="39"/>
  <c r="E171" i="39"/>
  <c r="I170" i="39"/>
  <c r="E170" i="39"/>
  <c r="I169" i="39"/>
  <c r="E169" i="39"/>
  <c r="I168" i="39"/>
  <c r="E168" i="39"/>
  <c r="I167" i="39"/>
  <c r="E167" i="39"/>
  <c r="I166" i="39"/>
  <c r="E166" i="39"/>
  <c r="I165" i="39"/>
  <c r="E165" i="39"/>
  <c r="I164" i="39"/>
  <c r="E164" i="39"/>
  <c r="I163" i="39"/>
  <c r="E163" i="39"/>
  <c r="I162" i="39"/>
  <c r="E162" i="39"/>
  <c r="I161" i="39"/>
  <c r="E161" i="39"/>
  <c r="I160" i="39"/>
  <c r="E160" i="39"/>
  <c r="I159" i="39"/>
  <c r="E159" i="39"/>
  <c r="I158" i="39"/>
  <c r="E158" i="39"/>
  <c r="I157" i="39"/>
  <c r="E157" i="39"/>
  <c r="I156" i="39"/>
  <c r="E156" i="39"/>
  <c r="I155" i="39"/>
  <c r="E155" i="39"/>
  <c r="I154" i="39"/>
  <c r="E154" i="39"/>
  <c r="I153" i="39"/>
  <c r="E153" i="39"/>
  <c r="I152" i="39"/>
  <c r="E152" i="39"/>
  <c r="I151" i="39"/>
  <c r="E151" i="39"/>
  <c r="I150" i="39"/>
  <c r="E150" i="39"/>
  <c r="I149" i="39"/>
  <c r="E149" i="39"/>
  <c r="I148" i="39"/>
  <c r="E148" i="39"/>
  <c r="I147" i="39"/>
  <c r="E147" i="39"/>
  <c r="I146" i="39"/>
  <c r="E146" i="39"/>
  <c r="I145" i="39"/>
  <c r="E145" i="39"/>
  <c r="I144" i="39"/>
  <c r="E144" i="39"/>
  <c r="I143" i="39"/>
  <c r="E143" i="39"/>
  <c r="I142" i="39"/>
  <c r="E142" i="39"/>
  <c r="I141" i="39"/>
  <c r="E141" i="39"/>
  <c r="I140" i="39"/>
  <c r="E140" i="39"/>
  <c r="I139" i="39"/>
  <c r="E139" i="39"/>
  <c r="I138" i="39"/>
  <c r="E138" i="39"/>
  <c r="I137" i="39"/>
  <c r="E137" i="39"/>
  <c r="I136" i="39"/>
  <c r="E136" i="39"/>
  <c r="I135" i="39"/>
  <c r="E135" i="39"/>
  <c r="I134" i="39"/>
  <c r="E134" i="39"/>
  <c r="I133" i="39"/>
  <c r="E133" i="39"/>
  <c r="I132" i="39"/>
  <c r="E132" i="39"/>
  <c r="I131" i="39"/>
  <c r="E131" i="39"/>
  <c r="I130" i="39"/>
  <c r="E130" i="39"/>
  <c r="I129" i="39"/>
  <c r="E129" i="39"/>
  <c r="I128" i="39"/>
  <c r="E128" i="39"/>
  <c r="I127" i="39"/>
  <c r="E127" i="39"/>
  <c r="I126" i="39"/>
  <c r="E126" i="39"/>
  <c r="I125" i="39"/>
  <c r="E125" i="39"/>
  <c r="I124" i="39"/>
  <c r="E124" i="39"/>
  <c r="I123" i="39"/>
  <c r="E123" i="39"/>
  <c r="I122" i="39"/>
  <c r="E122" i="39"/>
  <c r="I121" i="39"/>
  <c r="E121" i="39"/>
  <c r="I120" i="39"/>
  <c r="E120" i="39"/>
  <c r="I119" i="39"/>
  <c r="E119" i="39"/>
  <c r="I118" i="39"/>
  <c r="E118" i="39"/>
  <c r="I117" i="39"/>
  <c r="E117" i="39"/>
  <c r="I116" i="39"/>
  <c r="E116" i="39"/>
  <c r="I115" i="39"/>
  <c r="E115" i="39"/>
  <c r="I114" i="39"/>
  <c r="E114" i="39"/>
  <c r="I113" i="39"/>
  <c r="E113" i="39"/>
  <c r="I112" i="39"/>
  <c r="E112" i="39"/>
  <c r="I111" i="39"/>
  <c r="E111" i="39"/>
  <c r="I110" i="39"/>
  <c r="E110" i="39"/>
  <c r="I109" i="39"/>
  <c r="E109" i="39"/>
  <c r="I108" i="39"/>
  <c r="E108" i="39"/>
  <c r="I107" i="39"/>
  <c r="E107" i="39"/>
  <c r="I106" i="39"/>
  <c r="E106" i="39"/>
  <c r="I105" i="39"/>
  <c r="E105" i="39"/>
  <c r="I104" i="39"/>
  <c r="E104" i="39"/>
  <c r="I103" i="39"/>
  <c r="E103" i="39"/>
  <c r="I102" i="39"/>
  <c r="E102" i="39"/>
  <c r="I101" i="39"/>
  <c r="E101" i="39"/>
  <c r="I100" i="39"/>
  <c r="E100" i="39"/>
  <c r="I99" i="39"/>
  <c r="E99" i="39"/>
  <c r="I98" i="39"/>
  <c r="E98" i="39"/>
  <c r="I97" i="39"/>
  <c r="E97" i="39"/>
  <c r="I96" i="39"/>
  <c r="E96" i="39"/>
  <c r="I95" i="39"/>
  <c r="E95" i="39"/>
  <c r="I94" i="39"/>
  <c r="E94" i="39"/>
  <c r="I93" i="39"/>
  <c r="E93" i="39"/>
  <c r="I92" i="39"/>
  <c r="E92" i="39"/>
  <c r="I91" i="39"/>
  <c r="E91" i="39"/>
  <c r="I90" i="39"/>
  <c r="E90" i="39"/>
  <c r="I89" i="39"/>
  <c r="E89" i="39"/>
  <c r="I88" i="39"/>
  <c r="E88" i="39"/>
  <c r="I87" i="39"/>
  <c r="E87" i="39"/>
  <c r="I86" i="39"/>
  <c r="E86" i="39"/>
  <c r="I85" i="39"/>
  <c r="E85" i="39"/>
  <c r="I84" i="39"/>
  <c r="E84" i="39"/>
  <c r="I83" i="39"/>
  <c r="E83" i="39"/>
  <c r="I82" i="39"/>
  <c r="E82" i="39"/>
  <c r="I81" i="39"/>
  <c r="E81" i="39"/>
  <c r="I80" i="39"/>
  <c r="E80" i="39"/>
  <c r="I79" i="39"/>
  <c r="E79" i="39"/>
  <c r="I78" i="39"/>
  <c r="E78" i="39"/>
  <c r="I77" i="39"/>
  <c r="E77" i="39"/>
  <c r="I76" i="39"/>
  <c r="E76" i="39"/>
  <c r="I75" i="39"/>
  <c r="E75" i="39"/>
  <c r="I74" i="39"/>
  <c r="E74" i="39"/>
  <c r="I73" i="39"/>
  <c r="E73" i="39"/>
  <c r="I72" i="39"/>
  <c r="E72" i="39"/>
  <c r="I71" i="39"/>
  <c r="E71" i="39"/>
  <c r="I70" i="39"/>
  <c r="E70" i="39"/>
  <c r="I69" i="39"/>
  <c r="E69" i="39"/>
  <c r="I68" i="39"/>
  <c r="E68" i="39"/>
  <c r="I67" i="39"/>
  <c r="E67" i="39"/>
  <c r="I66" i="39"/>
  <c r="E66" i="39"/>
  <c r="I65" i="39"/>
  <c r="E65" i="39"/>
  <c r="I64" i="39"/>
  <c r="E64" i="39"/>
  <c r="I63" i="39"/>
  <c r="E63" i="39"/>
  <c r="I62" i="39"/>
  <c r="E62" i="39"/>
  <c r="I61" i="39"/>
  <c r="E61" i="39"/>
  <c r="I60" i="39"/>
  <c r="E60" i="39"/>
  <c r="I59" i="39"/>
  <c r="E59" i="39"/>
  <c r="I58" i="39"/>
  <c r="E58" i="39"/>
  <c r="I57" i="39"/>
  <c r="E57" i="39"/>
  <c r="I56" i="39"/>
  <c r="E56" i="39"/>
  <c r="I55" i="39"/>
  <c r="E55" i="39"/>
  <c r="I54" i="39"/>
  <c r="E54" i="39"/>
  <c r="I53" i="39"/>
  <c r="E53" i="39"/>
  <c r="I52" i="39"/>
  <c r="E52" i="39"/>
  <c r="I51" i="39"/>
  <c r="E51" i="39"/>
  <c r="I50" i="39"/>
  <c r="E50" i="39"/>
  <c r="I49" i="39"/>
  <c r="E49" i="39"/>
  <c r="I48" i="39"/>
  <c r="E48" i="39"/>
  <c r="I47" i="39"/>
  <c r="E47" i="39"/>
  <c r="I46" i="39"/>
  <c r="E46" i="39"/>
  <c r="I45" i="39"/>
  <c r="E45" i="39"/>
  <c r="I44" i="39"/>
  <c r="E44" i="39"/>
  <c r="I43" i="39"/>
  <c r="E43" i="39"/>
  <c r="I42" i="39"/>
  <c r="E42" i="39"/>
  <c r="I41" i="39"/>
  <c r="E41" i="39"/>
  <c r="I40" i="39"/>
  <c r="E40" i="39"/>
  <c r="I39" i="39"/>
  <c r="E39" i="39"/>
  <c r="I38" i="39"/>
  <c r="E38" i="39"/>
  <c r="I37" i="39"/>
  <c r="E37" i="39"/>
  <c r="I36" i="39"/>
  <c r="E36" i="39"/>
  <c r="I35" i="39"/>
  <c r="E35" i="39"/>
  <c r="I34" i="39"/>
  <c r="E34" i="39"/>
  <c r="I33" i="39"/>
  <c r="E33" i="39"/>
  <c r="I32" i="39"/>
  <c r="E32" i="39"/>
  <c r="I31" i="39"/>
  <c r="E31" i="39"/>
  <c r="I30" i="39"/>
  <c r="E30" i="39"/>
  <c r="I29" i="39"/>
  <c r="E29" i="39"/>
  <c r="I28" i="39"/>
  <c r="E28" i="39"/>
  <c r="I27" i="39"/>
  <c r="E27" i="39"/>
  <c r="I26" i="39"/>
  <c r="E26" i="39"/>
  <c r="I25" i="39"/>
  <c r="E25" i="39"/>
  <c r="I24" i="39"/>
  <c r="E24" i="39"/>
  <c r="I23" i="39"/>
  <c r="E23" i="39"/>
  <c r="I22" i="39"/>
  <c r="E22" i="39"/>
  <c r="I21" i="39"/>
  <c r="E21" i="39"/>
  <c r="I20" i="39"/>
  <c r="E20" i="39"/>
  <c r="I19" i="39"/>
  <c r="E19" i="39"/>
  <c r="I18" i="39"/>
  <c r="E18" i="39"/>
  <c r="I17" i="39"/>
  <c r="E17" i="39"/>
  <c r="I16" i="39"/>
  <c r="E16" i="39"/>
  <c r="I15" i="39"/>
  <c r="E15" i="39"/>
  <c r="I14" i="39"/>
  <c r="E14" i="39"/>
  <c r="I13" i="39"/>
  <c r="E13" i="39"/>
  <c r="I12" i="39"/>
  <c r="E12" i="39"/>
  <c r="I11" i="39"/>
  <c r="E11" i="39"/>
  <c r="I10" i="39"/>
  <c r="E10" i="39"/>
  <c r="I9" i="39"/>
  <c r="E9" i="39"/>
  <c r="I8" i="39"/>
  <c r="E8" i="39"/>
  <c r="I7" i="39"/>
  <c r="E7" i="39"/>
  <c r="I6" i="39"/>
  <c r="E6" i="39"/>
  <c r="I5" i="39"/>
  <c r="E5" i="39"/>
  <c r="I4" i="39"/>
  <c r="E4" i="39"/>
  <c r="I3" i="39"/>
  <c r="E3" i="39"/>
  <c r="I2" i="39"/>
  <c r="E2" i="39"/>
  <c r="C285" i="38"/>
  <c r="I208" i="38"/>
  <c r="E208" i="38"/>
  <c r="I207" i="38"/>
  <c r="E207" i="38"/>
  <c r="I206" i="38"/>
  <c r="E206" i="38"/>
  <c r="I205" i="38"/>
  <c r="E205" i="38"/>
  <c r="I204" i="38"/>
  <c r="E204" i="38"/>
  <c r="I203" i="38"/>
  <c r="E203" i="38"/>
  <c r="I202" i="38"/>
  <c r="E202" i="38"/>
  <c r="I201" i="38"/>
  <c r="E201" i="38"/>
  <c r="I200" i="38"/>
  <c r="E200" i="38"/>
  <c r="I199" i="38"/>
  <c r="E199" i="38"/>
  <c r="I198" i="38"/>
  <c r="E198" i="38"/>
  <c r="I197" i="38"/>
  <c r="E197" i="38"/>
  <c r="I196" i="38"/>
  <c r="E196" i="38"/>
  <c r="I195" i="38"/>
  <c r="E195" i="38"/>
  <c r="I194" i="38"/>
  <c r="E194" i="38"/>
  <c r="I193" i="38"/>
  <c r="E193" i="38"/>
  <c r="I192" i="38"/>
  <c r="E192" i="38"/>
  <c r="I191" i="38"/>
  <c r="E191" i="38"/>
  <c r="I190" i="38"/>
  <c r="E190" i="38"/>
  <c r="I189" i="38"/>
  <c r="E189" i="38"/>
  <c r="I188" i="38"/>
  <c r="E188" i="38"/>
  <c r="I187" i="38"/>
  <c r="E187" i="38"/>
  <c r="I186" i="38"/>
  <c r="E186" i="38"/>
  <c r="I185" i="38"/>
  <c r="E185" i="38"/>
  <c r="I184" i="38"/>
  <c r="E184" i="38"/>
  <c r="I183" i="38"/>
  <c r="E183" i="38"/>
  <c r="I182" i="38"/>
  <c r="E182" i="38"/>
  <c r="I181" i="38"/>
  <c r="E181" i="38"/>
  <c r="I180" i="38"/>
  <c r="E180" i="38"/>
  <c r="I179" i="38"/>
  <c r="E179" i="38"/>
  <c r="I178" i="38"/>
  <c r="E178" i="38"/>
  <c r="I177" i="38"/>
  <c r="E177" i="38"/>
  <c r="I176" i="38"/>
  <c r="E176" i="38"/>
  <c r="I175" i="38"/>
  <c r="E175" i="38"/>
  <c r="I174" i="38"/>
  <c r="E174" i="38"/>
  <c r="I173" i="38"/>
  <c r="E173" i="38"/>
  <c r="I172" i="38"/>
  <c r="E172" i="38"/>
  <c r="I171" i="38"/>
  <c r="E171" i="38"/>
  <c r="I170" i="38"/>
  <c r="E170" i="38"/>
  <c r="I169" i="38"/>
  <c r="E169" i="38"/>
  <c r="I168" i="38"/>
  <c r="E168" i="38"/>
  <c r="I167" i="38"/>
  <c r="E167" i="38"/>
  <c r="I166" i="38"/>
  <c r="E166" i="38"/>
  <c r="I165" i="38"/>
  <c r="E165" i="38"/>
  <c r="I164" i="38"/>
  <c r="E164" i="38"/>
  <c r="I163" i="38"/>
  <c r="E163" i="38"/>
  <c r="I162" i="38"/>
  <c r="E162" i="38"/>
  <c r="I161" i="38"/>
  <c r="E161" i="38"/>
  <c r="I160" i="38"/>
  <c r="E160" i="38"/>
  <c r="I159" i="38"/>
  <c r="E159" i="38"/>
  <c r="I158" i="38"/>
  <c r="E158" i="38"/>
  <c r="I157" i="38"/>
  <c r="E157" i="38"/>
  <c r="I156" i="38"/>
  <c r="E156" i="38"/>
  <c r="I155" i="38"/>
  <c r="E155" i="38"/>
  <c r="I154" i="38"/>
  <c r="E154" i="38"/>
  <c r="I153" i="38"/>
  <c r="E153" i="38"/>
  <c r="I152" i="38"/>
  <c r="E152" i="38"/>
  <c r="I151" i="38"/>
  <c r="E151" i="38"/>
  <c r="I150" i="38"/>
  <c r="E150" i="38"/>
  <c r="I149" i="38"/>
  <c r="E149" i="38"/>
  <c r="I148" i="38"/>
  <c r="E148" i="38"/>
  <c r="I147" i="38"/>
  <c r="E147" i="38"/>
  <c r="I146" i="38"/>
  <c r="E146" i="38"/>
  <c r="I145" i="38"/>
  <c r="E145" i="38"/>
  <c r="I144" i="38"/>
  <c r="E144" i="38"/>
  <c r="I143" i="38"/>
  <c r="E143" i="38"/>
  <c r="I142" i="38"/>
  <c r="E142" i="38"/>
  <c r="I141" i="38"/>
  <c r="E141" i="38"/>
  <c r="I140" i="38"/>
  <c r="E140" i="38"/>
  <c r="I139" i="38"/>
  <c r="E139" i="38"/>
  <c r="I138" i="38"/>
  <c r="E138" i="38"/>
  <c r="I137" i="38"/>
  <c r="E137" i="38"/>
  <c r="I136" i="38"/>
  <c r="E136" i="38"/>
  <c r="I135" i="38"/>
  <c r="E135" i="38"/>
  <c r="I134" i="38"/>
  <c r="E134" i="38"/>
  <c r="I133" i="38"/>
  <c r="E133" i="38"/>
  <c r="I132" i="38"/>
  <c r="E132" i="38"/>
  <c r="I131" i="38"/>
  <c r="E131" i="38"/>
  <c r="I130" i="38"/>
  <c r="E130" i="38"/>
  <c r="I129" i="38"/>
  <c r="E129" i="38"/>
  <c r="I128" i="38"/>
  <c r="E128" i="38"/>
  <c r="I127" i="38"/>
  <c r="E127" i="38"/>
  <c r="I126" i="38"/>
  <c r="E126" i="38"/>
  <c r="I125" i="38"/>
  <c r="E125" i="38"/>
  <c r="I124" i="38"/>
  <c r="E124" i="38"/>
  <c r="I123" i="38"/>
  <c r="E123" i="38"/>
  <c r="I122" i="38"/>
  <c r="E122" i="38"/>
  <c r="I121" i="38"/>
  <c r="E121" i="38"/>
  <c r="I120" i="38"/>
  <c r="E120" i="38"/>
  <c r="I119" i="38"/>
  <c r="E119" i="38"/>
  <c r="I118" i="38"/>
  <c r="E118" i="38"/>
  <c r="I117" i="38"/>
  <c r="E117" i="38"/>
  <c r="I116" i="38"/>
  <c r="E116" i="38"/>
  <c r="I115" i="38"/>
  <c r="E115" i="38"/>
  <c r="I114" i="38"/>
  <c r="E114" i="38"/>
  <c r="I113" i="38"/>
  <c r="E113" i="38"/>
  <c r="I112" i="38"/>
  <c r="E112" i="38"/>
  <c r="I111" i="38"/>
  <c r="E111" i="38"/>
  <c r="I110" i="38"/>
  <c r="E110" i="38"/>
  <c r="I109" i="38"/>
  <c r="E109" i="38"/>
  <c r="I108" i="38"/>
  <c r="E108" i="38"/>
  <c r="I107" i="38"/>
  <c r="E107" i="38"/>
  <c r="I106" i="38"/>
  <c r="E106" i="38"/>
  <c r="I105" i="38"/>
  <c r="E105" i="38"/>
  <c r="I104" i="38"/>
  <c r="E104" i="38"/>
  <c r="I103" i="38"/>
  <c r="E103" i="38"/>
  <c r="I102" i="38"/>
  <c r="E102" i="38"/>
  <c r="I101" i="38"/>
  <c r="E101" i="38"/>
  <c r="I100" i="38"/>
  <c r="E100" i="38"/>
  <c r="I99" i="38"/>
  <c r="E99" i="38"/>
  <c r="I98" i="38"/>
  <c r="E98" i="38"/>
  <c r="I97" i="38"/>
  <c r="E97" i="38"/>
  <c r="I96" i="38"/>
  <c r="E96" i="38"/>
  <c r="I95" i="38"/>
  <c r="E95" i="38"/>
  <c r="I94" i="38"/>
  <c r="E94" i="38"/>
  <c r="I93" i="38"/>
  <c r="E93" i="38"/>
  <c r="I92" i="38"/>
  <c r="E92" i="38"/>
  <c r="I91" i="38"/>
  <c r="E91" i="38"/>
  <c r="I90" i="38"/>
  <c r="E90" i="38"/>
  <c r="I89" i="38"/>
  <c r="E89" i="38"/>
  <c r="I88" i="38"/>
  <c r="E88" i="38"/>
  <c r="I87" i="38"/>
  <c r="E87" i="38"/>
  <c r="I86" i="38"/>
  <c r="E86" i="38"/>
  <c r="I85" i="38"/>
  <c r="E85" i="38"/>
  <c r="I84" i="38"/>
  <c r="E84" i="38"/>
  <c r="I83" i="38"/>
  <c r="E83" i="38"/>
  <c r="I82" i="38"/>
  <c r="E82" i="38"/>
  <c r="I81" i="38"/>
  <c r="E81" i="38"/>
  <c r="I80" i="38"/>
  <c r="E80" i="38"/>
  <c r="I79" i="38"/>
  <c r="E79" i="38"/>
  <c r="I78" i="38"/>
  <c r="E78" i="38"/>
  <c r="I77" i="38"/>
  <c r="E77" i="38"/>
  <c r="I76" i="38"/>
  <c r="E76" i="38"/>
  <c r="I75" i="38"/>
  <c r="E75" i="38"/>
  <c r="I74" i="38"/>
  <c r="E74" i="38"/>
  <c r="I73" i="38"/>
  <c r="E73" i="38"/>
  <c r="I72" i="38"/>
  <c r="E72" i="38"/>
  <c r="I71" i="38"/>
  <c r="E71" i="38"/>
  <c r="I70" i="38"/>
  <c r="E70" i="38"/>
  <c r="I69" i="38"/>
  <c r="E69" i="38"/>
  <c r="I68" i="38"/>
  <c r="E68" i="38"/>
  <c r="I67" i="38"/>
  <c r="E67" i="38"/>
  <c r="I66" i="38"/>
  <c r="E66" i="38"/>
  <c r="I65" i="38"/>
  <c r="E65" i="38"/>
  <c r="I64" i="38"/>
  <c r="E64" i="38"/>
  <c r="I63" i="38"/>
  <c r="E63" i="38"/>
  <c r="I62" i="38"/>
  <c r="E62" i="38"/>
  <c r="I61" i="38"/>
  <c r="E61" i="38"/>
  <c r="I60" i="38"/>
  <c r="E60" i="38"/>
  <c r="I59" i="38"/>
  <c r="E59" i="38"/>
  <c r="I58" i="38"/>
  <c r="E58" i="38"/>
  <c r="I57" i="38"/>
  <c r="E57" i="38"/>
  <c r="I56" i="38"/>
  <c r="E56" i="38"/>
  <c r="I55" i="38"/>
  <c r="E55" i="38"/>
  <c r="I54" i="38"/>
  <c r="E54" i="38"/>
  <c r="I53" i="38"/>
  <c r="E53" i="38"/>
  <c r="I52" i="38"/>
  <c r="E52" i="38"/>
  <c r="I51" i="38"/>
  <c r="E51" i="38"/>
  <c r="I50" i="38"/>
  <c r="E50" i="38"/>
  <c r="I49" i="38"/>
  <c r="E49" i="38"/>
  <c r="I48" i="38"/>
  <c r="E48" i="38"/>
  <c r="I47" i="38"/>
  <c r="E47" i="38"/>
  <c r="I46" i="38"/>
  <c r="E46" i="38"/>
  <c r="I45" i="38"/>
  <c r="E45" i="38"/>
  <c r="I44" i="38"/>
  <c r="E44" i="38"/>
  <c r="I43" i="38"/>
  <c r="E43" i="38"/>
  <c r="I42" i="38"/>
  <c r="E42" i="38"/>
  <c r="I41" i="38"/>
  <c r="E41" i="38"/>
  <c r="I40" i="38"/>
  <c r="E40" i="38"/>
  <c r="I39" i="38"/>
  <c r="E39" i="38"/>
  <c r="I38" i="38"/>
  <c r="E38" i="38"/>
  <c r="I37" i="38"/>
  <c r="E37" i="38"/>
  <c r="I36" i="38"/>
  <c r="E36" i="38"/>
  <c r="I35" i="38"/>
  <c r="E35" i="38"/>
  <c r="I34" i="38"/>
  <c r="E34" i="38"/>
  <c r="I33" i="38"/>
  <c r="E33" i="38"/>
  <c r="I32" i="38"/>
  <c r="E32" i="38"/>
  <c r="I31" i="38"/>
  <c r="E31" i="38"/>
  <c r="I30" i="38"/>
  <c r="E30" i="38"/>
  <c r="I29" i="38"/>
  <c r="E29" i="38"/>
  <c r="I28" i="38"/>
  <c r="E28" i="38"/>
  <c r="I27" i="38"/>
  <c r="E27" i="38"/>
  <c r="I26" i="38"/>
  <c r="E26" i="38"/>
  <c r="I25" i="38"/>
  <c r="E25" i="38"/>
  <c r="I24" i="38"/>
  <c r="E24" i="38"/>
  <c r="I23" i="38"/>
  <c r="E23" i="38"/>
  <c r="I22" i="38"/>
  <c r="E22" i="38"/>
  <c r="I21" i="38"/>
  <c r="E21" i="38"/>
  <c r="I20" i="38"/>
  <c r="E20" i="38"/>
  <c r="I19" i="38"/>
  <c r="E19" i="38"/>
  <c r="I18" i="38"/>
  <c r="E18" i="38"/>
  <c r="I17" i="38"/>
  <c r="E17" i="38"/>
  <c r="I16" i="38"/>
  <c r="E16" i="38"/>
  <c r="I15" i="38"/>
  <c r="E15" i="38"/>
  <c r="I14" i="38"/>
  <c r="E14" i="38"/>
  <c r="I13" i="38"/>
  <c r="E13" i="38"/>
  <c r="I12" i="38"/>
  <c r="E12" i="38"/>
  <c r="I11" i="38"/>
  <c r="E11" i="38"/>
  <c r="I10" i="38"/>
  <c r="E10" i="38"/>
  <c r="I9" i="38"/>
  <c r="E9" i="38"/>
  <c r="I8" i="38"/>
  <c r="E8" i="38"/>
  <c r="I7" i="38"/>
  <c r="E7" i="38"/>
  <c r="I6" i="38"/>
  <c r="E6" i="38"/>
  <c r="I5" i="38"/>
  <c r="E5" i="38"/>
  <c r="I4" i="38"/>
  <c r="E4" i="38"/>
  <c r="I3" i="38"/>
  <c r="E3" i="38"/>
  <c r="I2" i="38"/>
  <c r="E2" i="38"/>
  <c r="I208" i="37"/>
  <c r="E208" i="37"/>
  <c r="I207" i="37"/>
  <c r="E207" i="37"/>
  <c r="I206" i="37"/>
  <c r="E206" i="37"/>
  <c r="I205" i="37"/>
  <c r="E205" i="37"/>
  <c r="I204" i="37"/>
  <c r="E204" i="37"/>
  <c r="I203" i="37"/>
  <c r="E203" i="37"/>
  <c r="I202" i="37"/>
  <c r="E202" i="37"/>
  <c r="I201" i="37"/>
  <c r="E201" i="37"/>
  <c r="I200" i="37"/>
  <c r="E200" i="37"/>
  <c r="I199" i="37"/>
  <c r="E199" i="37"/>
  <c r="I198" i="37"/>
  <c r="E198" i="37"/>
  <c r="I197" i="37"/>
  <c r="E197" i="37"/>
  <c r="I196" i="37"/>
  <c r="E196" i="37"/>
  <c r="I195" i="37"/>
  <c r="E195" i="37"/>
  <c r="I194" i="37"/>
  <c r="E194" i="37"/>
  <c r="I193" i="37"/>
  <c r="E193" i="37"/>
  <c r="I192" i="37"/>
  <c r="E192" i="37"/>
  <c r="I191" i="37"/>
  <c r="E191" i="37"/>
  <c r="I190" i="37"/>
  <c r="E190" i="37"/>
  <c r="I189" i="37"/>
  <c r="E189" i="37"/>
  <c r="I188" i="37"/>
  <c r="E188" i="37"/>
  <c r="I187" i="37"/>
  <c r="E187" i="37"/>
  <c r="I186" i="37"/>
  <c r="E186" i="37"/>
  <c r="I185" i="37"/>
  <c r="E185" i="37"/>
  <c r="I184" i="37"/>
  <c r="E184" i="37"/>
  <c r="I183" i="37"/>
  <c r="E183" i="37"/>
  <c r="I182" i="37"/>
  <c r="E182" i="37"/>
  <c r="I181" i="37"/>
  <c r="E181" i="37"/>
  <c r="I180" i="37"/>
  <c r="E180" i="37"/>
  <c r="I179" i="37"/>
  <c r="E179" i="37"/>
  <c r="I178" i="37"/>
  <c r="E178" i="37"/>
  <c r="I177" i="37"/>
  <c r="E177" i="37"/>
  <c r="I176" i="37"/>
  <c r="E176" i="37"/>
  <c r="I175" i="37"/>
  <c r="E175" i="37"/>
  <c r="I174" i="37"/>
  <c r="E174" i="37"/>
  <c r="I173" i="37"/>
  <c r="E173" i="37"/>
  <c r="I172" i="37"/>
  <c r="E172" i="37"/>
  <c r="I171" i="37"/>
  <c r="E171" i="37"/>
  <c r="I170" i="37"/>
  <c r="E170" i="37"/>
  <c r="I169" i="37"/>
  <c r="E169" i="37"/>
  <c r="I168" i="37"/>
  <c r="E168" i="37"/>
  <c r="I167" i="37"/>
  <c r="E167" i="37"/>
  <c r="I166" i="37"/>
  <c r="E166" i="37"/>
  <c r="I165" i="37"/>
  <c r="E165" i="37"/>
  <c r="I164" i="37"/>
  <c r="E164" i="37"/>
  <c r="I163" i="37"/>
  <c r="E163" i="37"/>
  <c r="I162" i="37"/>
  <c r="E162" i="37"/>
  <c r="I161" i="37"/>
  <c r="E161" i="37"/>
  <c r="I160" i="37"/>
  <c r="E160" i="37"/>
  <c r="I159" i="37"/>
  <c r="E159" i="37"/>
  <c r="I158" i="37"/>
  <c r="E158" i="37"/>
  <c r="I157" i="37"/>
  <c r="E157" i="37"/>
  <c r="I156" i="37"/>
  <c r="E156" i="37"/>
  <c r="I155" i="37"/>
  <c r="E155" i="37"/>
  <c r="I154" i="37"/>
  <c r="E154" i="37"/>
  <c r="I153" i="37"/>
  <c r="E153" i="37"/>
  <c r="I152" i="37"/>
  <c r="E152" i="37"/>
  <c r="I151" i="37"/>
  <c r="E151" i="37"/>
  <c r="I150" i="37"/>
  <c r="E150" i="37"/>
  <c r="I149" i="37"/>
  <c r="E149" i="37"/>
  <c r="I148" i="37"/>
  <c r="E148" i="37"/>
  <c r="I147" i="37"/>
  <c r="E147" i="37"/>
  <c r="I146" i="37"/>
  <c r="E146" i="37"/>
  <c r="I145" i="37"/>
  <c r="E145" i="37"/>
  <c r="I144" i="37"/>
  <c r="E144" i="37"/>
  <c r="I143" i="37"/>
  <c r="E143" i="37"/>
  <c r="I142" i="37"/>
  <c r="E142" i="37"/>
  <c r="I141" i="37"/>
  <c r="E141" i="37"/>
  <c r="I140" i="37"/>
  <c r="E140" i="37"/>
  <c r="I139" i="37"/>
  <c r="E139" i="37"/>
  <c r="I138" i="37"/>
  <c r="E138" i="37"/>
  <c r="I137" i="37"/>
  <c r="E137" i="37"/>
  <c r="I136" i="37"/>
  <c r="E136" i="37"/>
  <c r="I135" i="37"/>
  <c r="E135" i="37"/>
  <c r="I134" i="37"/>
  <c r="E134" i="37"/>
  <c r="I133" i="37"/>
  <c r="E133" i="37"/>
  <c r="I132" i="37"/>
  <c r="E132" i="37"/>
  <c r="I131" i="37"/>
  <c r="E131" i="37"/>
  <c r="I130" i="37"/>
  <c r="E130" i="37"/>
  <c r="I129" i="37"/>
  <c r="E129" i="37"/>
  <c r="I128" i="37"/>
  <c r="E128" i="37"/>
  <c r="I127" i="37"/>
  <c r="E127" i="37"/>
  <c r="I126" i="37"/>
  <c r="E126" i="37"/>
  <c r="I125" i="37"/>
  <c r="E125" i="37"/>
  <c r="I124" i="37"/>
  <c r="E124" i="37"/>
  <c r="I123" i="37"/>
  <c r="E123" i="37"/>
  <c r="I122" i="37"/>
  <c r="E122" i="37"/>
  <c r="I121" i="37"/>
  <c r="E121" i="37"/>
  <c r="I120" i="37"/>
  <c r="E120" i="37"/>
  <c r="I119" i="37"/>
  <c r="E119" i="37"/>
  <c r="I118" i="37"/>
  <c r="E118" i="37"/>
  <c r="I117" i="37"/>
  <c r="E117" i="37"/>
  <c r="I116" i="37"/>
  <c r="E116" i="37"/>
  <c r="I115" i="37"/>
  <c r="E115" i="37"/>
  <c r="I114" i="37"/>
  <c r="E114" i="37"/>
  <c r="I113" i="37"/>
  <c r="E113" i="37"/>
  <c r="I112" i="37"/>
  <c r="E112" i="37"/>
  <c r="I111" i="37"/>
  <c r="E111" i="37"/>
  <c r="I110" i="37"/>
  <c r="E110" i="37"/>
  <c r="I109" i="37"/>
  <c r="E109" i="37"/>
  <c r="I108" i="37"/>
  <c r="E108" i="37"/>
  <c r="I107" i="37"/>
  <c r="E107" i="37"/>
  <c r="I106" i="37"/>
  <c r="E106" i="37"/>
  <c r="I105" i="37"/>
  <c r="E105" i="37"/>
  <c r="I104" i="37"/>
  <c r="E104" i="37"/>
  <c r="I103" i="37"/>
  <c r="E103" i="37"/>
  <c r="I102" i="37"/>
  <c r="E102" i="37"/>
  <c r="I101" i="37"/>
  <c r="E101" i="37"/>
  <c r="I100" i="37"/>
  <c r="E100" i="37"/>
  <c r="I99" i="37"/>
  <c r="E99" i="37"/>
  <c r="I98" i="37"/>
  <c r="E98" i="37"/>
  <c r="I97" i="37"/>
  <c r="E97" i="37"/>
  <c r="I96" i="37"/>
  <c r="E96" i="37"/>
  <c r="I95" i="37"/>
  <c r="E95" i="37"/>
  <c r="I94" i="37"/>
  <c r="E94" i="37"/>
  <c r="I93" i="37"/>
  <c r="E93" i="37"/>
  <c r="I92" i="37"/>
  <c r="E92" i="37"/>
  <c r="I91" i="37"/>
  <c r="E91" i="37"/>
  <c r="I90" i="37"/>
  <c r="E90" i="37"/>
  <c r="I89" i="37"/>
  <c r="E89" i="37"/>
  <c r="I88" i="37"/>
  <c r="E88" i="37"/>
  <c r="I87" i="37"/>
  <c r="E87" i="37"/>
  <c r="I86" i="37"/>
  <c r="E86" i="37"/>
  <c r="I85" i="37"/>
  <c r="E85" i="37"/>
  <c r="I84" i="37"/>
  <c r="E84" i="37"/>
  <c r="I83" i="37"/>
  <c r="E83" i="37"/>
  <c r="I82" i="37"/>
  <c r="E82" i="37"/>
  <c r="I81" i="37"/>
  <c r="E81" i="37"/>
  <c r="I80" i="37"/>
  <c r="E80" i="37"/>
  <c r="I79" i="37"/>
  <c r="E79" i="37"/>
  <c r="I78" i="37"/>
  <c r="E78" i="37"/>
  <c r="I77" i="37"/>
  <c r="E77" i="37"/>
  <c r="I76" i="37"/>
  <c r="E76" i="37"/>
  <c r="I75" i="37"/>
  <c r="E75" i="37"/>
  <c r="I74" i="37"/>
  <c r="E74" i="37"/>
  <c r="I73" i="37"/>
  <c r="E73" i="37"/>
  <c r="I72" i="37"/>
  <c r="E72" i="37"/>
  <c r="I71" i="37"/>
  <c r="E71" i="37"/>
  <c r="I70" i="37"/>
  <c r="E70" i="37"/>
  <c r="I69" i="37"/>
  <c r="E69" i="37"/>
  <c r="I68" i="37"/>
  <c r="E68" i="37"/>
  <c r="I67" i="37"/>
  <c r="E67" i="37"/>
  <c r="I66" i="37"/>
  <c r="E66" i="37"/>
  <c r="I65" i="37"/>
  <c r="E65" i="37"/>
  <c r="I64" i="37"/>
  <c r="E64" i="37"/>
  <c r="I63" i="37"/>
  <c r="E63" i="37"/>
  <c r="I62" i="37"/>
  <c r="E62" i="37"/>
  <c r="I61" i="37"/>
  <c r="E61" i="37"/>
  <c r="I60" i="37"/>
  <c r="E60" i="37"/>
  <c r="I59" i="37"/>
  <c r="E59" i="37"/>
  <c r="I58" i="37"/>
  <c r="E58" i="37"/>
  <c r="I57" i="37"/>
  <c r="E57" i="37"/>
  <c r="I56" i="37"/>
  <c r="E56" i="37"/>
  <c r="I55" i="37"/>
  <c r="E55" i="37"/>
  <c r="I54" i="37"/>
  <c r="E54" i="37"/>
  <c r="I53" i="37"/>
  <c r="E53" i="37"/>
  <c r="I52" i="37"/>
  <c r="E52" i="37"/>
  <c r="I51" i="37"/>
  <c r="E51" i="37"/>
  <c r="I50" i="37"/>
  <c r="E50" i="37"/>
  <c r="I49" i="37"/>
  <c r="E49" i="37"/>
  <c r="I48" i="37"/>
  <c r="E48" i="37"/>
  <c r="I47" i="37"/>
  <c r="E47" i="37"/>
  <c r="I46" i="37"/>
  <c r="E46" i="37"/>
  <c r="I45" i="37"/>
  <c r="E45" i="37"/>
  <c r="I44" i="37"/>
  <c r="E44" i="37"/>
  <c r="I43" i="37"/>
  <c r="E43" i="37"/>
  <c r="I42" i="37"/>
  <c r="E42" i="37"/>
  <c r="I41" i="37"/>
  <c r="E41" i="37"/>
  <c r="I40" i="37"/>
  <c r="E40" i="37"/>
  <c r="I39" i="37"/>
  <c r="E39" i="37"/>
  <c r="I38" i="37"/>
  <c r="E38" i="37"/>
  <c r="I37" i="37"/>
  <c r="E37" i="37"/>
  <c r="I36" i="37"/>
  <c r="E36" i="37"/>
  <c r="I35" i="37"/>
  <c r="E35" i="37"/>
  <c r="I34" i="37"/>
  <c r="E34" i="37"/>
  <c r="I33" i="37"/>
  <c r="E33" i="37"/>
  <c r="I32" i="37"/>
  <c r="E32" i="37"/>
  <c r="I31" i="37"/>
  <c r="E31" i="37"/>
  <c r="I30" i="37"/>
  <c r="E30" i="37"/>
  <c r="I29" i="37"/>
  <c r="E29" i="37"/>
  <c r="I28" i="37"/>
  <c r="E28" i="37"/>
  <c r="I27" i="37"/>
  <c r="E27" i="37"/>
  <c r="I26" i="37"/>
  <c r="E26" i="37"/>
  <c r="I25" i="37"/>
  <c r="E25" i="37"/>
  <c r="I24" i="37"/>
  <c r="E24" i="37"/>
  <c r="I23" i="37"/>
  <c r="E23" i="37"/>
  <c r="I22" i="37"/>
  <c r="E22" i="37"/>
  <c r="I21" i="37"/>
  <c r="E21" i="37"/>
  <c r="I20" i="37"/>
  <c r="E20" i="37"/>
  <c r="I19" i="37"/>
  <c r="E19" i="37"/>
  <c r="I18" i="37"/>
  <c r="E18" i="37"/>
  <c r="I17" i="37"/>
  <c r="E17" i="37"/>
  <c r="I16" i="37"/>
  <c r="E16" i="37"/>
  <c r="I15" i="37"/>
  <c r="E15" i="37"/>
  <c r="I14" i="37"/>
  <c r="E14" i="37"/>
  <c r="I13" i="37"/>
  <c r="E13" i="37"/>
  <c r="I12" i="37"/>
  <c r="E12" i="37"/>
  <c r="I11" i="37"/>
  <c r="E11" i="37"/>
  <c r="I10" i="37"/>
  <c r="E10" i="37"/>
  <c r="I9" i="37"/>
  <c r="E9" i="37"/>
  <c r="I8" i="37"/>
  <c r="E8" i="37"/>
  <c r="N7" i="37"/>
  <c r="M7" i="37"/>
  <c r="I7" i="37"/>
  <c r="E7" i="37"/>
  <c r="N6" i="37"/>
  <c r="M6" i="37"/>
  <c r="I6" i="37"/>
  <c r="E6" i="37"/>
  <c r="N5" i="37"/>
  <c r="M5" i="37"/>
  <c r="I5" i="37"/>
  <c r="E5" i="37"/>
  <c r="N4" i="37"/>
  <c r="M4" i="37"/>
  <c r="I4" i="37"/>
  <c r="E4" i="37"/>
  <c r="I3" i="37"/>
  <c r="E3" i="37"/>
  <c r="I2" i="37"/>
  <c r="E2" i="37"/>
  <c r="I208" i="35"/>
  <c r="E208" i="35"/>
  <c r="I207" i="35"/>
  <c r="E207" i="35"/>
  <c r="I206" i="35"/>
  <c r="E206" i="35"/>
  <c r="I205" i="35"/>
  <c r="E205" i="35"/>
  <c r="I204" i="35"/>
  <c r="E204" i="35"/>
  <c r="I203" i="35"/>
  <c r="E203" i="35"/>
  <c r="I202" i="35"/>
  <c r="E202" i="35"/>
  <c r="I201" i="35"/>
  <c r="E201" i="35"/>
  <c r="I200" i="35"/>
  <c r="E200" i="35"/>
  <c r="I199" i="35"/>
  <c r="E199" i="35"/>
  <c r="I198" i="35"/>
  <c r="E198" i="35"/>
  <c r="I197" i="35"/>
  <c r="E197" i="35"/>
  <c r="I196" i="35"/>
  <c r="E196" i="35"/>
  <c r="I195" i="35"/>
  <c r="E195" i="35"/>
  <c r="I194" i="35"/>
  <c r="E194" i="35"/>
  <c r="I193" i="35"/>
  <c r="E193" i="35"/>
  <c r="I192" i="35"/>
  <c r="E192" i="35"/>
  <c r="I191" i="35"/>
  <c r="E191" i="35"/>
  <c r="I190" i="35"/>
  <c r="E190" i="35"/>
  <c r="I189" i="35"/>
  <c r="E189" i="35"/>
  <c r="I188" i="35"/>
  <c r="E188" i="35"/>
  <c r="I187" i="35"/>
  <c r="E187" i="35"/>
  <c r="I186" i="35"/>
  <c r="E186" i="35"/>
  <c r="I185" i="35"/>
  <c r="E185" i="35"/>
  <c r="I184" i="35"/>
  <c r="E184" i="35"/>
  <c r="I183" i="35"/>
  <c r="E183" i="35"/>
  <c r="I182" i="35"/>
  <c r="E182" i="35"/>
  <c r="I181" i="35"/>
  <c r="E181" i="35"/>
  <c r="I180" i="35"/>
  <c r="E180" i="35"/>
  <c r="I179" i="35"/>
  <c r="E179" i="35"/>
  <c r="I178" i="35"/>
  <c r="E178" i="35"/>
  <c r="I177" i="35"/>
  <c r="E177" i="35"/>
  <c r="I176" i="35"/>
  <c r="E176" i="35"/>
  <c r="I175" i="35"/>
  <c r="E175" i="35"/>
  <c r="I174" i="35"/>
  <c r="E174" i="35"/>
  <c r="I173" i="35"/>
  <c r="E173" i="35"/>
  <c r="I172" i="35"/>
  <c r="E172" i="35"/>
  <c r="I171" i="35"/>
  <c r="E171" i="35"/>
  <c r="I170" i="35"/>
  <c r="E170" i="35"/>
  <c r="I169" i="35"/>
  <c r="E169" i="35"/>
  <c r="I168" i="35"/>
  <c r="E168" i="35"/>
  <c r="I167" i="35"/>
  <c r="E167" i="35"/>
  <c r="I166" i="35"/>
  <c r="E166" i="35"/>
  <c r="I165" i="35"/>
  <c r="E165" i="35"/>
  <c r="I164" i="35"/>
  <c r="E164" i="35"/>
  <c r="I163" i="35"/>
  <c r="E163" i="35"/>
  <c r="I162" i="35"/>
  <c r="E162" i="35"/>
  <c r="I161" i="35"/>
  <c r="E161" i="35"/>
  <c r="I160" i="35"/>
  <c r="E160" i="35"/>
  <c r="I159" i="35"/>
  <c r="E159" i="35"/>
  <c r="I158" i="35"/>
  <c r="E158" i="35"/>
  <c r="I157" i="35"/>
  <c r="E157" i="35"/>
  <c r="I156" i="35"/>
  <c r="E156" i="35"/>
  <c r="I155" i="35"/>
  <c r="E155" i="35"/>
  <c r="I154" i="35"/>
  <c r="E154" i="35"/>
  <c r="I153" i="35"/>
  <c r="E153" i="35"/>
  <c r="I152" i="35"/>
  <c r="E152" i="35"/>
  <c r="I151" i="35"/>
  <c r="E151" i="35"/>
  <c r="I150" i="35"/>
  <c r="E150" i="35"/>
  <c r="I149" i="35"/>
  <c r="E149" i="35"/>
  <c r="I148" i="35"/>
  <c r="E148" i="35"/>
  <c r="I147" i="35"/>
  <c r="E147" i="35"/>
  <c r="I146" i="35"/>
  <c r="E146" i="35"/>
  <c r="I145" i="35"/>
  <c r="E145" i="35"/>
  <c r="I144" i="35"/>
  <c r="E144" i="35"/>
  <c r="I143" i="35"/>
  <c r="E143" i="35"/>
  <c r="I142" i="35"/>
  <c r="E142" i="35"/>
  <c r="I141" i="35"/>
  <c r="E141" i="35"/>
  <c r="I140" i="35"/>
  <c r="E140" i="35"/>
  <c r="I139" i="35"/>
  <c r="E139" i="35"/>
  <c r="I138" i="35"/>
  <c r="E138" i="35"/>
  <c r="I137" i="35"/>
  <c r="E137" i="35"/>
  <c r="I136" i="35"/>
  <c r="E136" i="35"/>
  <c r="I135" i="35"/>
  <c r="E135" i="35"/>
  <c r="I134" i="35"/>
  <c r="E134" i="35"/>
  <c r="I133" i="35"/>
  <c r="E133" i="35"/>
  <c r="I132" i="35"/>
  <c r="E132" i="35"/>
  <c r="I131" i="35"/>
  <c r="E131" i="35"/>
  <c r="I130" i="35"/>
  <c r="E130" i="35"/>
  <c r="I129" i="35"/>
  <c r="E129" i="35"/>
  <c r="I128" i="35"/>
  <c r="E128" i="35"/>
  <c r="I127" i="35"/>
  <c r="E127" i="35"/>
  <c r="I126" i="35"/>
  <c r="E126" i="35"/>
  <c r="I125" i="35"/>
  <c r="E125" i="35"/>
  <c r="I124" i="35"/>
  <c r="E124" i="35"/>
  <c r="I123" i="35"/>
  <c r="E123" i="35"/>
  <c r="I122" i="35"/>
  <c r="E122" i="35"/>
  <c r="I121" i="35"/>
  <c r="E121" i="35"/>
  <c r="I120" i="35"/>
  <c r="E120" i="35"/>
  <c r="I119" i="35"/>
  <c r="E119" i="35"/>
  <c r="I118" i="35"/>
  <c r="E118" i="35"/>
  <c r="I117" i="35"/>
  <c r="E117" i="35"/>
  <c r="I116" i="35"/>
  <c r="E116" i="35"/>
  <c r="I115" i="35"/>
  <c r="E115" i="35"/>
  <c r="I114" i="35"/>
  <c r="E114" i="35"/>
  <c r="I113" i="35"/>
  <c r="E113" i="35"/>
  <c r="I112" i="35"/>
  <c r="E112" i="35"/>
  <c r="I111" i="35"/>
  <c r="E111" i="35"/>
  <c r="I110" i="35"/>
  <c r="E110" i="35"/>
  <c r="I109" i="35"/>
  <c r="E109" i="35"/>
  <c r="I108" i="35"/>
  <c r="E108" i="35"/>
  <c r="I107" i="35"/>
  <c r="E107" i="35"/>
  <c r="I106" i="35"/>
  <c r="E106" i="35"/>
  <c r="I105" i="35"/>
  <c r="E105" i="35"/>
  <c r="I104" i="35"/>
  <c r="E104" i="35"/>
  <c r="I103" i="35"/>
  <c r="E103" i="35"/>
  <c r="I102" i="35"/>
  <c r="E102" i="35"/>
  <c r="I101" i="35"/>
  <c r="E101" i="35"/>
  <c r="I100" i="35"/>
  <c r="E100" i="35"/>
  <c r="I99" i="35"/>
  <c r="E99" i="35"/>
  <c r="I98" i="35"/>
  <c r="E98" i="35"/>
  <c r="I97" i="35"/>
  <c r="E97" i="35"/>
  <c r="I96" i="35"/>
  <c r="E96" i="35"/>
  <c r="I95" i="35"/>
  <c r="E95" i="35"/>
  <c r="I94" i="35"/>
  <c r="E94" i="35"/>
  <c r="I93" i="35"/>
  <c r="E93" i="35"/>
  <c r="I92" i="35"/>
  <c r="E92" i="35"/>
  <c r="I91" i="35"/>
  <c r="E91" i="35"/>
  <c r="I90" i="35"/>
  <c r="E90" i="35"/>
  <c r="I89" i="35"/>
  <c r="E89" i="35"/>
  <c r="I88" i="35"/>
  <c r="E88" i="35"/>
  <c r="I87" i="35"/>
  <c r="E87" i="35"/>
  <c r="I86" i="35"/>
  <c r="E86" i="35"/>
  <c r="I85" i="35"/>
  <c r="E85" i="35"/>
  <c r="I84" i="35"/>
  <c r="E84" i="35"/>
  <c r="I83" i="35"/>
  <c r="E83" i="35"/>
  <c r="I82" i="35"/>
  <c r="E82" i="35"/>
  <c r="I81" i="35"/>
  <c r="E81" i="35"/>
  <c r="I80" i="35"/>
  <c r="E80" i="35"/>
  <c r="I79" i="35"/>
  <c r="E79" i="35"/>
  <c r="I78" i="35"/>
  <c r="E78" i="35"/>
  <c r="I77" i="35"/>
  <c r="E77" i="35"/>
  <c r="I76" i="35"/>
  <c r="E76" i="35"/>
  <c r="I75" i="35"/>
  <c r="E75" i="35"/>
  <c r="I74" i="35"/>
  <c r="E74" i="35"/>
  <c r="I73" i="35"/>
  <c r="E73" i="35"/>
  <c r="I72" i="35"/>
  <c r="E72" i="35"/>
  <c r="I71" i="35"/>
  <c r="E71" i="35"/>
  <c r="I70" i="35"/>
  <c r="E70" i="35"/>
  <c r="I69" i="35"/>
  <c r="E69" i="35"/>
  <c r="I68" i="35"/>
  <c r="E68" i="35"/>
  <c r="I67" i="35"/>
  <c r="E67" i="35"/>
  <c r="I66" i="35"/>
  <c r="E66" i="35"/>
  <c r="I65" i="35"/>
  <c r="E65" i="35"/>
  <c r="I64" i="35"/>
  <c r="E64" i="35"/>
  <c r="I63" i="35"/>
  <c r="E63" i="35"/>
  <c r="I62" i="35"/>
  <c r="E62" i="35"/>
  <c r="I61" i="35"/>
  <c r="E61" i="35"/>
  <c r="I60" i="35"/>
  <c r="E60" i="35"/>
  <c r="I59" i="35"/>
  <c r="E59" i="35"/>
  <c r="I58" i="35"/>
  <c r="E58" i="35"/>
  <c r="I57" i="35"/>
  <c r="E57" i="35"/>
  <c r="I56" i="35"/>
  <c r="E56" i="35"/>
  <c r="I55" i="35"/>
  <c r="E55" i="35"/>
  <c r="I54" i="35"/>
  <c r="E54" i="35"/>
  <c r="I53" i="35"/>
  <c r="E53" i="35"/>
  <c r="I52" i="35"/>
  <c r="E52" i="35"/>
  <c r="I51" i="35"/>
  <c r="E51" i="35"/>
  <c r="I50" i="35"/>
  <c r="E50" i="35"/>
  <c r="I49" i="35"/>
  <c r="E49" i="35"/>
  <c r="I48" i="35"/>
  <c r="E48" i="35"/>
  <c r="I47" i="35"/>
  <c r="E47" i="35"/>
  <c r="I46" i="35"/>
  <c r="E46" i="35"/>
  <c r="I45" i="35"/>
  <c r="E45" i="35"/>
  <c r="I44" i="35"/>
  <c r="E44" i="35"/>
  <c r="I43" i="35"/>
  <c r="E43" i="35"/>
  <c r="I42" i="35"/>
  <c r="E42" i="35"/>
  <c r="I41" i="35"/>
  <c r="E41" i="35"/>
  <c r="I40" i="35"/>
  <c r="E40" i="35"/>
  <c r="I39" i="35"/>
  <c r="E39" i="35"/>
  <c r="I38" i="35"/>
  <c r="E38" i="35"/>
  <c r="I37" i="35"/>
  <c r="E37" i="35"/>
  <c r="I36" i="35"/>
  <c r="E36" i="35"/>
  <c r="I35" i="35"/>
  <c r="E35" i="35"/>
  <c r="I34" i="35"/>
  <c r="E34" i="35"/>
  <c r="I33" i="35"/>
  <c r="E33" i="35"/>
  <c r="I32" i="35"/>
  <c r="E32" i="35"/>
  <c r="I31" i="35"/>
  <c r="E31" i="35"/>
  <c r="I30" i="35"/>
  <c r="E30" i="35"/>
  <c r="I29" i="35"/>
  <c r="E29" i="35"/>
  <c r="I28" i="35"/>
  <c r="E28" i="35"/>
  <c r="I27" i="35"/>
  <c r="E27" i="35"/>
  <c r="I26" i="35"/>
  <c r="E26" i="35"/>
  <c r="I25" i="35"/>
  <c r="E25" i="35"/>
  <c r="I24" i="35"/>
  <c r="E24" i="35"/>
  <c r="I23" i="35"/>
  <c r="E23" i="35"/>
  <c r="I22" i="35"/>
  <c r="E22" i="35"/>
  <c r="I21" i="35"/>
  <c r="E21" i="35"/>
  <c r="I20" i="35"/>
  <c r="E20" i="35"/>
  <c r="I19" i="35"/>
  <c r="E19" i="35"/>
  <c r="I18" i="35"/>
  <c r="E18" i="35"/>
  <c r="I17" i="35"/>
  <c r="E17" i="35"/>
  <c r="I16" i="35"/>
  <c r="E16" i="35"/>
  <c r="I15" i="35"/>
  <c r="E15" i="35"/>
  <c r="I14" i="35"/>
  <c r="E14" i="35"/>
  <c r="I13" i="35"/>
  <c r="E13" i="35"/>
  <c r="I12" i="35"/>
  <c r="E12" i="35"/>
  <c r="I11" i="35"/>
  <c r="E11" i="35"/>
  <c r="I10" i="35"/>
  <c r="E10" i="35"/>
  <c r="I9" i="35"/>
  <c r="E9" i="35"/>
  <c r="I8" i="35"/>
  <c r="E8" i="35"/>
  <c r="I7" i="35"/>
  <c r="E7" i="35"/>
  <c r="I6" i="35"/>
  <c r="E6" i="35"/>
  <c r="I5" i="35"/>
  <c r="E5" i="35"/>
  <c r="I4" i="35"/>
  <c r="E4" i="35"/>
  <c r="I3" i="35"/>
  <c r="E3" i="35"/>
  <c r="I2" i="35"/>
  <c r="E2" i="35"/>
  <c r="I3" i="34"/>
  <c r="I4" i="34"/>
  <c r="I5" i="34"/>
  <c r="I6" i="34"/>
  <c r="I7" i="34"/>
  <c r="I8" i="34"/>
  <c r="I9" i="34"/>
  <c r="I10" i="34"/>
  <c r="I11" i="34"/>
  <c r="I12" i="34"/>
  <c r="I13" i="34"/>
  <c r="I14" i="34"/>
  <c r="I15" i="34"/>
  <c r="I16" i="34"/>
  <c r="I17" i="34"/>
  <c r="I18" i="34"/>
  <c r="I19" i="34"/>
  <c r="I20" i="34"/>
  <c r="I21" i="34"/>
  <c r="I22" i="34"/>
  <c r="I23" i="34"/>
  <c r="I24" i="34"/>
  <c r="I25" i="34"/>
  <c r="I26" i="34"/>
  <c r="I27" i="34"/>
  <c r="I28" i="34"/>
  <c r="I29" i="34"/>
  <c r="I30" i="34"/>
  <c r="I31" i="34"/>
  <c r="I32" i="34"/>
  <c r="I33" i="34"/>
  <c r="I34" i="34"/>
  <c r="I35" i="34"/>
  <c r="I36" i="34"/>
  <c r="I37" i="34"/>
  <c r="I38" i="34"/>
  <c r="I39" i="34"/>
  <c r="I40" i="34"/>
  <c r="I41" i="34"/>
  <c r="I42" i="34"/>
  <c r="I43" i="34"/>
  <c r="I44" i="34"/>
  <c r="I45" i="34"/>
  <c r="I46" i="34"/>
  <c r="I47" i="34"/>
  <c r="I48" i="34"/>
  <c r="I49" i="34"/>
  <c r="I50" i="34"/>
  <c r="I51" i="34"/>
  <c r="I52" i="34"/>
  <c r="I53" i="34"/>
  <c r="I54" i="34"/>
  <c r="I55" i="34"/>
  <c r="I56" i="34"/>
  <c r="I57" i="34"/>
  <c r="I58" i="34"/>
  <c r="I59" i="34"/>
  <c r="I60" i="34"/>
  <c r="I61" i="34"/>
  <c r="I62" i="34"/>
  <c r="I63" i="34"/>
  <c r="I64" i="34"/>
  <c r="I65" i="34"/>
  <c r="I66" i="34"/>
  <c r="I67" i="34"/>
  <c r="I68" i="34"/>
  <c r="I69" i="34"/>
  <c r="I70" i="34"/>
  <c r="I71" i="34"/>
  <c r="I72" i="34"/>
  <c r="I73" i="34"/>
  <c r="I74" i="34"/>
  <c r="I75" i="34"/>
  <c r="I76" i="34"/>
  <c r="I77" i="34"/>
  <c r="I78" i="34"/>
  <c r="I79" i="34"/>
  <c r="I80" i="34"/>
  <c r="I81" i="34"/>
  <c r="I82" i="34"/>
  <c r="I83" i="34"/>
  <c r="I84" i="34"/>
  <c r="I85" i="34"/>
  <c r="I86" i="34"/>
  <c r="I87" i="34"/>
  <c r="I88" i="34"/>
  <c r="I89" i="34"/>
  <c r="I90" i="34"/>
  <c r="I91" i="34"/>
  <c r="I92" i="34"/>
  <c r="I93" i="34"/>
  <c r="I94" i="34"/>
  <c r="I95" i="34"/>
  <c r="I96" i="34"/>
  <c r="I97" i="34"/>
  <c r="I98" i="34"/>
  <c r="I99" i="34"/>
  <c r="I100" i="34"/>
  <c r="I101" i="34"/>
  <c r="I102" i="34"/>
  <c r="I103" i="34"/>
  <c r="I104" i="34"/>
  <c r="I105" i="34"/>
  <c r="I106" i="34"/>
  <c r="I107" i="34"/>
  <c r="I108" i="34"/>
  <c r="I109" i="34"/>
  <c r="I110" i="34"/>
  <c r="I111" i="34"/>
  <c r="I112" i="34"/>
  <c r="I113" i="34"/>
  <c r="I114" i="34"/>
  <c r="I115" i="34"/>
  <c r="I116" i="34"/>
  <c r="I117" i="34"/>
  <c r="I118" i="34"/>
  <c r="I119" i="34"/>
  <c r="I120" i="34"/>
  <c r="I121" i="34"/>
  <c r="I122" i="34"/>
  <c r="I123" i="34"/>
  <c r="I124" i="34"/>
  <c r="I125" i="34"/>
  <c r="I126" i="34"/>
  <c r="I127" i="34"/>
  <c r="I128" i="34"/>
  <c r="I129" i="34"/>
  <c r="I130" i="34"/>
  <c r="I131" i="34"/>
  <c r="I132" i="34"/>
  <c r="I133" i="34"/>
  <c r="I134" i="34"/>
  <c r="I135" i="34"/>
  <c r="I136" i="34"/>
  <c r="I137" i="34"/>
  <c r="I138" i="34"/>
  <c r="I139" i="34"/>
  <c r="I140" i="34"/>
  <c r="I141" i="34"/>
  <c r="I142" i="34"/>
  <c r="I143" i="34"/>
  <c r="I144" i="34"/>
  <c r="I145" i="34"/>
  <c r="I146" i="34"/>
  <c r="I147" i="34"/>
  <c r="I148" i="34"/>
  <c r="I149" i="34"/>
  <c r="I150" i="34"/>
  <c r="I151" i="34"/>
  <c r="I152" i="34"/>
  <c r="I153" i="34"/>
  <c r="I154" i="34"/>
  <c r="I155" i="34"/>
  <c r="I156" i="34"/>
  <c r="I157" i="34"/>
  <c r="I158" i="34"/>
  <c r="I159" i="34"/>
  <c r="I160" i="34"/>
  <c r="I161" i="34"/>
  <c r="I162" i="34"/>
  <c r="I163" i="34"/>
  <c r="I164" i="34"/>
  <c r="I165" i="34"/>
  <c r="I166" i="34"/>
  <c r="I167" i="34"/>
  <c r="I168" i="34"/>
  <c r="I169" i="34"/>
  <c r="I170" i="34"/>
  <c r="I171" i="34"/>
  <c r="I172" i="34"/>
  <c r="I173" i="34"/>
  <c r="I174" i="34"/>
  <c r="I175" i="34"/>
  <c r="I176" i="34"/>
  <c r="I177" i="34"/>
  <c r="I178" i="34"/>
  <c r="I179" i="34"/>
  <c r="I180" i="34"/>
  <c r="I181" i="34"/>
  <c r="I182" i="34"/>
  <c r="I183" i="34"/>
  <c r="I184" i="34"/>
  <c r="I185" i="34"/>
  <c r="I186" i="34"/>
  <c r="I187" i="34"/>
  <c r="I188" i="34"/>
  <c r="I189" i="34"/>
  <c r="I190" i="34"/>
  <c r="I191" i="34"/>
  <c r="I192" i="34"/>
  <c r="I193" i="34"/>
  <c r="I194" i="34"/>
  <c r="I195" i="34"/>
  <c r="I196" i="34"/>
  <c r="I197" i="34"/>
  <c r="I198" i="34"/>
  <c r="I199" i="34"/>
  <c r="I200" i="34"/>
  <c r="I201" i="34"/>
  <c r="I202" i="34"/>
  <c r="I203" i="34"/>
  <c r="I204" i="34"/>
  <c r="I205" i="34"/>
  <c r="I206" i="34"/>
  <c r="I207" i="34"/>
  <c r="I208" i="34"/>
  <c r="I2" i="34"/>
  <c r="E208" i="34"/>
  <c r="E207" i="34"/>
  <c r="E206" i="34"/>
  <c r="E205" i="34"/>
  <c r="E204" i="34"/>
  <c r="E203" i="34"/>
  <c r="E202" i="34"/>
  <c r="E201" i="34"/>
  <c r="E200" i="34"/>
  <c r="E199" i="34"/>
  <c r="E198" i="34"/>
  <c r="E197" i="34"/>
  <c r="E196" i="34"/>
  <c r="E195" i="34"/>
  <c r="E194" i="34"/>
  <c r="E193" i="34"/>
  <c r="E192" i="34"/>
  <c r="E191" i="34"/>
  <c r="E190" i="34"/>
  <c r="E189" i="34"/>
  <c r="E188" i="34"/>
  <c r="E187" i="34"/>
  <c r="E186" i="34"/>
  <c r="E185" i="34"/>
  <c r="E184" i="34"/>
  <c r="E183" i="34"/>
  <c r="E182" i="34"/>
  <c r="E181" i="34"/>
  <c r="E180" i="34"/>
  <c r="E179" i="34"/>
  <c r="E178" i="34"/>
  <c r="E177" i="34"/>
  <c r="E176" i="34"/>
  <c r="E175" i="34"/>
  <c r="E174" i="34"/>
  <c r="E173" i="34"/>
  <c r="E172" i="34"/>
  <c r="E171" i="34"/>
  <c r="E170" i="34"/>
  <c r="E169" i="34"/>
  <c r="E168" i="34"/>
  <c r="E167" i="34"/>
  <c r="E166" i="34"/>
  <c r="E165" i="34"/>
  <c r="E164" i="34"/>
  <c r="E163" i="34"/>
  <c r="E162" i="34"/>
  <c r="E161" i="34"/>
  <c r="E160" i="34"/>
  <c r="E159" i="34"/>
  <c r="E158" i="34"/>
  <c r="E157" i="34"/>
  <c r="E156" i="34"/>
  <c r="E155" i="34"/>
  <c r="E154" i="34"/>
  <c r="E153" i="34"/>
  <c r="E152" i="34"/>
  <c r="E151" i="34"/>
  <c r="E150" i="34"/>
  <c r="E149" i="34"/>
  <c r="E148" i="34"/>
  <c r="E147" i="34"/>
  <c r="E146" i="34"/>
  <c r="E145" i="34"/>
  <c r="E144" i="34"/>
  <c r="E143" i="34"/>
  <c r="E142" i="34"/>
  <c r="E141" i="34"/>
  <c r="E140" i="34"/>
  <c r="E139" i="34"/>
  <c r="E138" i="34"/>
  <c r="E137" i="34"/>
  <c r="E136" i="34"/>
  <c r="E135" i="34"/>
  <c r="E134" i="34"/>
  <c r="E133" i="34"/>
  <c r="E132" i="34"/>
  <c r="E131" i="34"/>
  <c r="E130" i="34"/>
  <c r="E129" i="34"/>
  <c r="E128" i="34"/>
  <c r="E127" i="34"/>
  <c r="E126" i="34"/>
  <c r="E125" i="34"/>
  <c r="E124" i="34"/>
  <c r="E123" i="34"/>
  <c r="E122" i="34"/>
  <c r="E121" i="34"/>
  <c r="E120" i="34"/>
  <c r="E119" i="34"/>
  <c r="E118" i="34"/>
  <c r="E117" i="34"/>
  <c r="E116" i="34"/>
  <c r="E115" i="34"/>
  <c r="E114" i="34"/>
  <c r="E113" i="34"/>
  <c r="E112" i="34"/>
  <c r="E111" i="34"/>
  <c r="E110" i="34"/>
  <c r="E109" i="34"/>
  <c r="E108" i="34"/>
  <c r="E107" i="34"/>
  <c r="E106" i="34"/>
  <c r="E105" i="34"/>
  <c r="E104" i="34"/>
  <c r="E103" i="34"/>
  <c r="E102" i="34"/>
  <c r="E101" i="34"/>
  <c r="E100" i="34"/>
  <c r="E99" i="34"/>
  <c r="E98" i="34"/>
  <c r="E97" i="34"/>
  <c r="E96" i="34"/>
  <c r="E95" i="34"/>
  <c r="E94" i="34"/>
  <c r="E93" i="34"/>
  <c r="E92" i="34"/>
  <c r="E91" i="34"/>
  <c r="E90" i="34"/>
  <c r="E89" i="34"/>
  <c r="E88" i="34"/>
  <c r="E87" i="34"/>
  <c r="E86" i="34"/>
  <c r="E85" i="34"/>
  <c r="E84" i="34"/>
  <c r="E83" i="34"/>
  <c r="E82" i="34"/>
  <c r="E81" i="34"/>
  <c r="E80" i="34"/>
  <c r="E79" i="34"/>
  <c r="E78" i="34"/>
  <c r="E77" i="34"/>
  <c r="E76" i="34"/>
  <c r="E75" i="34"/>
  <c r="E74" i="34"/>
  <c r="E73" i="34"/>
  <c r="E72" i="34"/>
  <c r="E71" i="34"/>
  <c r="E70" i="34"/>
  <c r="E69" i="34"/>
  <c r="E68" i="34"/>
  <c r="E67" i="34"/>
  <c r="E66" i="34"/>
  <c r="E65" i="34"/>
  <c r="E64" i="34"/>
  <c r="E63" i="34"/>
  <c r="E62" i="34"/>
  <c r="E61" i="34"/>
  <c r="E60" i="34"/>
  <c r="E59" i="34"/>
  <c r="E58" i="34"/>
  <c r="E57" i="34"/>
  <c r="E56" i="34"/>
  <c r="E55" i="34"/>
  <c r="E54" i="34"/>
  <c r="E53" i="34"/>
  <c r="E52" i="34"/>
  <c r="E51" i="34"/>
  <c r="E50" i="34"/>
  <c r="E49" i="34"/>
  <c r="E48" i="34"/>
  <c r="E47" i="34"/>
  <c r="E46" i="34"/>
  <c r="E45" i="34"/>
  <c r="E44" i="34"/>
  <c r="E43" i="34"/>
  <c r="E42" i="34"/>
  <c r="E41" i="34"/>
  <c r="E40" i="34"/>
  <c r="E39" i="34"/>
  <c r="E38" i="34"/>
  <c r="E37" i="34"/>
  <c r="E36" i="34"/>
  <c r="E35" i="34"/>
  <c r="E34" i="34"/>
  <c r="E33" i="34"/>
  <c r="E32" i="34"/>
  <c r="E31" i="34"/>
  <c r="E30" i="34"/>
  <c r="E29" i="34"/>
  <c r="E28" i="34"/>
  <c r="E27" i="34"/>
  <c r="E26" i="34"/>
  <c r="E25" i="34"/>
  <c r="E24" i="34"/>
  <c r="E23" i="34"/>
  <c r="E22" i="34"/>
  <c r="E21" i="34"/>
  <c r="E20" i="34"/>
  <c r="E19" i="34"/>
  <c r="E18" i="34"/>
  <c r="E17" i="34"/>
  <c r="E16" i="34"/>
  <c r="E15" i="34"/>
  <c r="E14" i="34"/>
  <c r="E13" i="34"/>
  <c r="E12" i="34"/>
  <c r="E11" i="34"/>
  <c r="E10" i="34"/>
  <c r="E9" i="34"/>
  <c r="E8" i="34"/>
  <c r="E7" i="34"/>
  <c r="E6" i="34"/>
  <c r="E5" i="34"/>
  <c r="E4" i="34"/>
  <c r="E3" i="34"/>
  <c r="E2" i="34"/>
  <c r="E3" i="33"/>
  <c r="E4" i="33"/>
  <c r="E5" i="33"/>
  <c r="E6" i="33"/>
  <c r="E7" i="33"/>
  <c r="E8" i="33"/>
  <c r="E9" i="33"/>
  <c r="E10" i="33"/>
  <c r="E11" i="33"/>
  <c r="E12" i="33"/>
  <c r="E13" i="33"/>
  <c r="E14" i="33"/>
  <c r="E15" i="33"/>
  <c r="E16" i="33"/>
  <c r="E17" i="33"/>
  <c r="E18" i="33"/>
  <c r="E19" i="33"/>
  <c r="E20" i="33"/>
  <c r="E21" i="33"/>
  <c r="E22" i="33"/>
  <c r="E23" i="33"/>
  <c r="E24" i="33"/>
  <c r="E25" i="33"/>
  <c r="E26" i="33"/>
  <c r="E27" i="33"/>
  <c r="E28" i="33"/>
  <c r="E29" i="33"/>
  <c r="E30" i="33"/>
  <c r="E31" i="33"/>
  <c r="E32" i="33"/>
  <c r="E33" i="33"/>
  <c r="E34" i="33"/>
  <c r="E35" i="33"/>
  <c r="E36" i="33"/>
  <c r="E37" i="33"/>
  <c r="E38" i="33"/>
  <c r="E39" i="33"/>
  <c r="E40" i="33"/>
  <c r="E41" i="33"/>
  <c r="E42" i="33"/>
  <c r="E43" i="33"/>
  <c r="E44" i="33"/>
  <c r="E45" i="33"/>
  <c r="E46" i="33"/>
  <c r="E47" i="33"/>
  <c r="E48" i="33"/>
  <c r="E49" i="33"/>
  <c r="E50" i="33"/>
  <c r="E51" i="33"/>
  <c r="E52" i="33"/>
  <c r="E53" i="33"/>
  <c r="E54" i="33"/>
  <c r="E55" i="33"/>
  <c r="E56" i="33"/>
  <c r="E57" i="33"/>
  <c r="E58" i="33"/>
  <c r="E59" i="33"/>
  <c r="E60" i="33"/>
  <c r="E61" i="33"/>
  <c r="E62" i="33"/>
  <c r="E63" i="33"/>
  <c r="E64" i="33"/>
  <c r="E65" i="33"/>
  <c r="E66" i="33"/>
  <c r="E67" i="33"/>
  <c r="E68" i="33"/>
  <c r="E69" i="33"/>
  <c r="E70" i="33"/>
  <c r="E71" i="33"/>
  <c r="E72" i="33"/>
  <c r="E73" i="33"/>
  <c r="E74" i="33"/>
  <c r="E75" i="33"/>
  <c r="E76" i="33"/>
  <c r="E77" i="33"/>
  <c r="E78" i="33"/>
  <c r="E79" i="33"/>
  <c r="E80" i="33"/>
  <c r="E81" i="33"/>
  <c r="E82" i="33"/>
  <c r="E83" i="33"/>
  <c r="E84" i="33"/>
  <c r="E85" i="33"/>
  <c r="E86" i="33"/>
  <c r="E87" i="33"/>
  <c r="E88" i="33"/>
  <c r="E89" i="33"/>
  <c r="E90" i="33"/>
  <c r="E91" i="33"/>
  <c r="E92" i="33"/>
  <c r="E93" i="33"/>
  <c r="E94" i="33"/>
  <c r="E95" i="33"/>
  <c r="E96" i="33"/>
  <c r="E97" i="33"/>
  <c r="E98" i="33"/>
  <c r="E99" i="33"/>
  <c r="E100" i="33"/>
  <c r="E101" i="33"/>
  <c r="E102" i="33"/>
  <c r="E103" i="33"/>
  <c r="E104" i="33"/>
  <c r="E105" i="33"/>
  <c r="E106" i="33"/>
  <c r="E107" i="33"/>
  <c r="E108" i="33"/>
  <c r="E109" i="33"/>
  <c r="E110" i="33"/>
  <c r="E111" i="33"/>
  <c r="E112" i="33"/>
  <c r="E113" i="33"/>
  <c r="E114" i="33"/>
  <c r="E115" i="33"/>
  <c r="E116" i="33"/>
  <c r="E117" i="33"/>
  <c r="E118" i="33"/>
  <c r="E119" i="33"/>
  <c r="E120" i="33"/>
  <c r="E121" i="33"/>
  <c r="E122" i="33"/>
  <c r="E123" i="33"/>
  <c r="E124" i="33"/>
  <c r="E125" i="33"/>
  <c r="E126" i="33"/>
  <c r="E127" i="33"/>
  <c r="E128" i="33"/>
  <c r="E129" i="33"/>
  <c r="E130" i="33"/>
  <c r="E131" i="33"/>
  <c r="E132" i="33"/>
  <c r="E133" i="33"/>
  <c r="E134" i="33"/>
  <c r="E135" i="33"/>
  <c r="E136" i="33"/>
  <c r="E137" i="33"/>
  <c r="E138" i="33"/>
  <c r="E139" i="33"/>
  <c r="E140" i="33"/>
  <c r="E141" i="33"/>
  <c r="E142" i="33"/>
  <c r="E143" i="33"/>
  <c r="E144" i="33"/>
  <c r="E145" i="33"/>
  <c r="E146" i="33"/>
  <c r="E147" i="33"/>
  <c r="E148" i="33"/>
  <c r="E149" i="33"/>
  <c r="E150" i="33"/>
  <c r="E151" i="33"/>
  <c r="E152" i="33"/>
  <c r="E153" i="33"/>
  <c r="E154" i="33"/>
  <c r="E155" i="33"/>
  <c r="E156" i="33"/>
  <c r="E157" i="33"/>
  <c r="E158" i="33"/>
  <c r="E159" i="33"/>
  <c r="E160" i="33"/>
  <c r="E161" i="33"/>
  <c r="E162" i="33"/>
  <c r="E163" i="33"/>
  <c r="E164" i="33"/>
  <c r="E165" i="33"/>
  <c r="E166" i="33"/>
  <c r="E167" i="33"/>
  <c r="E168" i="33"/>
  <c r="E169" i="33"/>
  <c r="E170" i="33"/>
  <c r="E171" i="33"/>
  <c r="E172" i="33"/>
  <c r="E173" i="33"/>
  <c r="E174" i="33"/>
  <c r="E175" i="33"/>
  <c r="E176" i="33"/>
  <c r="E177" i="33"/>
  <c r="E178" i="33"/>
  <c r="E179" i="33"/>
  <c r="E180" i="33"/>
  <c r="E181" i="33"/>
  <c r="E182" i="33"/>
  <c r="E183" i="33"/>
  <c r="E184" i="33"/>
  <c r="E185" i="33"/>
  <c r="E186" i="33"/>
  <c r="E187" i="33"/>
  <c r="E188" i="33"/>
  <c r="E189" i="33"/>
  <c r="E190" i="33"/>
  <c r="E191" i="33"/>
  <c r="E192" i="33"/>
  <c r="E193" i="33"/>
  <c r="E194" i="33"/>
  <c r="E195" i="33"/>
  <c r="E196" i="33"/>
  <c r="E197" i="33"/>
  <c r="E198" i="33"/>
  <c r="E199" i="33"/>
  <c r="E200" i="33"/>
  <c r="E201" i="33"/>
  <c r="E202" i="33"/>
  <c r="E203" i="33"/>
  <c r="E204" i="33"/>
  <c r="E205" i="33"/>
  <c r="E206" i="33"/>
  <c r="E207" i="33"/>
  <c r="E208" i="33"/>
  <c r="E2" i="33"/>
  <c r="N8" i="37" l="1"/>
  <c r="M8" i="37"/>
  <c r="I285" i="38"/>
  <c r="I209" i="39"/>
  <c r="E209" i="39"/>
  <c r="E285" i="38"/>
</calcChain>
</file>

<file path=xl/sharedStrings.xml><?xml version="1.0" encoding="utf-8"?>
<sst xmlns="http://schemas.openxmlformats.org/spreadsheetml/2006/main" count="10025" uniqueCount="463">
  <si>
    <t>Estado Civil</t>
  </si>
  <si>
    <t>Departamento</t>
  </si>
  <si>
    <t xml:space="preserve">Registro de Performance </t>
  </si>
  <si>
    <t>Casado(a)</t>
  </si>
  <si>
    <t>Administrativo</t>
  </si>
  <si>
    <t>TI</t>
  </si>
  <si>
    <t>Isabella / Analista Comercial I</t>
  </si>
  <si>
    <t>Manuela / Analista Comercial I</t>
  </si>
  <si>
    <t>Bernardo / Analista Comercial I</t>
  </si>
  <si>
    <t>Pedro / Analista Comercial I</t>
  </si>
  <si>
    <t>Gabriel / Analista Comercial I</t>
  </si>
  <si>
    <t>Heloísa / Analista Comercial I</t>
  </si>
  <si>
    <t>Enzo / Analista Comercial II</t>
  </si>
  <si>
    <t>Matheus / Analista Comercial II</t>
  </si>
  <si>
    <t>Lucas / Analista Comercial II</t>
  </si>
  <si>
    <t>Lorena / Analista Comercial II</t>
  </si>
  <si>
    <t>Benjamin / Analista Comercial II</t>
  </si>
  <si>
    <t>Nicolas / Analista Comercial II</t>
  </si>
  <si>
    <t>Rafael / Analista Comercial II</t>
  </si>
  <si>
    <t>Giovanna / Analista Comercial III</t>
  </si>
  <si>
    <t>Beatriz / Analista Comercial III</t>
  </si>
  <si>
    <t>Melissa / Diretor Comercial</t>
  </si>
  <si>
    <t>Antonella / Diretor Administrativo</t>
  </si>
  <si>
    <t>Alice R. / Gerente Comercial</t>
  </si>
  <si>
    <t>Tomás M. / Gerente Administrativo</t>
  </si>
  <si>
    <t>Alice / Contador I</t>
  </si>
  <si>
    <t>Miguel / Contador I</t>
  </si>
  <si>
    <t>Arthur / Contador I</t>
  </si>
  <si>
    <t>Helena / Assistente Administrativo</t>
  </si>
  <si>
    <t>Maria Clara / Analista de BI I</t>
  </si>
  <si>
    <t>Samuel / Analista de BI I</t>
  </si>
  <si>
    <t>Enzo Gabriel / Analista de BI I</t>
  </si>
  <si>
    <t>Cecília / Diretor de TI</t>
  </si>
  <si>
    <t>Isadora / Analista de Suporte de TI</t>
  </si>
  <si>
    <t>Fernando / Analista de Suporte de TI</t>
  </si>
  <si>
    <t>Murilo / Analista de Dados II</t>
  </si>
  <si>
    <t>Ana Júlia / Analista de Dados II</t>
  </si>
  <si>
    <t>Pietro / Analista de Dados III</t>
  </si>
  <si>
    <t>Felipe / Analista de Dados I</t>
  </si>
  <si>
    <t>Isaac / Gerente  de TI</t>
  </si>
  <si>
    <t>Daniel / Gerente  de TI</t>
  </si>
  <si>
    <t>Anthony / Gerente  de TI</t>
  </si>
  <si>
    <t>Leonardo / Analista de Suporte de TI</t>
  </si>
  <si>
    <t>Yasmin / Analista de Suporte de TI</t>
  </si>
  <si>
    <t>Maria Alice / Analista de Suporte de TI</t>
  </si>
  <si>
    <t>Isabelly / Analista de Suporte de TI</t>
  </si>
  <si>
    <t>Bryan / Analista de Suporte de TI</t>
  </si>
  <si>
    <t>Carlos Eduardo M. / Analista de BI II</t>
  </si>
  <si>
    <t>Marcelo H. / Gerente de Eng. Software</t>
  </si>
  <si>
    <t>Rovena Souza / Contador II</t>
  </si>
  <si>
    <t>Ingrid G. / Contador II</t>
  </si>
  <si>
    <t>Laura / Analista Comercial II</t>
  </si>
  <si>
    <t>Cod_departamento</t>
  </si>
  <si>
    <t>Nombre - Cargo</t>
  </si>
  <si>
    <t xml:space="preserve">Salario </t>
  </si>
  <si>
    <t>Soltero</t>
  </si>
  <si>
    <t>Dentro de lo Esperado</t>
  </si>
  <si>
    <t>Debajo de lo esperado</t>
  </si>
  <si>
    <t>Juan Pedro / Gerente de TI</t>
  </si>
  <si>
    <t>Juan Miguel / Analista de BI I</t>
  </si>
  <si>
    <t>Leticia Barbosa / Ingeniero de Software II</t>
  </si>
  <si>
    <t>Mario Andradde / Ingeniero de Software II</t>
  </si>
  <si>
    <t>Victor / Ingeniero de Software</t>
  </si>
  <si>
    <t>Jessica Almeida / Ingeniero de Software II</t>
  </si>
  <si>
    <t>Sarah / Ingeniero de Software</t>
  </si>
  <si>
    <t>Celia B. / Ingeniero de Software</t>
  </si>
  <si>
    <t>Elisa / Ingeniero de Software</t>
  </si>
  <si>
    <t>José M. / Ingeniero de Software</t>
  </si>
  <si>
    <t>Bernardo S. / Ingeniero de Software II</t>
  </si>
  <si>
    <t>Natasha P. / Ingeniero de Software</t>
  </si>
  <si>
    <t>Cristina C. / Ingeniero de Software</t>
  </si>
  <si>
    <t>Eduardo / Ingeniero de Software</t>
  </si>
  <si>
    <t>Keity C. / Ingeniero de Software</t>
  </si>
  <si>
    <t>Ana Lívia S. / Técnico de Producción I</t>
  </si>
  <si>
    <t>Louise / Técnico de Producción I</t>
  </si>
  <si>
    <t>Pedro Lucas / Técnico de Producción I</t>
  </si>
  <si>
    <t>Samuel Roberto / Técnico de Producción II</t>
  </si>
  <si>
    <t>Analu / Técnico de Producción I</t>
  </si>
  <si>
    <t>Samir / Técnico de Producción I</t>
  </si>
  <si>
    <t>Maria Fernanda / Técnico de Producción I</t>
  </si>
  <si>
    <t>Vinícius / Técnico de Producción I</t>
  </si>
  <si>
    <t>Maria Valentina / Técnico de Producción I</t>
  </si>
  <si>
    <t>Aurora / Técnico de Producción I</t>
  </si>
  <si>
    <t>Emilly / Técnico de Producción I</t>
  </si>
  <si>
    <t>Maria Laura / Técnico de Producción I</t>
  </si>
  <si>
    <t>Juan / Gerente de Producción</t>
  </si>
  <si>
    <t>Francisco / Técnico de Producción I</t>
  </si>
  <si>
    <t>Mirella S. / Técnico de Producción I</t>
  </si>
  <si>
    <t>Ana Laura / Técnico de Producción I</t>
  </si>
  <si>
    <t>Emanuel / Técnico de Producción I</t>
  </si>
  <si>
    <t>Mirella / Técnico de Producción I</t>
  </si>
  <si>
    <t>Liz / Técnico de Producción I</t>
  </si>
  <si>
    <t>Rafaela / Gerente de Producción</t>
  </si>
  <si>
    <t>Sofia A / Técnico de Producción I</t>
  </si>
  <si>
    <t>Rebeca / Técnico de Producción I</t>
  </si>
  <si>
    <t>Ryan / Técnico de Producción I</t>
  </si>
  <si>
    <t>Olívia / Técnico de Producción I</t>
  </si>
  <si>
    <t>Allana S. / Técnico de Producción I</t>
  </si>
  <si>
    <t>Marina / Gerente de Producción</t>
  </si>
  <si>
    <t>Pietra Conte / Técnico de Producción I</t>
  </si>
  <si>
    <t>Ana / Técnico de Producción I</t>
  </si>
  <si>
    <t>Luan B. / Técnico de Producción II</t>
  </si>
  <si>
    <t>Leticia M. / Técnico de Producción II</t>
  </si>
  <si>
    <t>Bruno M. / Técnico de Producción II</t>
  </si>
  <si>
    <t>Nathan / Técnico de Producción I</t>
  </si>
  <si>
    <t>Stella S. / Técnico de Producción I</t>
  </si>
  <si>
    <t>Isis / Técnico de Producción I</t>
  </si>
  <si>
    <t>Erick / Técnico de Producción I</t>
  </si>
  <si>
    <t>Levi / Técnico de Producción I</t>
  </si>
  <si>
    <t>Luan / Técnico de Producción I</t>
  </si>
  <si>
    <t>Maria Flor / Técnico de Producción I</t>
  </si>
  <si>
    <t>Clara / Técnico de Producción I</t>
  </si>
  <si>
    <t>Lucas C. / Gerente de Producción</t>
  </si>
  <si>
    <t>Ana Lívia / Técnico de Producción I</t>
  </si>
  <si>
    <t>Arthur Miguel / Técnico de Producción I</t>
  </si>
  <si>
    <t>Olívia da M. / Técnico de Producción II</t>
  </si>
  <si>
    <t>André / Técnico de Producción I</t>
  </si>
  <si>
    <t>Rodrigo Z. / Técnico de Producción II</t>
  </si>
  <si>
    <t>Gabriela da M. / Técnico de Producción II</t>
  </si>
  <si>
    <t>Joana P. / Técnico de Producción II</t>
  </si>
  <si>
    <t>Rodrigo / Técnico de Producción I</t>
  </si>
  <si>
    <t>Luna / Técnico de Producción I</t>
  </si>
  <si>
    <t>Ana Beatriz / Técnico de Producción I</t>
  </si>
  <si>
    <t>Maria Cecília / Gerente de Producción</t>
  </si>
  <si>
    <t>Vicente / Gerente de Producción</t>
  </si>
  <si>
    <t>Victor Hugo / Técnico de Producción I</t>
  </si>
  <si>
    <t>Lucas Gabriel / Técnico de Producción I</t>
  </si>
  <si>
    <t>Pedro Miguel / Técnico de Producción I</t>
  </si>
  <si>
    <t>Fernanda / Técnico de Producción I</t>
  </si>
  <si>
    <t>Raul / Técnico de Producción I</t>
  </si>
  <si>
    <t>Ana Clara / Diretor de Producción</t>
  </si>
  <si>
    <t>Pietra / Técnico de Producción I</t>
  </si>
  <si>
    <t>Henry / Técnico de Producción I</t>
  </si>
  <si>
    <t>Enzo Miguel M. / Técnico de Producción II</t>
  </si>
  <si>
    <t>Mariana P. / Técnico de Producción II</t>
  </si>
  <si>
    <t>José / Técnico de Producción I</t>
  </si>
  <si>
    <t>Breno / Técnico de Producción I</t>
  </si>
  <si>
    <t>Lívia / Técnico de Producción I</t>
  </si>
  <si>
    <t>Juan Gabriel / Técnico de Producción I</t>
  </si>
  <si>
    <t>Sophie S. / Técnico de Producción I</t>
  </si>
  <si>
    <t>Maria / Técnico de Producción I</t>
  </si>
  <si>
    <t>Yuri / Técnico de Producción I</t>
  </si>
  <si>
    <t>Breno M. / Técnico de Producción II</t>
  </si>
  <si>
    <t>Maria Valentina da M. / Técnico de Producción II</t>
  </si>
  <si>
    <t>Erick C. / Técnico de Producción II</t>
  </si>
  <si>
    <t>Ana Laura da M. / Técnico de Producción II</t>
  </si>
  <si>
    <t>Ana Liz / Técnico de Producción I</t>
  </si>
  <si>
    <t>Larissa / Técnico de Producción I</t>
  </si>
  <si>
    <t>Thiago / Técnico de Producción I</t>
  </si>
  <si>
    <t>Allana da M. / Técnico de Producción II</t>
  </si>
  <si>
    <t>Pietra S. / Técnico de Producción I</t>
  </si>
  <si>
    <t>Eliana C. / Técnico de Producción II</t>
  </si>
  <si>
    <t>Maya / Técnico de Producción I</t>
  </si>
  <si>
    <t>Carolina / Técnico de Producción I</t>
  </si>
  <si>
    <t>Pedro Miguel G. / Técnico de Producción II</t>
  </si>
  <si>
    <t>Catarina / Técnico de Producción I</t>
  </si>
  <si>
    <t>Jazz / Técnico de Producción II</t>
  </si>
  <si>
    <t>Mariah S. / Técnico de Producción I</t>
  </si>
  <si>
    <t>Jeniffer S. / Técnico de Producción II</t>
  </si>
  <si>
    <t>Ana Cecília / Técnico de Producción I</t>
  </si>
  <si>
    <t>Marta J. / Técnico de Producción II</t>
  </si>
  <si>
    <t>Marcelo R / Técnico de Producción II</t>
  </si>
  <si>
    <t>Antonio / Gerente de Producción</t>
  </si>
  <si>
    <t>Guillermo / Analista Comercial II</t>
  </si>
  <si>
    <t>Juan Guillermo / Técnico de Producción I</t>
  </si>
  <si>
    <t>David / Analista Comercial I</t>
  </si>
  <si>
    <t>David Miguel / Técnico de Producción I</t>
  </si>
  <si>
    <t>David Lucca / Analista de Suporte de TI</t>
  </si>
  <si>
    <t>Producción</t>
  </si>
  <si>
    <t>Ventas</t>
  </si>
  <si>
    <t>Joaquin / Analista Comercial III</t>
  </si>
  <si>
    <t>Martin Silva / Técnico de Producción II</t>
  </si>
  <si>
    <t>Maria Victoria / Técnico de Producción I</t>
  </si>
  <si>
    <t>Ana Victoria / Técnico de Producción I</t>
  </si>
  <si>
    <t>Victoria / Técnico de Producción I</t>
  </si>
  <si>
    <t>Hannah / Técnico de Producción I</t>
  </si>
  <si>
    <t>Ana Luisa / Analista de Dados I</t>
  </si>
  <si>
    <t>Maria Luisa / Analista Comercial II</t>
  </si>
  <si>
    <t>Luisa / Analista Comercial II</t>
  </si>
  <si>
    <t>Mateo / Analista Comercial I</t>
  </si>
  <si>
    <t>Maria Eugenia / Analista Comercial III</t>
  </si>
  <si>
    <t>Lucy / Analista de Suporte de TI</t>
  </si>
  <si>
    <t>Emma J. / Gerente de TI</t>
  </si>
  <si>
    <t>Gabriela S. / Técnico de Producción I</t>
  </si>
  <si>
    <t>Gabriela / Técnico de Producción I</t>
  </si>
  <si>
    <t>Luis Miguel / Técnico de Producción I</t>
  </si>
  <si>
    <t>Luis Felipe / Técnico de Producción I</t>
  </si>
  <si>
    <t>Enrique / Gerente de BI</t>
  </si>
  <si>
    <t>Arthur Enrique / Técnico de Producción I</t>
  </si>
  <si>
    <t>Luis Enrique G. / Técnico de Producción II</t>
  </si>
  <si>
    <t>Luis Enrique / Técnico de Producción I</t>
  </si>
  <si>
    <t>Kevin / Técnico de Producción I</t>
  </si>
  <si>
    <t>Carlos / Gerente de Producción</t>
  </si>
  <si>
    <t>Keith M. / Técnico de Producción II</t>
  </si>
  <si>
    <t>Ana Sofia S. / Técnico de Producción I</t>
  </si>
  <si>
    <t>Ana Sofia / Técnico de Producción I</t>
  </si>
  <si>
    <t>Maria Sofia / Técnico de Producción I</t>
  </si>
  <si>
    <t>Lina / Técnico de Producción I</t>
  </si>
  <si>
    <t>Luis Octavio M. / Analista de BI II</t>
  </si>
  <si>
    <t>Luis Octavio / Técnico de Producción I</t>
  </si>
  <si>
    <t>Maria Cruz / Técnico de Producción II</t>
  </si>
  <si>
    <t>Maria Helena M. / Técnico de Producción II</t>
  </si>
  <si>
    <t>Hector / Analista Comercial I</t>
  </si>
  <si>
    <t>Maria M. / Técnico de Producción II</t>
  </si>
  <si>
    <t>Eric / Analista de Dados III</t>
  </si>
  <si>
    <t>Cristian / Ingeniero de Software</t>
  </si>
  <si>
    <t>Emilio / Técnico de Producción I</t>
  </si>
  <si>
    <t>Angelica / Técnico de Producción I</t>
  </si>
  <si>
    <t>Angelica S. / Técnico de Producción I</t>
  </si>
  <si>
    <t>Diego Lopez / Analista de Suporte de TI</t>
  </si>
  <si>
    <t>Benjamín / Gerente de Producción</t>
  </si>
  <si>
    <t>Emilly M. / Técnico de Producción II</t>
  </si>
  <si>
    <t>Ignacio / Técnico de Producción I</t>
  </si>
  <si>
    <t>Marcos F. / Ingeniero de Software II</t>
  </si>
  <si>
    <t>Sandro Diaz / Gerente Comercial</t>
  </si>
  <si>
    <t>Emanuel / Analista de Dados III</t>
  </si>
  <si>
    <t>Maria Fernanda M. / Técnico de Producción II</t>
  </si>
  <si>
    <t>Ana Beatriz M. / Técnico de Producción II</t>
  </si>
  <si>
    <t>Maria Flor M. / Técnico de Producción II</t>
  </si>
  <si>
    <t>Cristian / Analista de BI II</t>
  </si>
  <si>
    <t>Emma S. / Técnico de Producción I</t>
  </si>
  <si>
    <t>Fecha de Nacimiento</t>
  </si>
  <si>
    <t>Superior a lo Esperado</t>
  </si>
  <si>
    <t>Nombre</t>
  </si>
  <si>
    <t>cargo</t>
  </si>
  <si>
    <t>Leticia Barbosa</t>
  </si>
  <si>
    <t>Antonella</t>
  </si>
  <si>
    <t>David</t>
  </si>
  <si>
    <t>Melissa</t>
  </si>
  <si>
    <t>Vinícius</t>
  </si>
  <si>
    <t>Emilly</t>
  </si>
  <si>
    <t>Victor</t>
  </si>
  <si>
    <t>Ana Lívia S.</t>
  </si>
  <si>
    <t>Louise</t>
  </si>
  <si>
    <t>Pedro Lucas</t>
  </si>
  <si>
    <t>Isabella</t>
  </si>
  <si>
    <t>Lucas</t>
  </si>
  <si>
    <t>Samuel Roberto</t>
  </si>
  <si>
    <t>Analu</t>
  </si>
  <si>
    <t>Samir</t>
  </si>
  <si>
    <t>Beatriz</t>
  </si>
  <si>
    <t>Mario Andradde</t>
  </si>
  <si>
    <t>Ana Sofia S.</t>
  </si>
  <si>
    <t>Maria Helena M.</t>
  </si>
  <si>
    <t>Marcelo H.</t>
  </si>
  <si>
    <t>Maria Fernanda</t>
  </si>
  <si>
    <t>Maria Valentina</t>
  </si>
  <si>
    <t>Joaquin</t>
  </si>
  <si>
    <t>Aurora</t>
  </si>
  <si>
    <t>Yasmin</t>
  </si>
  <si>
    <t>Maria Laura</t>
  </si>
  <si>
    <t>Juan</t>
  </si>
  <si>
    <t>Hector</t>
  </si>
  <si>
    <t>Maria M.</t>
  </si>
  <si>
    <t>Francisco</t>
  </si>
  <si>
    <t>Mirella S.</t>
  </si>
  <si>
    <t>Maria Cruz</t>
  </si>
  <si>
    <t>Luis Octavio M.</t>
  </si>
  <si>
    <t>Felipe</t>
  </si>
  <si>
    <t>Anthony</t>
  </si>
  <si>
    <t>Lina</t>
  </si>
  <si>
    <t>Ana Laura</t>
  </si>
  <si>
    <t>Guillermo</t>
  </si>
  <si>
    <t>Emanuel</t>
  </si>
  <si>
    <t>Enrique</t>
  </si>
  <si>
    <t>Mirella</t>
  </si>
  <si>
    <t>Eric</t>
  </si>
  <si>
    <t>Isaac</t>
  </si>
  <si>
    <t>Liz</t>
  </si>
  <si>
    <t>Rafaela</t>
  </si>
  <si>
    <t>Sofia A</t>
  </si>
  <si>
    <t>Isabelly</t>
  </si>
  <si>
    <t>Keith M.</t>
  </si>
  <si>
    <t>Rebeca</t>
  </si>
  <si>
    <t>Ana Sofia</t>
  </si>
  <si>
    <t>Ryan</t>
  </si>
  <si>
    <t>Olívia</t>
  </si>
  <si>
    <t>Benjamin</t>
  </si>
  <si>
    <t>Allana S.</t>
  </si>
  <si>
    <t>Pedro</t>
  </si>
  <si>
    <t>Matheus</t>
  </si>
  <si>
    <t>Marina</t>
  </si>
  <si>
    <t>Pietra Conte</t>
  </si>
  <si>
    <t>Ana</t>
  </si>
  <si>
    <t>Carlos</t>
  </si>
  <si>
    <t>Arthur Enrique</t>
  </si>
  <si>
    <t>Luan B.</t>
  </si>
  <si>
    <t>Leticia M.</t>
  </si>
  <si>
    <t>Gabriela S.</t>
  </si>
  <si>
    <t>Bruno M.</t>
  </si>
  <si>
    <t>Nathan</t>
  </si>
  <si>
    <t>Stella S.</t>
  </si>
  <si>
    <t>Maria Sofia</t>
  </si>
  <si>
    <t>Isis</t>
  </si>
  <si>
    <t>Erick</t>
  </si>
  <si>
    <t>Levi</t>
  </si>
  <si>
    <t>Martin Silva</t>
  </si>
  <si>
    <t>Luan</t>
  </si>
  <si>
    <t>Maria Flor</t>
  </si>
  <si>
    <t>Jessica Almeida</t>
  </si>
  <si>
    <t>Clara</t>
  </si>
  <si>
    <t>Lucas C.</t>
  </si>
  <si>
    <t>Ana Lívia</t>
  </si>
  <si>
    <t>Maria Victoria</t>
  </si>
  <si>
    <t>Arthur Miguel</t>
  </si>
  <si>
    <t>Olívia da M.</t>
  </si>
  <si>
    <t>Ana Luisa</t>
  </si>
  <si>
    <t>Luis Enrique G.</t>
  </si>
  <si>
    <t>Sarah</t>
  </si>
  <si>
    <t>Rovena Souza</t>
  </si>
  <si>
    <t>Celia B.</t>
  </si>
  <si>
    <t>Emilio</t>
  </si>
  <si>
    <t>Cristian</t>
  </si>
  <si>
    <t>André</t>
  </si>
  <si>
    <t>Cecília</t>
  </si>
  <si>
    <t>Rodrigo Z.</t>
  </si>
  <si>
    <t>Gabriela da M.</t>
  </si>
  <si>
    <t>Luis Octavio</t>
  </si>
  <si>
    <t>Nicolas</t>
  </si>
  <si>
    <t>Angelica</t>
  </si>
  <si>
    <t>Kevin</t>
  </si>
  <si>
    <t>Joana P.</t>
  </si>
  <si>
    <t>Rodrigo</t>
  </si>
  <si>
    <t>Juan Pedro</t>
  </si>
  <si>
    <t>Luna</t>
  </si>
  <si>
    <t>Luis Miguel</t>
  </si>
  <si>
    <t>Maria Clara</t>
  </si>
  <si>
    <t>Ana Beatriz</t>
  </si>
  <si>
    <t>Elisa</t>
  </si>
  <si>
    <t>Diego Lopez</t>
  </si>
  <si>
    <t>Carlos Eduardo M.</t>
  </si>
  <si>
    <t>Benjamín</t>
  </si>
  <si>
    <t>Maria Cecília</t>
  </si>
  <si>
    <t>Vicente</t>
  </si>
  <si>
    <t>Ana Júlia</t>
  </si>
  <si>
    <t>Ignacio</t>
  </si>
  <si>
    <t>Victor Hugo</t>
  </si>
  <si>
    <t>Emilly M.</t>
  </si>
  <si>
    <t>Gabriel</t>
  </si>
  <si>
    <t>Lucas Gabriel</t>
  </si>
  <si>
    <t>Angelica S.</t>
  </si>
  <si>
    <t>Pedro Miguel</t>
  </si>
  <si>
    <t>Luis Felipe</t>
  </si>
  <si>
    <t>Fernanda</t>
  </si>
  <si>
    <t>Raul</t>
  </si>
  <si>
    <t>Ana Clara</t>
  </si>
  <si>
    <t>Samuel</t>
  </si>
  <si>
    <t>Pietra</t>
  </si>
  <si>
    <t>José M.</t>
  </si>
  <si>
    <t>Henry</t>
  </si>
  <si>
    <t>Enzo Miguel M.</t>
  </si>
  <si>
    <t>Mariana P.</t>
  </si>
  <si>
    <t>José</t>
  </si>
  <si>
    <t>Marcos F.</t>
  </si>
  <si>
    <t>Antonio</t>
  </si>
  <si>
    <t>Breno</t>
  </si>
  <si>
    <t>Rafael</t>
  </si>
  <si>
    <t>Isadora</t>
  </si>
  <si>
    <t>Luis Enrique</t>
  </si>
  <si>
    <t>Miguel</t>
  </si>
  <si>
    <t>Gabriela</t>
  </si>
  <si>
    <t>Lívia</t>
  </si>
  <si>
    <t>Sandro Diaz</t>
  </si>
  <si>
    <t>Tomás M.</t>
  </si>
  <si>
    <t>Maria Fernanda M.</t>
  </si>
  <si>
    <t>Juan Gabriel</t>
  </si>
  <si>
    <t>David Miguel</t>
  </si>
  <si>
    <t>Ana Beatriz M.</t>
  </si>
  <si>
    <t>Leonardo</t>
  </si>
  <si>
    <t>Sophie S.</t>
  </si>
  <si>
    <t>Maria</t>
  </si>
  <si>
    <t>Yuri</t>
  </si>
  <si>
    <t>Breno M.</t>
  </si>
  <si>
    <t>Maria Valentina da M.</t>
  </si>
  <si>
    <t>Arthur</t>
  </si>
  <si>
    <t>Bernardo S.</t>
  </si>
  <si>
    <t>Erick C.</t>
  </si>
  <si>
    <t>Daniel</t>
  </si>
  <si>
    <t>Ana Laura da M.</t>
  </si>
  <si>
    <t>Emma J.</t>
  </si>
  <si>
    <t>Maria Flor M.</t>
  </si>
  <si>
    <t>Ana Liz</t>
  </si>
  <si>
    <t>Larissa</t>
  </si>
  <si>
    <t>Fernando</t>
  </si>
  <si>
    <t>Natasha P.</t>
  </si>
  <si>
    <t>Pietro</t>
  </si>
  <si>
    <t>Thiago</t>
  </si>
  <si>
    <t>Ana Victoria</t>
  </si>
  <si>
    <t>Ingrid G.</t>
  </si>
  <si>
    <t>Cristina C.</t>
  </si>
  <si>
    <t>Manuela</t>
  </si>
  <si>
    <t>Allana da M.</t>
  </si>
  <si>
    <t>Eduardo</t>
  </si>
  <si>
    <t>Pietra S.</t>
  </si>
  <si>
    <t>Keity C.</t>
  </si>
  <si>
    <t>Eliana C.</t>
  </si>
  <si>
    <t>Emma S.</t>
  </si>
  <si>
    <t>Enzo Gabriel</t>
  </si>
  <si>
    <t>Alice</t>
  </si>
  <si>
    <t>Murilo</t>
  </si>
  <si>
    <t>Maria Alice</t>
  </si>
  <si>
    <t>Helena</t>
  </si>
  <si>
    <t>Hannah</t>
  </si>
  <si>
    <t>David Lucca</t>
  </si>
  <si>
    <t>Lucy</t>
  </si>
  <si>
    <t>Maria Luisa</t>
  </si>
  <si>
    <t>Maria Eugenia</t>
  </si>
  <si>
    <t>Bernardo</t>
  </si>
  <si>
    <t>Maya</t>
  </si>
  <si>
    <t>Carolina</t>
  </si>
  <si>
    <t>Pedro Miguel G.</t>
  </si>
  <si>
    <t>Mateo</t>
  </si>
  <si>
    <t>Catarina</t>
  </si>
  <si>
    <t>Laura</t>
  </si>
  <si>
    <t>Juan Miguel</t>
  </si>
  <si>
    <t>Jazz</t>
  </si>
  <si>
    <t>Lorena</t>
  </si>
  <si>
    <t>Juan Guillermo</t>
  </si>
  <si>
    <t>Enzo</t>
  </si>
  <si>
    <t>Bryan</t>
  </si>
  <si>
    <t>Heloísa</t>
  </si>
  <si>
    <t>Mariah S.</t>
  </si>
  <si>
    <t>Alice R.</t>
  </si>
  <si>
    <t>Jeniffer S.</t>
  </si>
  <si>
    <t>Giovanna</t>
  </si>
  <si>
    <t>Victoria</t>
  </si>
  <si>
    <t>Luisa</t>
  </si>
  <si>
    <t>Ana Cecília</t>
  </si>
  <si>
    <t>Marta J.</t>
  </si>
  <si>
    <t>Marcelo R</t>
  </si>
  <si>
    <t>Técnico de Producción I</t>
  </si>
  <si>
    <t>Ingeniero de Software II</t>
  </si>
  <si>
    <t>Diretor Administrativo</t>
  </si>
  <si>
    <t>Analista Comercial I</t>
  </si>
  <si>
    <t>Analista Comercial II</t>
  </si>
  <si>
    <t>Técnico de Producción II</t>
  </si>
  <si>
    <t>Analista Comercial III</t>
  </si>
  <si>
    <t>Diretor Comercial</t>
  </si>
  <si>
    <t>Gerente de Eng. Software</t>
  </si>
  <si>
    <t>Analista de Suporte de TI</t>
  </si>
  <si>
    <t>Gerente de Producción</t>
  </si>
  <si>
    <t>Ingeniero de Software</t>
  </si>
  <si>
    <t>Analista de BI II</t>
  </si>
  <si>
    <t>Analista de Dados I</t>
  </si>
  <si>
    <t>Gerente  de TI</t>
  </si>
  <si>
    <t>Gerente de BI</t>
  </si>
  <si>
    <t>Analista de Dados III</t>
  </si>
  <si>
    <t>Contador II</t>
  </si>
  <si>
    <t>Diretor de TI</t>
  </si>
  <si>
    <t>Gerente de TI</t>
  </si>
  <si>
    <t>Analista de BI I</t>
  </si>
  <si>
    <t>Analista de Dados II</t>
  </si>
  <si>
    <t>Diretor de Producción</t>
  </si>
  <si>
    <t>Contador I</t>
  </si>
  <si>
    <t>Gerente Comercial</t>
  </si>
  <si>
    <t>Gerente Administrativo</t>
  </si>
  <si>
    <t>Assistente Administrativo</t>
  </si>
  <si>
    <t>Edad</t>
  </si>
  <si>
    <t>Análisis de Reajuste</t>
  </si>
  <si>
    <t>Departemento</t>
  </si>
  <si>
    <t>cantidad</t>
  </si>
  <si>
    <t>Total</t>
  </si>
  <si>
    <t xml:space="preserve">Costo mensual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</si>
</sst>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3" formatCode="_-* #,##0.00_-;\-* #,##0.00_-;_-* &quot;-&quot;??_-;_-@_-"/>
    <numFmt numFmtId="164" formatCode="_-&quot;$&quot;* #,##0.00_-;\-&quot;$&quot;* #,##0.00_-;_-&quot;$&quot;* &quot;-&quot;??_-;_-@_-"/>
    <numFmt numFmtId="165" formatCode="_-[$$-80A]* #,##0_-;\-[$$-80A]* #,##0_-;_-[$$-80A]* &quot;-&quot;??_-;_-@_-"/>
    <numFmt numFmtId="167" formatCode="_-* #,##0_-;\-* #,##0_-;_-* &quot;-&quot;??_-;_-@_-"/>
    <numFmt numFmtId="168" formatCode="_-&quot;$&quot;* #,##0_-;\-&quot;$&quot;* #,##0_-;_-&quot;$&quot;* &quot;-&quot;??_-;_-@_-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b/>
      <sz val="11"/>
      <color theme="0"/>
      <name val="Calibri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26">
    <xf numFmtId="0" fontId="0" fillId="0" borderId="0" xfId="0"/>
    <xf numFmtId="0" fontId="18" fillId="0" borderId="0" xfId="0" applyFont="1" applyAlignment="1">
      <alignment horizontal="left"/>
    </xf>
    <xf numFmtId="0" fontId="0" fillId="0" borderId="0" xfId="0" applyAlignment="1">
      <alignment horizontal="left"/>
    </xf>
    <xf numFmtId="0" fontId="19" fillId="33" borderId="0" xfId="0" applyFont="1" applyFill="1" applyAlignment="1">
      <alignment horizontal="center"/>
    </xf>
    <xf numFmtId="165" fontId="19" fillId="33" borderId="0" xfId="0" applyNumberFormat="1" applyFont="1" applyFill="1" applyAlignment="1">
      <alignment horizontal="center"/>
    </xf>
    <xf numFmtId="165" fontId="18" fillId="0" borderId="0" xfId="0" applyNumberFormat="1" applyFont="1" applyAlignment="1">
      <alignment horizontal="left"/>
    </xf>
    <xf numFmtId="165" fontId="0" fillId="0" borderId="0" xfId="0" applyNumberFormat="1" applyAlignment="1">
      <alignment horizontal="left"/>
    </xf>
    <xf numFmtId="2" fontId="0" fillId="0" borderId="0" xfId="0" applyNumberFormat="1"/>
    <xf numFmtId="14" fontId="19" fillId="33" borderId="0" xfId="0" applyNumberFormat="1" applyFont="1" applyFill="1" applyAlignment="1">
      <alignment horizontal="center"/>
    </xf>
    <xf numFmtId="14" fontId="18" fillId="0" borderId="0" xfId="0" applyNumberFormat="1" applyFont="1" applyAlignment="1">
      <alignment horizontal="left"/>
    </xf>
    <xf numFmtId="14" fontId="0" fillId="0" borderId="0" xfId="0" applyNumberFormat="1" applyAlignment="1">
      <alignment horizontal="left"/>
    </xf>
    <xf numFmtId="14" fontId="19" fillId="33" borderId="0" xfId="0" applyNumberFormat="1" applyFont="1" applyFill="1" applyAlignment="1">
      <alignment horizontal="center" vertical="center"/>
    </xf>
    <xf numFmtId="167" fontId="18" fillId="0" borderId="0" xfId="42" applyNumberFormat="1" applyFont="1" applyAlignment="1">
      <alignment horizontal="left" vertical="center"/>
    </xf>
    <xf numFmtId="14" fontId="0" fillId="0" borderId="0" xfId="0" applyNumberFormat="1" applyAlignment="1">
      <alignment horizontal="left" vertical="center"/>
    </xf>
    <xf numFmtId="0" fontId="0" fillId="0" borderId="0" xfId="0" applyAlignment="1">
      <alignment horizontal="center"/>
    </xf>
    <xf numFmtId="0" fontId="19" fillId="33" borderId="0" xfId="0" applyFont="1" applyFill="1" applyAlignment="1">
      <alignment vertical="top"/>
    </xf>
    <xf numFmtId="168" fontId="0" fillId="0" borderId="0" xfId="43" applyNumberFormat="1" applyFont="1" applyAlignment="1">
      <alignment vertical="top"/>
    </xf>
    <xf numFmtId="0" fontId="0" fillId="0" borderId="0" xfId="0" applyAlignment="1">
      <alignment horizontal="center" vertical="center"/>
    </xf>
    <xf numFmtId="0" fontId="16" fillId="34" borderId="10" xfId="0" applyFont="1" applyFill="1" applyBorder="1" applyAlignment="1">
      <alignment horizontal="center" vertical="top"/>
    </xf>
    <xf numFmtId="164" fontId="16" fillId="34" borderId="10" xfId="43" applyFont="1" applyFill="1" applyBorder="1" applyAlignment="1">
      <alignment horizontal="center" vertical="top"/>
    </xf>
    <xf numFmtId="0" fontId="19" fillId="0" borderId="0" xfId="0" applyFont="1" applyAlignment="1">
      <alignment horizontal="center"/>
    </xf>
    <xf numFmtId="165" fontId="19" fillId="0" borderId="0" xfId="0" applyNumberFormat="1" applyFont="1" applyAlignment="1">
      <alignment horizontal="center"/>
    </xf>
    <xf numFmtId="14" fontId="19" fillId="0" borderId="0" xfId="0" applyNumberFormat="1" applyFont="1" applyAlignment="1">
      <alignment horizontal="center"/>
    </xf>
    <xf numFmtId="14" fontId="19" fillId="0" borderId="0" xfId="0" applyNumberFormat="1" applyFont="1" applyAlignment="1">
      <alignment horizontal="center" vertical="center"/>
    </xf>
    <xf numFmtId="167" fontId="18" fillId="0" borderId="0" xfId="42" applyNumberFormat="1" applyFont="1" applyFill="1" applyAlignment="1">
      <alignment horizontal="left" vertical="center"/>
    </xf>
    <xf numFmtId="167" fontId="18" fillId="0" borderId="0" xfId="0" applyNumberFormat="1" applyFont="1" applyAlignment="1">
      <alignment horizontal="left" vertical="center"/>
    </xf>
  </cellXfs>
  <cellStyles count="44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Moeda" xfId="43" builtinId="4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  <cellStyle name="Vírgula" xfId="42" builtinId="3"/>
  </cellStyles>
  <dxfs count="4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67" formatCode="_-* #,##0_-;\-* #,##0_-;_-* &quot;-&quot;??_-;_-@_-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67" formatCode="_-* #,##0_-;\-* #,##0_-;_-* &quot;-&quot;??_-;_-@_-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d/mm/yyyy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65" formatCode="_-[$$-80A]* #,##0_-;\-[$$-80A]* #,##0_-;_-[$$-80A]* &quot;-&quot;??_-;_-@_-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65" formatCode="_-[$$-80A]* #,##0_-;\-[$$-80A]* #,##0_-;_-[$$-80A]* &quot;-&quot;??_-;_-@_-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rgb="FF000000"/>
          <bgColor auto="1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67" formatCode="_-* #,##0_-;\-* #,##0_-;_-* &quot;-&quot;??_-;_-@_-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67" formatCode="_-* #,##0_-;\-* #,##0_-;_-* &quot;-&quot;??_-;_-@_-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d/mm/yyyy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65" formatCode="_-[$$-80A]* #,##0_-;\-[$$-80A]* #,##0_-;_-[$$-80A]* &quot;-&quot;??_-;_-@_-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65" formatCode="_-[$$-80A]* #,##0_-;\-[$$-80A]* #,##0_-;_-[$$-80A]* &quot;-&quot;??_-;_-@_-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</dxfs>
  <tableStyles count="2" defaultTableStyle="Lorennzo" defaultPivotStyle="PivotStyleLight16">
    <tableStyle name="Invisible" pivot="0" table="0" count="0" xr9:uid="{BF38F1AD-39A4-40B3-8C89-3B7AFC6BAACD}"/>
    <tableStyle name="Lorennzo" pivot="0" count="0" xr9:uid="{9A303E37-0058-44E3-A5C8-481DC2A9AAAE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07/relationships/slicerCache" Target="slicerCaches/slicerCache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13</xdr:col>
      <xdr:colOff>142875</xdr:colOff>
      <xdr:row>4</xdr:row>
      <xdr:rowOff>155575</xdr:rowOff>
    </xdr:from>
    <xdr:to>
      <xdr:col>16</xdr:col>
      <xdr:colOff>215900</xdr:colOff>
      <xdr:row>53</xdr:row>
      <xdr:rowOff>130175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Cod_departamento">
              <a:extLst>
                <a:ext uri="{FF2B5EF4-FFF2-40B4-BE49-F238E27FC236}">
                  <a16:creationId xmlns:a16="http://schemas.microsoft.com/office/drawing/2014/main" id="{F5B5C18A-5E8C-6166-4EFF-69356A7E629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d_departament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484350" y="346075"/>
              <a:ext cx="1825625" cy="1498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9</xdr:col>
      <xdr:colOff>949325</xdr:colOff>
      <xdr:row>4</xdr:row>
      <xdr:rowOff>174625</xdr:rowOff>
    </xdr:from>
    <xdr:to>
      <xdr:col>13</xdr:col>
      <xdr:colOff>3175</xdr:colOff>
      <xdr:row>28</xdr:row>
      <xdr:rowOff>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Análisis de Reajuste">
              <a:extLst>
                <a:ext uri="{FF2B5EF4-FFF2-40B4-BE49-F238E27FC236}">
                  <a16:creationId xmlns:a16="http://schemas.microsoft.com/office/drawing/2014/main" id="{76C23A9C-F430-15A3-5E19-B4B49A6B9B8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álisis de Reajust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519025" y="365125"/>
              <a:ext cx="1822450" cy="11588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od_departamento" xr10:uid="{1D56BFB0-CD41-4839-9132-A3A465043164}" sourceName="Cod_departamento">
  <extLst>
    <x:ext xmlns:x15="http://schemas.microsoft.com/office/spreadsheetml/2010/11/main" uri="{2F2917AC-EB37-4324-AD4E-5DD8C200BD13}">
      <x15:tableSlicerCache tableId="3" column="8"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Análisis_de_Reajuste" xr10:uid="{284DFA0D-8A2B-4CAD-9FF7-A01C93409566}" sourceName="Análisis de Reajuste">
  <extLst>
    <x:ext xmlns:x15="http://schemas.microsoft.com/office/spreadsheetml/2010/11/main" uri="{2F2917AC-EB37-4324-AD4E-5DD8C200BD13}">
      <x15:tableSlicerCache tableId="3" column="10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od_departamento" xr10:uid="{E65AB022-049C-4158-99E4-D31E7934101D}" cache="SegmentaciónDeDatos_Cod_departamento" caption="Cod_departamento" rowHeight="241300"/>
  <slicer name="Análisis de Reajuste" xr10:uid="{93BF292C-86B1-4799-98A3-D9BEEB08C9F3}" cache="SegmentaciónDeDatos_Análisis_de_Reajuste" caption="Análisis de Reajuste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535622E-33CC-4AF2-9AD8-05C690EAB33A}" name="Funcionarios" displayName="Funcionarios" ref="A1:I285" totalsRowCount="1" headerRowDxfId="41" dataDxfId="40">
  <autoFilter ref="A1:I284" xr:uid="{7C8B305E-9F65-4A0D-BAAB-370F5FBD03AF}">
    <filterColumn colId="8">
      <filters>
        <filter val="No reajustar"/>
      </filters>
    </filterColumn>
  </autoFilter>
  <tableColumns count="9">
    <tableColumn id="1" xr3:uid="{7474AF1E-44DC-427F-BEB0-EAAD652DD314}" name="Nombre" totalsRowLabel="Total" dataDxfId="39" totalsRowDxfId="38"/>
    <tableColumn id="2" xr3:uid="{5FFFF966-A661-4C66-A130-345D2236D993}" name="cargo" dataDxfId="37" totalsRowDxfId="36"/>
    <tableColumn id="4" xr3:uid="{C06BC84F-802D-4EEC-9CDA-F17A189F856A}" name="Salario " totalsRowFunction="sum" dataDxfId="35" totalsRowDxfId="34"/>
    <tableColumn id="5" xr3:uid="{C9C53D9E-BF1E-4556-B4F2-A0157A3DFAA7}" name="Fecha de Nacimiento" dataDxfId="33" totalsRowDxfId="32"/>
    <tableColumn id="6" xr3:uid="{CEBCB45B-AEBA-4E3D-9DEF-27C1BB9EBE2E}" name="Edad" totalsRowFunction="average" dataDxfId="31" totalsRowDxfId="30">
      <calculatedColumnFormula>YEARFRAC(TODAY(),D2)</calculatedColumnFormula>
    </tableColumn>
    <tableColumn id="7" xr3:uid="{BE367981-16E0-4809-AD81-C200058B745C}" name="Estado Civil" dataDxfId="29" totalsRowDxfId="28"/>
    <tableColumn id="8" xr3:uid="{D80C59AC-DE10-4E18-AC60-B123E33155EC}" name="Departamento" dataDxfId="27" totalsRowDxfId="26"/>
    <tableColumn id="9" xr3:uid="{93978168-B7F9-492A-B1B1-CFD79488E941}" name="Registro de Performance " dataDxfId="25" totalsRowDxfId="24"/>
    <tableColumn id="10" xr3:uid="{ED0457F4-4CE8-4EE3-B0A8-92B309484B50}" name="Análisis de Reajuste" totalsRowFunction="count" dataDxfId="23">
      <calculatedColumnFormula>IF(C2&gt;12000,"No reajustar","Reajustar")</calculatedColumnFormula>
    </tableColumn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BC0F63F-DC37-4476-A18A-96789D5AEF48}" name="Funcionarios4" displayName="Funcionarios4" ref="A1:I209" totalsRowCount="1" headerRowDxfId="22" dataDxfId="21">
  <autoFilter ref="A1:I208" xr:uid="{7C8B305E-9F65-4A0D-BAAB-370F5FBD03AF}">
    <filterColumn colId="6">
      <filters>
        <filter val="TI"/>
      </filters>
    </filterColumn>
  </autoFilter>
  <tableColumns count="9">
    <tableColumn id="1" xr3:uid="{08614C1B-B2BA-429F-977D-AAEF9F4572CF}" name="Nombre" totalsRowLabel="Total" dataDxfId="20" totalsRowDxfId="19"/>
    <tableColumn id="2" xr3:uid="{0296FB92-30C1-4B2C-A91F-7490BAEF0240}" name="cargo" dataDxfId="18" totalsRowDxfId="17"/>
    <tableColumn id="4" xr3:uid="{FAA1F375-2FDC-4C2E-B152-BB8F9911C37F}" name="Salario " totalsRowFunction="sum" dataDxfId="16" totalsRowDxfId="15"/>
    <tableColumn id="5" xr3:uid="{8C3346D2-5CAA-419B-86ED-D5B1A1016A5F}" name="Fecha de Nacimiento" dataDxfId="14" totalsRowDxfId="13"/>
    <tableColumn id="6" xr3:uid="{9E81E7A7-1E6C-4926-8774-E50BE4B28730}" name="Edad" totalsRowFunction="average" dataDxfId="12" totalsRowDxfId="11">
      <calculatedColumnFormula>YEARFRAC(TODAY(),D2)</calculatedColumnFormula>
    </tableColumn>
    <tableColumn id="7" xr3:uid="{8E4894BE-9871-4642-9E0E-B1DB9BDB9F59}" name="Estado Civil" dataDxfId="10" totalsRowDxfId="9"/>
    <tableColumn id="8" xr3:uid="{9F9B9BBE-EC2D-4C35-8D48-FADD9CD6229F}" name="Cod_departamento" dataDxfId="8" totalsRowDxfId="7"/>
    <tableColumn id="9" xr3:uid="{7D9DEDDB-1718-433B-AE72-32FD78D590EF}" name="Registro de Performance " dataDxfId="6" totalsRowDxfId="5"/>
    <tableColumn id="10" xr3:uid="{82BB7BAB-B2D6-46A1-ACFA-CAC3E913639E}" name="Análisis de Reajuste" totalsRowFunction="count" dataDxfId="4">
      <calculatedColumnFormula>IF(C2&gt;12000,"No reajustar","Reajustar")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F5F32-EA1E-44D7-BC71-7F187E02E8F2}">
  <sheetPr codeName="Hoja1"/>
  <dimension ref="A1:L208"/>
  <sheetViews>
    <sheetView zoomScaleNormal="100" workbookViewId="0">
      <selection activeCell="B1" sqref="B1:B1048576"/>
    </sheetView>
  </sheetViews>
  <sheetFormatPr defaultColWidth="8.7109375" defaultRowHeight="15" x14ac:dyDescent="0.25"/>
  <cols>
    <col min="1" max="1" width="26.42578125" style="2" customWidth="1"/>
    <col min="2" max="2" width="9.7109375" style="2" customWidth="1"/>
    <col min="3" max="3" width="19.140625" style="2" customWidth="1"/>
    <col min="4" max="4" width="13.42578125" style="2" bestFit="1" customWidth="1"/>
    <col min="5" max="5" width="16.28515625" style="2" bestFit="1" customWidth="1"/>
    <col min="6" max="6" width="26" style="2" bestFit="1" customWidth="1"/>
    <col min="10" max="10" width="11.28515625" customWidth="1"/>
    <col min="11" max="11" width="15.28515625" customWidth="1"/>
  </cols>
  <sheetData>
    <row r="1" spans="1:12" x14ac:dyDescent="0.25">
      <c r="A1" s="1" t="s">
        <v>53</v>
      </c>
      <c r="B1" s="1" t="s">
        <v>54</v>
      </c>
      <c r="C1" s="1" t="s">
        <v>221</v>
      </c>
      <c r="D1" s="1" t="s">
        <v>0</v>
      </c>
      <c r="E1" s="1" t="s">
        <v>1</v>
      </c>
      <c r="F1" s="1" t="s">
        <v>2</v>
      </c>
    </row>
    <row r="2" spans="1:12" x14ac:dyDescent="0.25">
      <c r="A2" s="1" t="s">
        <v>73</v>
      </c>
      <c r="B2" s="1">
        <v>3520</v>
      </c>
      <c r="C2" s="1">
        <v>20485</v>
      </c>
      <c r="D2" s="1" t="s">
        <v>55</v>
      </c>
      <c r="E2" s="1" t="s">
        <v>169</v>
      </c>
      <c r="F2" s="1" t="s">
        <v>56</v>
      </c>
    </row>
    <row r="3" spans="1:12" x14ac:dyDescent="0.25">
      <c r="A3" s="1" t="s">
        <v>60</v>
      </c>
      <c r="B3" s="1">
        <v>11902</v>
      </c>
      <c r="C3" s="1">
        <v>20836</v>
      </c>
      <c r="D3" s="1" t="s">
        <v>3</v>
      </c>
      <c r="E3" s="1" t="s">
        <v>4</v>
      </c>
      <c r="F3" s="1" t="s">
        <v>56</v>
      </c>
    </row>
    <row r="4" spans="1:12" x14ac:dyDescent="0.25">
      <c r="A4" s="1" t="s">
        <v>22</v>
      </c>
      <c r="B4" s="1">
        <v>17600</v>
      </c>
      <c r="C4" s="1">
        <v>21813</v>
      </c>
      <c r="D4" s="1" t="s">
        <v>3</v>
      </c>
      <c r="E4" s="1" t="s">
        <v>168</v>
      </c>
      <c r="F4" s="1" t="s">
        <v>56</v>
      </c>
      <c r="L4" s="1"/>
    </row>
    <row r="5" spans="1:12" x14ac:dyDescent="0.25">
      <c r="A5" s="1" t="s">
        <v>165</v>
      </c>
      <c r="B5" s="1">
        <v>5400</v>
      </c>
      <c r="C5" s="1">
        <v>21893</v>
      </c>
      <c r="D5" s="1" t="s">
        <v>3</v>
      </c>
      <c r="E5" s="1" t="s">
        <v>5</v>
      </c>
      <c r="F5" s="1" t="s">
        <v>56</v>
      </c>
      <c r="L5" s="1"/>
    </row>
    <row r="6" spans="1:12" x14ac:dyDescent="0.25">
      <c r="A6" s="1" t="s">
        <v>74</v>
      </c>
      <c r="B6" s="1">
        <v>4840</v>
      </c>
      <c r="C6" s="1">
        <v>23371</v>
      </c>
      <c r="D6" s="1" t="s">
        <v>55</v>
      </c>
      <c r="E6" s="1" t="s">
        <v>169</v>
      </c>
      <c r="F6" s="1" t="s">
        <v>56</v>
      </c>
      <c r="L6" s="1"/>
    </row>
    <row r="7" spans="1:12" x14ac:dyDescent="0.25">
      <c r="A7" s="1" t="s">
        <v>75</v>
      </c>
      <c r="B7" s="1">
        <v>3520</v>
      </c>
      <c r="C7" s="1">
        <v>24276</v>
      </c>
      <c r="D7" s="1" t="s">
        <v>55</v>
      </c>
      <c r="E7" s="1" t="s">
        <v>169</v>
      </c>
      <c r="F7" s="1" t="s">
        <v>56</v>
      </c>
      <c r="L7" s="1"/>
    </row>
    <row r="8" spans="1:12" x14ac:dyDescent="0.25">
      <c r="A8" s="1" t="s">
        <v>6</v>
      </c>
      <c r="B8" s="1">
        <v>5400</v>
      </c>
      <c r="C8" s="1">
        <v>24971</v>
      </c>
      <c r="D8" s="1" t="s">
        <v>55</v>
      </c>
      <c r="E8" s="1" t="s">
        <v>5</v>
      </c>
      <c r="F8" s="1" t="s">
        <v>56</v>
      </c>
      <c r="L8" s="1"/>
    </row>
    <row r="9" spans="1:12" x14ac:dyDescent="0.25">
      <c r="A9" s="1" t="s">
        <v>14</v>
      </c>
      <c r="B9" s="1">
        <v>8600</v>
      </c>
      <c r="C9" s="1">
        <v>25076</v>
      </c>
      <c r="D9" s="1" t="s">
        <v>55</v>
      </c>
      <c r="E9" s="1" t="s">
        <v>5</v>
      </c>
      <c r="F9" s="1" t="s">
        <v>56</v>
      </c>
    </row>
    <row r="10" spans="1:12" x14ac:dyDescent="0.25">
      <c r="A10" s="1" t="s">
        <v>76</v>
      </c>
      <c r="B10" s="1">
        <v>4840</v>
      </c>
      <c r="C10" s="1">
        <v>25139</v>
      </c>
      <c r="D10" s="1" t="s">
        <v>55</v>
      </c>
      <c r="E10" s="1" t="s">
        <v>169</v>
      </c>
      <c r="F10" s="1" t="s">
        <v>222</v>
      </c>
    </row>
    <row r="11" spans="1:12" x14ac:dyDescent="0.25">
      <c r="A11" s="1" t="s">
        <v>77</v>
      </c>
      <c r="B11" s="1">
        <v>4180</v>
      </c>
      <c r="C11" s="1">
        <v>25305</v>
      </c>
      <c r="D11" s="1" t="s">
        <v>55</v>
      </c>
      <c r="E11" s="1" t="s">
        <v>169</v>
      </c>
      <c r="F11" s="1" t="s">
        <v>56</v>
      </c>
    </row>
    <row r="12" spans="1:12" x14ac:dyDescent="0.25">
      <c r="A12" s="1" t="s">
        <v>78</v>
      </c>
      <c r="B12" s="1">
        <v>5390</v>
      </c>
      <c r="C12" s="1">
        <v>25600</v>
      </c>
      <c r="D12" s="1" t="s">
        <v>55</v>
      </c>
      <c r="E12" s="1" t="s">
        <v>169</v>
      </c>
      <c r="F12" s="1" t="s">
        <v>56</v>
      </c>
    </row>
    <row r="13" spans="1:12" x14ac:dyDescent="0.25">
      <c r="A13" s="1" t="s">
        <v>20</v>
      </c>
      <c r="B13" s="1">
        <v>10250</v>
      </c>
      <c r="C13" s="1">
        <v>25753</v>
      </c>
      <c r="D13" s="1" t="s">
        <v>55</v>
      </c>
      <c r="E13" s="1" t="s">
        <v>5</v>
      </c>
      <c r="F13" s="1" t="s">
        <v>56</v>
      </c>
    </row>
    <row r="14" spans="1:12" x14ac:dyDescent="0.25">
      <c r="A14" s="1" t="s">
        <v>61</v>
      </c>
      <c r="B14" s="1">
        <v>11660</v>
      </c>
      <c r="C14" s="1">
        <v>25819</v>
      </c>
      <c r="D14" s="1" t="s">
        <v>55</v>
      </c>
      <c r="E14" s="1" t="s">
        <v>4</v>
      </c>
      <c r="F14" s="1" t="s">
        <v>56</v>
      </c>
    </row>
    <row r="15" spans="1:12" x14ac:dyDescent="0.25">
      <c r="A15" s="1" t="s">
        <v>21</v>
      </c>
      <c r="B15" s="1">
        <v>13200</v>
      </c>
      <c r="C15" s="1">
        <v>26008</v>
      </c>
      <c r="D15" s="1" t="s">
        <v>3</v>
      </c>
      <c r="E15" s="1" t="s">
        <v>5</v>
      </c>
      <c r="F15" s="1" t="s">
        <v>56</v>
      </c>
    </row>
    <row r="16" spans="1:12" x14ac:dyDescent="0.25">
      <c r="A16" s="1" t="s">
        <v>194</v>
      </c>
      <c r="B16" s="1">
        <v>4620</v>
      </c>
      <c r="C16" s="1">
        <v>26013</v>
      </c>
      <c r="D16" s="1" t="s">
        <v>55</v>
      </c>
      <c r="E16" s="1" t="s">
        <v>169</v>
      </c>
      <c r="F16" s="1" t="s">
        <v>56</v>
      </c>
    </row>
    <row r="17" spans="1:6" x14ac:dyDescent="0.25">
      <c r="A17" s="1" t="s">
        <v>201</v>
      </c>
      <c r="B17" s="1">
        <v>5940</v>
      </c>
      <c r="C17" s="1">
        <v>26039</v>
      </c>
      <c r="D17" s="1" t="s">
        <v>3</v>
      </c>
      <c r="E17" s="1" t="s">
        <v>169</v>
      </c>
      <c r="F17" s="1" t="s">
        <v>222</v>
      </c>
    </row>
    <row r="18" spans="1:6" x14ac:dyDescent="0.25">
      <c r="A18" s="1" t="s">
        <v>48</v>
      </c>
      <c r="B18" s="1">
        <v>5940</v>
      </c>
      <c r="C18" s="1">
        <v>26258</v>
      </c>
      <c r="D18" s="1" t="s">
        <v>55</v>
      </c>
      <c r="E18" s="1" t="s">
        <v>4</v>
      </c>
      <c r="F18" s="1" t="s">
        <v>56</v>
      </c>
    </row>
    <row r="19" spans="1:6" x14ac:dyDescent="0.25">
      <c r="A19" s="1" t="s">
        <v>79</v>
      </c>
      <c r="B19" s="1">
        <v>3300</v>
      </c>
      <c r="C19" s="1">
        <v>26362</v>
      </c>
      <c r="D19" s="1" t="s">
        <v>55</v>
      </c>
      <c r="E19" s="1" t="s">
        <v>169</v>
      </c>
      <c r="F19" s="1" t="s">
        <v>222</v>
      </c>
    </row>
    <row r="20" spans="1:6" x14ac:dyDescent="0.25">
      <c r="A20" s="1" t="s">
        <v>80</v>
      </c>
      <c r="B20" s="1">
        <v>4400</v>
      </c>
      <c r="C20" s="1">
        <v>26406</v>
      </c>
      <c r="D20" s="1" t="s">
        <v>3</v>
      </c>
      <c r="E20" s="1" t="s">
        <v>169</v>
      </c>
      <c r="F20" s="1" t="s">
        <v>57</v>
      </c>
    </row>
    <row r="21" spans="1:6" x14ac:dyDescent="0.25">
      <c r="A21" s="1" t="s">
        <v>81</v>
      </c>
      <c r="B21" s="1">
        <v>5280</v>
      </c>
      <c r="C21" s="1">
        <v>26423</v>
      </c>
      <c r="D21" s="1" t="s">
        <v>55</v>
      </c>
      <c r="E21" s="1" t="s">
        <v>169</v>
      </c>
      <c r="F21" s="1" t="s">
        <v>56</v>
      </c>
    </row>
    <row r="22" spans="1:6" x14ac:dyDescent="0.25">
      <c r="A22" s="1" t="s">
        <v>170</v>
      </c>
      <c r="B22" s="1">
        <v>11200</v>
      </c>
      <c r="C22" s="1">
        <v>26677</v>
      </c>
      <c r="D22" s="1" t="s">
        <v>55</v>
      </c>
      <c r="E22" s="1" t="s">
        <v>5</v>
      </c>
      <c r="F22" s="1" t="s">
        <v>222</v>
      </c>
    </row>
    <row r="23" spans="1:6" x14ac:dyDescent="0.25">
      <c r="A23" s="1" t="s">
        <v>82</v>
      </c>
      <c r="B23" s="1">
        <v>4400</v>
      </c>
      <c r="C23" s="1">
        <v>26820</v>
      </c>
      <c r="D23" s="1" t="s">
        <v>55</v>
      </c>
      <c r="E23" s="1" t="s">
        <v>169</v>
      </c>
      <c r="F23" s="1" t="s">
        <v>57</v>
      </c>
    </row>
    <row r="24" spans="1:6" x14ac:dyDescent="0.25">
      <c r="A24" s="1" t="s">
        <v>43</v>
      </c>
      <c r="B24" s="1">
        <v>6908</v>
      </c>
      <c r="C24" s="1">
        <v>26821</v>
      </c>
      <c r="D24" s="1" t="s">
        <v>55</v>
      </c>
      <c r="E24" s="1" t="s">
        <v>4</v>
      </c>
      <c r="F24" s="1" t="s">
        <v>56</v>
      </c>
    </row>
    <row r="25" spans="1:6" x14ac:dyDescent="0.25">
      <c r="A25" s="1" t="s">
        <v>83</v>
      </c>
      <c r="B25" s="1">
        <v>3520</v>
      </c>
      <c r="C25" s="1">
        <v>26864</v>
      </c>
      <c r="D25" s="1" t="s">
        <v>3</v>
      </c>
      <c r="E25" s="1" t="s">
        <v>169</v>
      </c>
      <c r="F25" s="1" t="s">
        <v>57</v>
      </c>
    </row>
    <row r="26" spans="1:6" x14ac:dyDescent="0.25">
      <c r="A26" s="1" t="s">
        <v>84</v>
      </c>
      <c r="B26" s="1">
        <v>3080</v>
      </c>
      <c r="C26" s="1">
        <v>26890</v>
      </c>
      <c r="D26" s="1" t="s">
        <v>55</v>
      </c>
      <c r="E26" s="1" t="s">
        <v>169</v>
      </c>
      <c r="F26" s="1" t="s">
        <v>56</v>
      </c>
    </row>
    <row r="27" spans="1:6" x14ac:dyDescent="0.25">
      <c r="A27" s="1" t="s">
        <v>85</v>
      </c>
      <c r="B27" s="1">
        <v>11990</v>
      </c>
      <c r="C27" s="1">
        <v>26946</v>
      </c>
      <c r="D27" s="1" t="s">
        <v>55</v>
      </c>
      <c r="E27" s="1" t="s">
        <v>169</v>
      </c>
      <c r="F27" s="1" t="s">
        <v>56</v>
      </c>
    </row>
    <row r="28" spans="1:6" x14ac:dyDescent="0.25">
      <c r="A28" s="1" t="s">
        <v>202</v>
      </c>
      <c r="B28" s="1">
        <v>4250</v>
      </c>
      <c r="C28" s="1">
        <v>27083</v>
      </c>
      <c r="D28" s="1" t="s">
        <v>55</v>
      </c>
      <c r="E28" s="1" t="s">
        <v>5</v>
      </c>
      <c r="F28" s="1" t="s">
        <v>56</v>
      </c>
    </row>
    <row r="29" spans="1:6" x14ac:dyDescent="0.25">
      <c r="A29" s="1" t="s">
        <v>62</v>
      </c>
      <c r="B29" s="1">
        <v>10802</v>
      </c>
      <c r="C29" s="1">
        <v>27118</v>
      </c>
      <c r="D29" s="1" t="s">
        <v>3</v>
      </c>
      <c r="E29" s="1" t="s">
        <v>4</v>
      </c>
      <c r="F29" s="1" t="s">
        <v>56</v>
      </c>
    </row>
    <row r="30" spans="1:6" x14ac:dyDescent="0.25">
      <c r="A30" s="1" t="s">
        <v>203</v>
      </c>
      <c r="B30" s="1">
        <v>5500</v>
      </c>
      <c r="C30" s="1">
        <v>27249</v>
      </c>
      <c r="D30" s="1" t="s">
        <v>55</v>
      </c>
      <c r="E30" s="1" t="s">
        <v>169</v>
      </c>
      <c r="F30" s="1" t="s">
        <v>222</v>
      </c>
    </row>
    <row r="31" spans="1:6" x14ac:dyDescent="0.25">
      <c r="A31" s="1" t="s">
        <v>86</v>
      </c>
      <c r="B31" s="1">
        <v>3520</v>
      </c>
      <c r="C31" s="1">
        <v>27300</v>
      </c>
      <c r="D31" s="1" t="s">
        <v>55</v>
      </c>
      <c r="E31" s="1" t="s">
        <v>169</v>
      </c>
      <c r="F31" s="1" t="s">
        <v>222</v>
      </c>
    </row>
    <row r="32" spans="1:6" x14ac:dyDescent="0.25">
      <c r="A32" s="1" t="s">
        <v>87</v>
      </c>
      <c r="B32" s="1">
        <v>4400</v>
      </c>
      <c r="C32" s="1">
        <v>27331</v>
      </c>
      <c r="D32" s="1" t="s">
        <v>55</v>
      </c>
      <c r="E32" s="1" t="s">
        <v>169</v>
      </c>
      <c r="F32" s="1" t="s">
        <v>56</v>
      </c>
    </row>
    <row r="33" spans="1:6" x14ac:dyDescent="0.25">
      <c r="A33" s="1" t="s">
        <v>200</v>
      </c>
      <c r="B33" s="1">
        <v>5500</v>
      </c>
      <c r="C33" s="1">
        <v>27507</v>
      </c>
      <c r="D33" s="1" t="s">
        <v>55</v>
      </c>
      <c r="E33" s="1" t="s">
        <v>169</v>
      </c>
      <c r="F33" s="1" t="s">
        <v>222</v>
      </c>
    </row>
    <row r="34" spans="1:6" x14ac:dyDescent="0.25">
      <c r="A34" s="1" t="s">
        <v>198</v>
      </c>
      <c r="B34" s="1">
        <v>10500</v>
      </c>
      <c r="C34" s="1">
        <v>27508</v>
      </c>
      <c r="D34" s="1" t="s">
        <v>55</v>
      </c>
      <c r="E34" s="1" t="s">
        <v>4</v>
      </c>
      <c r="F34" s="1" t="s">
        <v>56</v>
      </c>
    </row>
    <row r="35" spans="1:6" x14ac:dyDescent="0.25">
      <c r="A35" s="1" t="s">
        <v>38</v>
      </c>
      <c r="B35" s="1">
        <v>6644</v>
      </c>
      <c r="C35" s="1">
        <v>27607</v>
      </c>
      <c r="D35" s="1" t="s">
        <v>3</v>
      </c>
      <c r="E35" s="1" t="s">
        <v>4</v>
      </c>
      <c r="F35" s="1" t="s">
        <v>56</v>
      </c>
    </row>
    <row r="36" spans="1:6" x14ac:dyDescent="0.25">
      <c r="A36" s="1" t="s">
        <v>41</v>
      </c>
      <c r="B36" s="1">
        <v>14080</v>
      </c>
      <c r="C36" s="1">
        <v>27643</v>
      </c>
      <c r="D36" s="1" t="s">
        <v>55</v>
      </c>
      <c r="E36" s="1" t="s">
        <v>4</v>
      </c>
      <c r="F36" s="1" t="s">
        <v>222</v>
      </c>
    </row>
    <row r="37" spans="1:6" x14ac:dyDescent="0.25">
      <c r="A37" s="1" t="s">
        <v>197</v>
      </c>
      <c r="B37" s="1">
        <v>4840</v>
      </c>
      <c r="C37" s="1">
        <v>27693</v>
      </c>
      <c r="D37" s="1" t="s">
        <v>55</v>
      </c>
      <c r="E37" s="1" t="s">
        <v>169</v>
      </c>
      <c r="F37" s="1" t="s">
        <v>56</v>
      </c>
    </row>
    <row r="38" spans="1:6" x14ac:dyDescent="0.25">
      <c r="A38" s="1" t="s">
        <v>88</v>
      </c>
      <c r="B38" s="1">
        <v>4840</v>
      </c>
      <c r="C38" s="1">
        <v>27699</v>
      </c>
      <c r="D38" s="1" t="s">
        <v>55</v>
      </c>
      <c r="E38" s="1" t="s">
        <v>169</v>
      </c>
      <c r="F38" s="1" t="s">
        <v>56</v>
      </c>
    </row>
    <row r="39" spans="1:6" x14ac:dyDescent="0.25">
      <c r="A39" s="1" t="s">
        <v>163</v>
      </c>
      <c r="B39" s="1">
        <v>8600</v>
      </c>
      <c r="C39" s="1">
        <v>27703</v>
      </c>
      <c r="D39" s="1" t="s">
        <v>55</v>
      </c>
      <c r="E39" s="1" t="s">
        <v>5</v>
      </c>
      <c r="F39" s="1" t="s">
        <v>56</v>
      </c>
    </row>
    <row r="40" spans="1:6" x14ac:dyDescent="0.25">
      <c r="A40" s="1" t="s">
        <v>89</v>
      </c>
      <c r="B40" s="1">
        <v>3520</v>
      </c>
      <c r="C40" s="1">
        <v>27749</v>
      </c>
      <c r="D40" s="1" t="s">
        <v>55</v>
      </c>
      <c r="E40" s="1" t="s">
        <v>169</v>
      </c>
      <c r="F40" s="1" t="s">
        <v>56</v>
      </c>
    </row>
    <row r="41" spans="1:6" x14ac:dyDescent="0.25">
      <c r="A41" s="1" t="s">
        <v>187</v>
      </c>
      <c r="B41" s="1">
        <v>11150</v>
      </c>
      <c r="C41" s="1">
        <v>28369</v>
      </c>
      <c r="D41" s="1" t="s">
        <v>3</v>
      </c>
      <c r="E41" s="1" t="s">
        <v>4</v>
      </c>
      <c r="F41" s="1" t="s">
        <v>56</v>
      </c>
    </row>
    <row r="42" spans="1:6" x14ac:dyDescent="0.25">
      <c r="A42" s="1" t="s">
        <v>90</v>
      </c>
      <c r="B42" s="1">
        <v>4400</v>
      </c>
      <c r="C42" s="1">
        <v>28437</v>
      </c>
      <c r="D42" s="1" t="s">
        <v>55</v>
      </c>
      <c r="E42" s="1" t="s">
        <v>169</v>
      </c>
      <c r="F42" s="1" t="s">
        <v>56</v>
      </c>
    </row>
    <row r="43" spans="1:6" x14ac:dyDescent="0.25">
      <c r="A43" s="1" t="s">
        <v>204</v>
      </c>
      <c r="B43" s="1">
        <v>12100</v>
      </c>
      <c r="C43" s="1">
        <v>28449</v>
      </c>
      <c r="D43" s="1" t="s">
        <v>55</v>
      </c>
      <c r="E43" s="1" t="s">
        <v>4</v>
      </c>
      <c r="F43" s="1" t="s">
        <v>56</v>
      </c>
    </row>
    <row r="44" spans="1:6" x14ac:dyDescent="0.25">
      <c r="A44" s="1" t="s">
        <v>39</v>
      </c>
      <c r="B44" s="1">
        <v>13640</v>
      </c>
      <c r="C44" s="1">
        <v>28613</v>
      </c>
      <c r="D44" s="1" t="s">
        <v>55</v>
      </c>
      <c r="E44" s="1" t="s">
        <v>4</v>
      </c>
      <c r="F44" s="1" t="s">
        <v>56</v>
      </c>
    </row>
    <row r="45" spans="1:6" x14ac:dyDescent="0.25">
      <c r="A45" s="1" t="s">
        <v>91</v>
      </c>
      <c r="B45" s="1">
        <v>3740</v>
      </c>
      <c r="C45" s="1">
        <v>28755</v>
      </c>
      <c r="D45" s="1" t="s">
        <v>3</v>
      </c>
      <c r="E45" s="1" t="s">
        <v>169</v>
      </c>
      <c r="F45" s="1" t="s">
        <v>56</v>
      </c>
    </row>
    <row r="46" spans="1:6" x14ac:dyDescent="0.25">
      <c r="A46" s="1" t="s">
        <v>92</v>
      </c>
      <c r="B46" s="1">
        <v>11220</v>
      </c>
      <c r="C46" s="1">
        <v>28821</v>
      </c>
      <c r="D46" s="1" t="s">
        <v>55</v>
      </c>
      <c r="E46" s="1" t="s">
        <v>169</v>
      </c>
      <c r="F46" s="1" t="s">
        <v>56</v>
      </c>
    </row>
    <row r="47" spans="1:6" x14ac:dyDescent="0.25">
      <c r="A47" s="1" t="s">
        <v>93</v>
      </c>
      <c r="B47" s="1">
        <v>4840</v>
      </c>
      <c r="C47" s="1">
        <v>28824</v>
      </c>
      <c r="D47" s="1" t="s">
        <v>3</v>
      </c>
      <c r="E47" s="1" t="s">
        <v>169</v>
      </c>
      <c r="F47" s="1" t="s">
        <v>222</v>
      </c>
    </row>
    <row r="48" spans="1:6" x14ac:dyDescent="0.25">
      <c r="A48" s="1" t="s">
        <v>45</v>
      </c>
      <c r="B48" s="1">
        <v>6048</v>
      </c>
      <c r="C48" s="1">
        <v>28826</v>
      </c>
      <c r="D48" s="1" t="s">
        <v>3</v>
      </c>
      <c r="E48" s="1" t="s">
        <v>4</v>
      </c>
      <c r="F48" s="1" t="s">
        <v>56</v>
      </c>
    </row>
    <row r="49" spans="1:6" x14ac:dyDescent="0.25">
      <c r="A49" s="1" t="s">
        <v>193</v>
      </c>
      <c r="B49" s="1">
        <v>6380</v>
      </c>
      <c r="C49" s="1">
        <v>28866</v>
      </c>
      <c r="D49" s="1" t="s">
        <v>55</v>
      </c>
      <c r="E49" s="1" t="s">
        <v>169</v>
      </c>
      <c r="F49" s="1" t="s">
        <v>56</v>
      </c>
    </row>
    <row r="50" spans="1:6" x14ac:dyDescent="0.25">
      <c r="A50" s="1" t="s">
        <v>94</v>
      </c>
      <c r="B50" s="1">
        <v>4400</v>
      </c>
      <c r="C50" s="1">
        <v>28890</v>
      </c>
      <c r="D50" s="1" t="s">
        <v>3</v>
      </c>
      <c r="E50" s="1" t="s">
        <v>169</v>
      </c>
      <c r="F50" s="1" t="s">
        <v>222</v>
      </c>
    </row>
    <row r="51" spans="1:6" x14ac:dyDescent="0.25">
      <c r="A51" s="1" t="s">
        <v>195</v>
      </c>
      <c r="B51" s="1">
        <v>3740</v>
      </c>
      <c r="C51" s="1">
        <v>28986</v>
      </c>
      <c r="D51" s="1" t="s">
        <v>55</v>
      </c>
      <c r="E51" s="1" t="s">
        <v>169</v>
      </c>
      <c r="F51" s="1" t="s">
        <v>56</v>
      </c>
    </row>
    <row r="52" spans="1:6" x14ac:dyDescent="0.25">
      <c r="A52" s="1" t="s">
        <v>95</v>
      </c>
      <c r="B52" s="1">
        <v>4675</v>
      </c>
      <c r="C52" s="1">
        <v>29005</v>
      </c>
      <c r="D52" s="1" t="s">
        <v>55</v>
      </c>
      <c r="E52" s="1" t="s">
        <v>169</v>
      </c>
      <c r="F52" s="1" t="s">
        <v>56</v>
      </c>
    </row>
    <row r="53" spans="1:6" x14ac:dyDescent="0.25">
      <c r="A53" s="1" t="s">
        <v>96</v>
      </c>
      <c r="B53" s="1">
        <v>5060</v>
      </c>
      <c r="C53" s="1">
        <v>29046</v>
      </c>
      <c r="D53" s="1" t="s">
        <v>3</v>
      </c>
      <c r="E53" s="1" t="s">
        <v>169</v>
      </c>
      <c r="F53" s="1" t="s">
        <v>56</v>
      </c>
    </row>
    <row r="54" spans="1:6" x14ac:dyDescent="0.25">
      <c r="A54" s="1" t="s">
        <v>16</v>
      </c>
      <c r="B54" s="1">
        <v>8600</v>
      </c>
      <c r="C54" s="1">
        <v>29102</v>
      </c>
      <c r="D54" s="1" t="s">
        <v>3</v>
      </c>
      <c r="E54" s="1" t="s">
        <v>5</v>
      </c>
      <c r="F54" s="1" t="s">
        <v>57</v>
      </c>
    </row>
    <row r="55" spans="1:6" x14ac:dyDescent="0.25">
      <c r="A55" s="1" t="s">
        <v>97</v>
      </c>
      <c r="B55" s="1">
        <v>5280</v>
      </c>
      <c r="C55" s="1">
        <v>29107</v>
      </c>
      <c r="D55" s="1" t="s">
        <v>3</v>
      </c>
      <c r="E55" s="1" t="s">
        <v>169</v>
      </c>
      <c r="F55" s="1" t="s">
        <v>56</v>
      </c>
    </row>
    <row r="56" spans="1:6" x14ac:dyDescent="0.25">
      <c r="A56" s="1" t="s">
        <v>9</v>
      </c>
      <c r="B56" s="1">
        <v>5500</v>
      </c>
      <c r="C56" s="1">
        <v>29261</v>
      </c>
      <c r="D56" s="1" t="s">
        <v>55</v>
      </c>
      <c r="E56" s="1" t="s">
        <v>5</v>
      </c>
      <c r="F56" s="1" t="s">
        <v>57</v>
      </c>
    </row>
    <row r="57" spans="1:6" x14ac:dyDescent="0.25">
      <c r="A57" s="1" t="s">
        <v>13</v>
      </c>
      <c r="B57" s="1">
        <v>7500</v>
      </c>
      <c r="C57" s="1">
        <v>29407</v>
      </c>
      <c r="D57" s="1" t="s">
        <v>3</v>
      </c>
      <c r="E57" s="1" t="s">
        <v>5</v>
      </c>
      <c r="F57" s="1" t="s">
        <v>56</v>
      </c>
    </row>
    <row r="58" spans="1:6" x14ac:dyDescent="0.25">
      <c r="A58" s="1" t="s">
        <v>98</v>
      </c>
      <c r="B58" s="1">
        <v>11440</v>
      </c>
      <c r="C58" s="1">
        <v>29492</v>
      </c>
      <c r="D58" s="1" t="s">
        <v>3</v>
      </c>
      <c r="E58" s="1" t="s">
        <v>169</v>
      </c>
      <c r="F58" s="1" t="s">
        <v>56</v>
      </c>
    </row>
    <row r="59" spans="1:6" x14ac:dyDescent="0.25">
      <c r="A59" s="1" t="s">
        <v>99</v>
      </c>
      <c r="B59" s="1">
        <v>3344</v>
      </c>
      <c r="C59" s="1">
        <v>29495</v>
      </c>
      <c r="D59" s="1" t="s">
        <v>55</v>
      </c>
      <c r="E59" s="1" t="s">
        <v>169</v>
      </c>
      <c r="F59" s="1" t="s">
        <v>56</v>
      </c>
    </row>
    <row r="60" spans="1:6" x14ac:dyDescent="0.25">
      <c r="A60" s="1" t="s">
        <v>100</v>
      </c>
      <c r="B60" s="1">
        <v>4400</v>
      </c>
      <c r="C60" s="1">
        <v>29514</v>
      </c>
      <c r="D60" s="1" t="s">
        <v>3</v>
      </c>
      <c r="E60" s="1" t="s">
        <v>169</v>
      </c>
      <c r="F60" s="1" t="s">
        <v>56</v>
      </c>
    </row>
    <row r="61" spans="1:6" x14ac:dyDescent="0.25">
      <c r="A61" s="1" t="s">
        <v>192</v>
      </c>
      <c r="B61" s="1">
        <v>11660</v>
      </c>
      <c r="C61" s="1">
        <v>29570</v>
      </c>
      <c r="D61" s="1" t="s">
        <v>55</v>
      </c>
      <c r="E61" s="1" t="s">
        <v>169</v>
      </c>
      <c r="F61" s="1" t="s">
        <v>57</v>
      </c>
    </row>
    <row r="62" spans="1:6" x14ac:dyDescent="0.25">
      <c r="A62" s="1" t="s">
        <v>188</v>
      </c>
      <c r="B62" s="1">
        <v>4180</v>
      </c>
      <c r="C62" s="1">
        <v>29603</v>
      </c>
      <c r="D62" s="1" t="s">
        <v>55</v>
      </c>
      <c r="E62" s="1" t="s">
        <v>169</v>
      </c>
      <c r="F62" s="1" t="s">
        <v>56</v>
      </c>
    </row>
    <row r="63" spans="1:6" x14ac:dyDescent="0.25">
      <c r="A63" s="1" t="s">
        <v>101</v>
      </c>
      <c r="B63" s="1">
        <v>5720</v>
      </c>
      <c r="C63" s="1">
        <v>29656</v>
      </c>
      <c r="D63" s="1" t="s">
        <v>55</v>
      </c>
      <c r="E63" s="1" t="s">
        <v>169</v>
      </c>
      <c r="F63" s="1" t="s">
        <v>56</v>
      </c>
    </row>
    <row r="64" spans="1:6" x14ac:dyDescent="0.25">
      <c r="A64" s="1" t="s">
        <v>102</v>
      </c>
      <c r="B64" s="1">
        <v>5060</v>
      </c>
      <c r="C64" s="1">
        <v>29822</v>
      </c>
      <c r="D64" s="1" t="s">
        <v>3</v>
      </c>
      <c r="E64" s="1" t="s">
        <v>169</v>
      </c>
      <c r="F64" s="1" t="s">
        <v>56</v>
      </c>
    </row>
    <row r="65" spans="1:6" x14ac:dyDescent="0.25">
      <c r="A65" s="1" t="s">
        <v>183</v>
      </c>
      <c r="B65" s="1">
        <v>4400</v>
      </c>
      <c r="C65" s="1">
        <v>29850</v>
      </c>
      <c r="D65" s="1" t="s">
        <v>55</v>
      </c>
      <c r="E65" s="1" t="s">
        <v>169</v>
      </c>
      <c r="F65" s="1" t="s">
        <v>56</v>
      </c>
    </row>
    <row r="66" spans="1:6" x14ac:dyDescent="0.25">
      <c r="A66" s="1" t="s">
        <v>103</v>
      </c>
      <c r="B66" s="1">
        <v>4840</v>
      </c>
      <c r="C66" s="1">
        <v>29860</v>
      </c>
      <c r="D66" s="1" t="s">
        <v>55</v>
      </c>
      <c r="E66" s="1" t="s">
        <v>169</v>
      </c>
      <c r="F66" s="1" t="s">
        <v>56</v>
      </c>
    </row>
    <row r="67" spans="1:6" x14ac:dyDescent="0.25">
      <c r="A67" s="1" t="s">
        <v>104</v>
      </c>
      <c r="B67" s="1">
        <v>3520</v>
      </c>
      <c r="C67" s="1">
        <v>29901</v>
      </c>
      <c r="D67" s="1" t="s">
        <v>3</v>
      </c>
      <c r="E67" s="1" t="s">
        <v>169</v>
      </c>
      <c r="F67" s="1" t="s">
        <v>222</v>
      </c>
    </row>
    <row r="68" spans="1:6" x14ac:dyDescent="0.25">
      <c r="A68" s="1" t="s">
        <v>105</v>
      </c>
      <c r="B68" s="1">
        <v>5280</v>
      </c>
      <c r="C68" s="1">
        <v>30032</v>
      </c>
      <c r="D68" s="1" t="s">
        <v>3</v>
      </c>
      <c r="E68" s="1" t="s">
        <v>169</v>
      </c>
      <c r="F68" s="1" t="s">
        <v>56</v>
      </c>
    </row>
    <row r="69" spans="1:6" x14ac:dyDescent="0.25">
      <c r="A69" s="1" t="s">
        <v>196</v>
      </c>
      <c r="B69" s="1">
        <v>3465</v>
      </c>
      <c r="C69" s="1">
        <v>30040</v>
      </c>
      <c r="D69" s="1" t="s">
        <v>3</v>
      </c>
      <c r="E69" s="1" t="s">
        <v>169</v>
      </c>
      <c r="F69" s="1" t="s">
        <v>56</v>
      </c>
    </row>
    <row r="70" spans="1:6" x14ac:dyDescent="0.25">
      <c r="A70" s="1" t="s">
        <v>106</v>
      </c>
      <c r="B70" s="1">
        <v>5060</v>
      </c>
      <c r="C70" s="1">
        <v>30092</v>
      </c>
      <c r="D70" s="1" t="s">
        <v>55</v>
      </c>
      <c r="E70" s="1" t="s">
        <v>169</v>
      </c>
      <c r="F70" s="1" t="s">
        <v>222</v>
      </c>
    </row>
    <row r="71" spans="1:6" x14ac:dyDescent="0.25">
      <c r="A71" s="1" t="s">
        <v>107</v>
      </c>
      <c r="B71" s="1">
        <v>4620</v>
      </c>
      <c r="C71" s="1">
        <v>30166</v>
      </c>
      <c r="D71" s="1" t="s">
        <v>3</v>
      </c>
      <c r="E71" s="1" t="s">
        <v>169</v>
      </c>
      <c r="F71" s="1" t="s">
        <v>56</v>
      </c>
    </row>
    <row r="72" spans="1:6" x14ac:dyDescent="0.25">
      <c r="A72" s="1" t="s">
        <v>108</v>
      </c>
      <c r="B72" s="1">
        <v>3300</v>
      </c>
      <c r="C72" s="1">
        <v>30171</v>
      </c>
      <c r="D72" s="1" t="s">
        <v>55</v>
      </c>
      <c r="E72" s="1" t="s">
        <v>169</v>
      </c>
      <c r="F72" s="1" t="s">
        <v>56</v>
      </c>
    </row>
    <row r="73" spans="1:6" x14ac:dyDescent="0.25">
      <c r="A73" s="1" t="s">
        <v>171</v>
      </c>
      <c r="B73" s="1">
        <v>5720</v>
      </c>
      <c r="C73" s="1">
        <v>30181</v>
      </c>
      <c r="D73" s="1" t="s">
        <v>3</v>
      </c>
      <c r="E73" s="1" t="s">
        <v>169</v>
      </c>
      <c r="F73" s="1" t="s">
        <v>56</v>
      </c>
    </row>
    <row r="74" spans="1:6" x14ac:dyDescent="0.25">
      <c r="A74" s="1" t="s">
        <v>109</v>
      </c>
      <c r="B74" s="1">
        <v>3080</v>
      </c>
      <c r="C74" s="1">
        <v>30234</v>
      </c>
      <c r="D74" s="1" t="s">
        <v>55</v>
      </c>
      <c r="E74" s="1" t="s">
        <v>169</v>
      </c>
      <c r="F74" s="1" t="s">
        <v>56</v>
      </c>
    </row>
    <row r="75" spans="1:6" x14ac:dyDescent="0.25">
      <c r="A75" s="1" t="s">
        <v>110</v>
      </c>
      <c r="B75" s="1">
        <v>4400</v>
      </c>
      <c r="C75" s="1">
        <v>30276</v>
      </c>
      <c r="D75" s="1" t="s">
        <v>3</v>
      </c>
      <c r="E75" s="1" t="s">
        <v>169</v>
      </c>
      <c r="F75" s="1" t="s">
        <v>56</v>
      </c>
    </row>
    <row r="76" spans="1:6" x14ac:dyDescent="0.25">
      <c r="A76" s="1" t="s">
        <v>63</v>
      </c>
      <c r="B76" s="1">
        <v>12144</v>
      </c>
      <c r="C76" s="1">
        <v>30351</v>
      </c>
      <c r="D76" s="1" t="s">
        <v>55</v>
      </c>
      <c r="E76" s="1" t="s">
        <v>4</v>
      </c>
      <c r="F76" s="1" t="s">
        <v>56</v>
      </c>
    </row>
    <row r="77" spans="1:6" x14ac:dyDescent="0.25">
      <c r="A77" s="1" t="s">
        <v>111</v>
      </c>
      <c r="B77" s="1">
        <v>4840</v>
      </c>
      <c r="C77" s="1">
        <v>30358</v>
      </c>
      <c r="D77" s="1" t="s">
        <v>3</v>
      </c>
      <c r="E77" s="1" t="s">
        <v>169</v>
      </c>
      <c r="F77" s="1" t="s">
        <v>57</v>
      </c>
    </row>
    <row r="78" spans="1:6" x14ac:dyDescent="0.25">
      <c r="A78" s="1" t="s">
        <v>112</v>
      </c>
      <c r="B78" s="1">
        <v>12100</v>
      </c>
      <c r="C78" s="1">
        <v>30402</v>
      </c>
      <c r="D78" s="1" t="s">
        <v>3</v>
      </c>
      <c r="E78" s="1" t="s">
        <v>169</v>
      </c>
      <c r="F78" s="1" t="s">
        <v>56</v>
      </c>
    </row>
    <row r="79" spans="1:6" x14ac:dyDescent="0.25">
      <c r="A79" s="1" t="s">
        <v>113</v>
      </c>
      <c r="B79" s="1">
        <v>3300</v>
      </c>
      <c r="C79" s="1">
        <v>30446</v>
      </c>
      <c r="D79" s="1" t="s">
        <v>3</v>
      </c>
      <c r="E79" s="1" t="s">
        <v>169</v>
      </c>
      <c r="F79" s="1" t="s">
        <v>56</v>
      </c>
    </row>
    <row r="80" spans="1:6" x14ac:dyDescent="0.25">
      <c r="A80" s="1" t="s">
        <v>172</v>
      </c>
      <c r="B80" s="1">
        <v>3300</v>
      </c>
      <c r="C80" s="1">
        <v>30544</v>
      </c>
      <c r="D80" s="1" t="s">
        <v>55</v>
      </c>
      <c r="E80" s="1" t="s">
        <v>169</v>
      </c>
      <c r="F80" s="1" t="s">
        <v>56</v>
      </c>
    </row>
    <row r="81" spans="1:6" x14ac:dyDescent="0.25">
      <c r="A81" s="1" t="s">
        <v>114</v>
      </c>
      <c r="B81" s="1">
        <v>4620</v>
      </c>
      <c r="C81" s="1">
        <v>30552</v>
      </c>
      <c r="D81" s="1" t="s">
        <v>3</v>
      </c>
      <c r="E81" s="1" t="s">
        <v>169</v>
      </c>
      <c r="F81" s="1" t="s">
        <v>56</v>
      </c>
    </row>
    <row r="82" spans="1:6" x14ac:dyDescent="0.25">
      <c r="A82" s="1" t="s">
        <v>115</v>
      </c>
      <c r="B82" s="1">
        <v>5940</v>
      </c>
      <c r="C82" s="1">
        <v>30580</v>
      </c>
      <c r="D82" s="1" t="s">
        <v>3</v>
      </c>
      <c r="E82" s="1" t="s">
        <v>169</v>
      </c>
      <c r="F82" s="1" t="s">
        <v>56</v>
      </c>
    </row>
    <row r="83" spans="1:6" x14ac:dyDescent="0.25">
      <c r="A83" s="1" t="s">
        <v>176</v>
      </c>
      <c r="B83" s="1">
        <v>6908</v>
      </c>
      <c r="C83" s="1">
        <v>30735</v>
      </c>
      <c r="D83" s="1" t="s">
        <v>55</v>
      </c>
      <c r="E83" s="1" t="s">
        <v>4</v>
      </c>
      <c r="F83" s="1" t="s">
        <v>56</v>
      </c>
    </row>
    <row r="84" spans="1:6" x14ac:dyDescent="0.25">
      <c r="A84" s="1" t="s">
        <v>189</v>
      </c>
      <c r="B84" s="1">
        <v>4840</v>
      </c>
      <c r="C84" s="1">
        <v>30758</v>
      </c>
      <c r="D84" s="1" t="s">
        <v>3</v>
      </c>
      <c r="E84" s="1" t="s">
        <v>169</v>
      </c>
      <c r="F84" s="1" t="s">
        <v>56</v>
      </c>
    </row>
    <row r="85" spans="1:6" x14ac:dyDescent="0.25">
      <c r="A85" s="1" t="s">
        <v>64</v>
      </c>
      <c r="B85" s="1">
        <v>5940</v>
      </c>
      <c r="C85" s="1">
        <v>30774</v>
      </c>
      <c r="D85" s="1" t="s">
        <v>3</v>
      </c>
      <c r="E85" s="1" t="s">
        <v>4</v>
      </c>
      <c r="F85" s="1" t="s">
        <v>56</v>
      </c>
    </row>
    <row r="86" spans="1:6" x14ac:dyDescent="0.25">
      <c r="A86" s="1" t="s">
        <v>49</v>
      </c>
      <c r="B86" s="1">
        <v>7689</v>
      </c>
      <c r="C86" s="1">
        <v>30786</v>
      </c>
      <c r="D86" s="1" t="s">
        <v>3</v>
      </c>
      <c r="E86" s="1" t="s">
        <v>168</v>
      </c>
      <c r="F86" s="1" t="s">
        <v>56</v>
      </c>
    </row>
    <row r="87" spans="1:6" x14ac:dyDescent="0.25">
      <c r="A87" s="1" t="s">
        <v>65</v>
      </c>
      <c r="B87" s="1">
        <v>12566</v>
      </c>
      <c r="C87" s="1">
        <v>30807</v>
      </c>
      <c r="D87" s="1" t="s">
        <v>55</v>
      </c>
      <c r="E87" s="1" t="s">
        <v>4</v>
      </c>
      <c r="F87" s="1" t="s">
        <v>56</v>
      </c>
    </row>
    <row r="88" spans="1:6" x14ac:dyDescent="0.25">
      <c r="A88" s="1" t="s">
        <v>206</v>
      </c>
      <c r="B88" s="1">
        <v>3300</v>
      </c>
      <c r="C88" s="1">
        <v>30821</v>
      </c>
      <c r="D88" s="1" t="s">
        <v>3</v>
      </c>
      <c r="E88" s="1" t="s">
        <v>169</v>
      </c>
      <c r="F88" s="1" t="s">
        <v>56</v>
      </c>
    </row>
    <row r="89" spans="1:6" x14ac:dyDescent="0.25">
      <c r="A89" s="1" t="s">
        <v>205</v>
      </c>
      <c r="B89" s="1">
        <v>10472</v>
      </c>
      <c r="C89" s="1">
        <v>30824</v>
      </c>
      <c r="D89" s="1" t="s">
        <v>55</v>
      </c>
      <c r="E89" s="1" t="s">
        <v>4</v>
      </c>
      <c r="F89" s="1" t="s">
        <v>56</v>
      </c>
    </row>
    <row r="90" spans="1:6" x14ac:dyDescent="0.25">
      <c r="A90" s="1" t="s">
        <v>116</v>
      </c>
      <c r="B90" s="1">
        <v>3740</v>
      </c>
      <c r="C90" s="1">
        <v>30835</v>
      </c>
      <c r="D90" s="1" t="s">
        <v>55</v>
      </c>
      <c r="E90" s="1" t="s">
        <v>169</v>
      </c>
      <c r="F90" s="1" t="s">
        <v>56</v>
      </c>
    </row>
    <row r="91" spans="1:6" x14ac:dyDescent="0.25">
      <c r="A91" s="1" t="s">
        <v>32</v>
      </c>
      <c r="B91" s="1">
        <v>14300</v>
      </c>
      <c r="C91" s="1">
        <v>30922</v>
      </c>
      <c r="D91" s="1" t="s">
        <v>55</v>
      </c>
      <c r="E91" s="1" t="s">
        <v>4</v>
      </c>
      <c r="F91" s="1" t="s">
        <v>222</v>
      </c>
    </row>
    <row r="92" spans="1:6" x14ac:dyDescent="0.25">
      <c r="A92" s="1" t="s">
        <v>117</v>
      </c>
      <c r="B92" s="1">
        <v>5500</v>
      </c>
      <c r="C92" s="1">
        <v>30937</v>
      </c>
      <c r="D92" s="1" t="s">
        <v>55</v>
      </c>
      <c r="E92" s="1" t="s">
        <v>169</v>
      </c>
      <c r="F92" s="1" t="s">
        <v>56</v>
      </c>
    </row>
    <row r="93" spans="1:6" x14ac:dyDescent="0.25">
      <c r="A93" s="1" t="s">
        <v>118</v>
      </c>
      <c r="B93" s="1">
        <v>5720</v>
      </c>
      <c r="C93" s="1">
        <v>30956</v>
      </c>
      <c r="D93" s="1" t="s">
        <v>3</v>
      </c>
      <c r="E93" s="1" t="s">
        <v>169</v>
      </c>
      <c r="F93" s="1" t="s">
        <v>56</v>
      </c>
    </row>
    <row r="94" spans="1:6" x14ac:dyDescent="0.25">
      <c r="A94" s="1" t="s">
        <v>199</v>
      </c>
      <c r="B94" s="1">
        <v>4840</v>
      </c>
      <c r="C94" s="1">
        <v>31008</v>
      </c>
      <c r="D94" s="1" t="s">
        <v>55</v>
      </c>
      <c r="E94" s="1" t="s">
        <v>169</v>
      </c>
      <c r="F94" s="1" t="s">
        <v>57</v>
      </c>
    </row>
    <row r="95" spans="1:6" x14ac:dyDescent="0.25">
      <c r="A95" s="1" t="s">
        <v>17</v>
      </c>
      <c r="B95" s="1">
        <v>8000</v>
      </c>
      <c r="C95" s="1">
        <v>31011</v>
      </c>
      <c r="D95" s="1" t="s">
        <v>55</v>
      </c>
      <c r="E95" s="1" t="s">
        <v>5</v>
      </c>
      <c r="F95" s="1" t="s">
        <v>56</v>
      </c>
    </row>
    <row r="96" spans="1:6" x14ac:dyDescent="0.25">
      <c r="A96" s="1" t="s">
        <v>207</v>
      </c>
      <c r="B96" s="1">
        <v>4290</v>
      </c>
      <c r="C96" s="1">
        <v>31016</v>
      </c>
      <c r="D96" s="1" t="s">
        <v>55</v>
      </c>
      <c r="E96" s="1" t="s">
        <v>169</v>
      </c>
      <c r="F96" s="1" t="s">
        <v>56</v>
      </c>
    </row>
    <row r="97" spans="1:6" x14ac:dyDescent="0.25">
      <c r="A97" s="1" t="s">
        <v>191</v>
      </c>
      <c r="B97" s="1">
        <v>4620</v>
      </c>
      <c r="C97" s="1">
        <v>31078</v>
      </c>
      <c r="D97" s="1" t="s">
        <v>3</v>
      </c>
      <c r="E97" s="1" t="s">
        <v>169</v>
      </c>
      <c r="F97" s="1" t="s">
        <v>56</v>
      </c>
    </row>
    <row r="98" spans="1:6" x14ac:dyDescent="0.25">
      <c r="A98" s="1" t="s">
        <v>119</v>
      </c>
      <c r="B98" s="1">
        <v>5500</v>
      </c>
      <c r="C98" s="1">
        <v>31079</v>
      </c>
      <c r="D98" s="1" t="s">
        <v>55</v>
      </c>
      <c r="E98" s="1" t="s">
        <v>169</v>
      </c>
      <c r="F98" s="1" t="s">
        <v>56</v>
      </c>
    </row>
    <row r="99" spans="1:6" x14ac:dyDescent="0.25">
      <c r="A99" s="1" t="s">
        <v>120</v>
      </c>
      <c r="B99" s="1">
        <v>3960</v>
      </c>
      <c r="C99" s="1">
        <v>31154</v>
      </c>
      <c r="D99" s="1" t="s">
        <v>55</v>
      </c>
      <c r="E99" s="1" t="s">
        <v>169</v>
      </c>
      <c r="F99" s="1" t="s">
        <v>56</v>
      </c>
    </row>
    <row r="100" spans="1:6" x14ac:dyDescent="0.25">
      <c r="A100" s="1" t="s">
        <v>58</v>
      </c>
      <c r="B100" s="1">
        <v>14300</v>
      </c>
      <c r="C100" s="1">
        <v>31173</v>
      </c>
      <c r="D100" s="1" t="s">
        <v>55</v>
      </c>
      <c r="E100" s="1" t="s">
        <v>4</v>
      </c>
      <c r="F100" s="1" t="s">
        <v>222</v>
      </c>
    </row>
    <row r="101" spans="1:6" x14ac:dyDescent="0.25">
      <c r="A101" s="1" t="s">
        <v>121</v>
      </c>
      <c r="B101" s="1">
        <v>3520</v>
      </c>
      <c r="C101" s="1">
        <v>31263</v>
      </c>
      <c r="D101" s="1" t="s">
        <v>55</v>
      </c>
      <c r="E101" s="1" t="s">
        <v>169</v>
      </c>
      <c r="F101" s="1" t="s">
        <v>222</v>
      </c>
    </row>
    <row r="102" spans="1:6" x14ac:dyDescent="0.25">
      <c r="A102" s="1" t="s">
        <v>185</v>
      </c>
      <c r="B102" s="1">
        <v>5445</v>
      </c>
      <c r="C102" s="1">
        <v>31284</v>
      </c>
      <c r="D102" s="1" t="s">
        <v>3</v>
      </c>
      <c r="E102" s="1" t="s">
        <v>169</v>
      </c>
      <c r="F102" s="1" t="s">
        <v>222</v>
      </c>
    </row>
    <row r="103" spans="1:6" x14ac:dyDescent="0.25">
      <c r="A103" s="1" t="s">
        <v>29</v>
      </c>
      <c r="B103" s="1">
        <v>7500</v>
      </c>
      <c r="C103" s="1">
        <v>31385</v>
      </c>
      <c r="D103" s="1" t="s">
        <v>3</v>
      </c>
      <c r="E103" s="1" t="s">
        <v>4</v>
      </c>
      <c r="F103" s="1" t="s">
        <v>56</v>
      </c>
    </row>
    <row r="104" spans="1:6" x14ac:dyDescent="0.25">
      <c r="A104" s="1" t="s">
        <v>122</v>
      </c>
      <c r="B104" s="1">
        <v>5280</v>
      </c>
      <c r="C104" s="1">
        <v>31486</v>
      </c>
      <c r="D104" s="1" t="s">
        <v>3</v>
      </c>
      <c r="E104" s="1" t="s">
        <v>169</v>
      </c>
      <c r="F104" s="1" t="s">
        <v>56</v>
      </c>
    </row>
    <row r="105" spans="1:6" x14ac:dyDescent="0.25">
      <c r="A105" s="1" t="s">
        <v>66</v>
      </c>
      <c r="B105" s="1">
        <v>10340</v>
      </c>
      <c r="C105" s="1">
        <v>31515</v>
      </c>
      <c r="D105" s="1" t="s">
        <v>3</v>
      </c>
      <c r="E105" s="1" t="s">
        <v>4</v>
      </c>
      <c r="F105" s="1" t="s">
        <v>56</v>
      </c>
    </row>
    <row r="106" spans="1:6" x14ac:dyDescent="0.25">
      <c r="A106" s="1" t="s">
        <v>209</v>
      </c>
      <c r="B106" s="1">
        <v>8580</v>
      </c>
      <c r="C106" s="1">
        <v>31517</v>
      </c>
      <c r="D106" s="1" t="s">
        <v>55</v>
      </c>
      <c r="E106" s="1" t="s">
        <v>4</v>
      </c>
      <c r="F106" s="1" t="s">
        <v>56</v>
      </c>
    </row>
    <row r="107" spans="1:6" x14ac:dyDescent="0.25">
      <c r="A107" s="1" t="s">
        <v>47</v>
      </c>
      <c r="B107" s="1">
        <v>10500</v>
      </c>
      <c r="C107" s="1">
        <v>31630</v>
      </c>
      <c r="D107" s="1" t="s">
        <v>55</v>
      </c>
      <c r="E107" s="1" t="s">
        <v>4</v>
      </c>
      <c r="F107" s="1" t="s">
        <v>56</v>
      </c>
    </row>
    <row r="108" spans="1:6" x14ac:dyDescent="0.25">
      <c r="A108" s="1" t="s">
        <v>210</v>
      </c>
      <c r="B108" s="1">
        <v>11660</v>
      </c>
      <c r="C108" s="1">
        <v>31692</v>
      </c>
      <c r="D108" s="1" t="s">
        <v>55</v>
      </c>
      <c r="E108" s="1" t="s">
        <v>169</v>
      </c>
      <c r="F108" s="1" t="s">
        <v>56</v>
      </c>
    </row>
    <row r="109" spans="1:6" x14ac:dyDescent="0.25">
      <c r="A109" s="1" t="s">
        <v>123</v>
      </c>
      <c r="B109" s="1">
        <v>12100</v>
      </c>
      <c r="C109" s="1">
        <v>31710</v>
      </c>
      <c r="D109" s="1" t="s">
        <v>3</v>
      </c>
      <c r="E109" s="1" t="s">
        <v>169</v>
      </c>
      <c r="F109" s="1" t="s">
        <v>222</v>
      </c>
    </row>
    <row r="110" spans="1:6" x14ac:dyDescent="0.25">
      <c r="A110" s="1" t="s">
        <v>124</v>
      </c>
      <c r="B110" s="1">
        <v>11880</v>
      </c>
      <c r="C110" s="1">
        <v>31722</v>
      </c>
      <c r="D110" s="1" t="s">
        <v>55</v>
      </c>
      <c r="E110" s="1" t="s">
        <v>169</v>
      </c>
      <c r="F110" s="1" t="s">
        <v>56</v>
      </c>
    </row>
    <row r="111" spans="1:6" x14ac:dyDescent="0.25">
      <c r="A111" s="1" t="s">
        <v>36</v>
      </c>
      <c r="B111" s="1">
        <v>8701</v>
      </c>
      <c r="C111" s="1">
        <v>31725</v>
      </c>
      <c r="D111" s="1" t="s">
        <v>3</v>
      </c>
      <c r="E111" s="1" t="s">
        <v>4</v>
      </c>
      <c r="F111" s="1" t="s">
        <v>56</v>
      </c>
    </row>
    <row r="112" spans="1:6" x14ac:dyDescent="0.25">
      <c r="A112" s="1" t="s">
        <v>212</v>
      </c>
      <c r="B112" s="1">
        <v>3740</v>
      </c>
      <c r="C112" s="1">
        <v>31738</v>
      </c>
      <c r="D112" s="1" t="s">
        <v>55</v>
      </c>
      <c r="E112" s="1" t="s">
        <v>169</v>
      </c>
      <c r="F112" s="1" t="s">
        <v>56</v>
      </c>
    </row>
    <row r="113" spans="1:6" x14ac:dyDescent="0.25">
      <c r="A113" s="1" t="s">
        <v>125</v>
      </c>
      <c r="B113" s="1">
        <v>4620</v>
      </c>
      <c r="C113" s="1">
        <v>31816</v>
      </c>
      <c r="D113" s="1" t="s">
        <v>3</v>
      </c>
      <c r="E113" s="1" t="s">
        <v>169</v>
      </c>
      <c r="F113" s="1" t="s">
        <v>56</v>
      </c>
    </row>
    <row r="114" spans="1:6" x14ac:dyDescent="0.25">
      <c r="A114" s="1" t="s">
        <v>211</v>
      </c>
      <c r="B114" s="1">
        <v>5742</v>
      </c>
      <c r="C114" s="1">
        <v>31863</v>
      </c>
      <c r="D114" s="1" t="s">
        <v>55</v>
      </c>
      <c r="E114" s="1" t="s">
        <v>169</v>
      </c>
      <c r="F114" s="1" t="s">
        <v>222</v>
      </c>
    </row>
    <row r="115" spans="1:6" x14ac:dyDescent="0.25">
      <c r="A115" s="1" t="s">
        <v>10</v>
      </c>
      <c r="B115" s="1">
        <v>5400</v>
      </c>
      <c r="C115" s="1">
        <v>31915</v>
      </c>
      <c r="D115" s="1" t="s">
        <v>55</v>
      </c>
      <c r="E115" s="1" t="s">
        <v>5</v>
      </c>
      <c r="F115" s="1" t="s">
        <v>56</v>
      </c>
    </row>
    <row r="116" spans="1:6" x14ac:dyDescent="0.25">
      <c r="A116" s="1" t="s">
        <v>126</v>
      </c>
      <c r="B116" s="1">
        <v>4180</v>
      </c>
      <c r="C116" s="1">
        <v>31967</v>
      </c>
      <c r="D116" s="1" t="s">
        <v>3</v>
      </c>
      <c r="E116" s="1" t="s">
        <v>169</v>
      </c>
      <c r="F116" s="1" t="s">
        <v>56</v>
      </c>
    </row>
    <row r="117" spans="1:6" x14ac:dyDescent="0.25">
      <c r="A117" s="1" t="s">
        <v>208</v>
      </c>
      <c r="B117" s="1">
        <v>3080</v>
      </c>
      <c r="C117" s="1">
        <v>32013</v>
      </c>
      <c r="D117" s="1" t="s">
        <v>55</v>
      </c>
      <c r="E117" s="1" t="s">
        <v>169</v>
      </c>
      <c r="F117" s="1" t="s">
        <v>56</v>
      </c>
    </row>
    <row r="118" spans="1:6" x14ac:dyDescent="0.25">
      <c r="A118" s="1" t="s">
        <v>127</v>
      </c>
      <c r="B118" s="1">
        <v>4620</v>
      </c>
      <c r="C118" s="1">
        <v>32095</v>
      </c>
      <c r="D118" s="1" t="s">
        <v>55</v>
      </c>
      <c r="E118" s="1" t="s">
        <v>169</v>
      </c>
      <c r="F118" s="1" t="s">
        <v>56</v>
      </c>
    </row>
    <row r="119" spans="1:6" x14ac:dyDescent="0.25">
      <c r="A119" s="1" t="s">
        <v>186</v>
      </c>
      <c r="B119" s="1">
        <v>4400</v>
      </c>
      <c r="C119" s="1">
        <v>32174</v>
      </c>
      <c r="D119" s="1" t="s">
        <v>55</v>
      </c>
      <c r="E119" s="1" t="s">
        <v>169</v>
      </c>
      <c r="F119" s="1" t="s">
        <v>56</v>
      </c>
    </row>
    <row r="120" spans="1:6" x14ac:dyDescent="0.25">
      <c r="A120" s="1" t="s">
        <v>128</v>
      </c>
      <c r="B120" s="1">
        <v>5280</v>
      </c>
      <c r="C120" s="1">
        <v>32184</v>
      </c>
      <c r="D120" s="1" t="s">
        <v>55</v>
      </c>
      <c r="E120" s="1" t="s">
        <v>169</v>
      </c>
      <c r="F120" s="1" t="s">
        <v>56</v>
      </c>
    </row>
    <row r="121" spans="1:6" x14ac:dyDescent="0.25">
      <c r="A121" s="1" t="s">
        <v>129</v>
      </c>
      <c r="B121" s="1">
        <v>4840</v>
      </c>
      <c r="C121" s="1">
        <v>32190</v>
      </c>
      <c r="D121" s="1" t="s">
        <v>55</v>
      </c>
      <c r="E121" s="1" t="s">
        <v>169</v>
      </c>
      <c r="F121" s="1" t="s">
        <v>56</v>
      </c>
    </row>
    <row r="122" spans="1:6" x14ac:dyDescent="0.25">
      <c r="A122" s="1" t="s">
        <v>130</v>
      </c>
      <c r="B122" s="1">
        <v>13200</v>
      </c>
      <c r="C122" s="1">
        <v>32219</v>
      </c>
      <c r="D122" s="1" t="s">
        <v>55</v>
      </c>
      <c r="E122" s="1" t="s">
        <v>169</v>
      </c>
      <c r="F122" s="1" t="s">
        <v>222</v>
      </c>
    </row>
    <row r="123" spans="1:6" x14ac:dyDescent="0.25">
      <c r="A123" s="1" t="s">
        <v>30</v>
      </c>
      <c r="B123" s="1">
        <v>8000</v>
      </c>
      <c r="C123" s="1">
        <v>32240</v>
      </c>
      <c r="D123" s="1" t="s">
        <v>55</v>
      </c>
      <c r="E123" s="1" t="s">
        <v>4</v>
      </c>
      <c r="F123" s="1" t="s">
        <v>56</v>
      </c>
    </row>
    <row r="124" spans="1:6" x14ac:dyDescent="0.25">
      <c r="A124" s="1" t="s">
        <v>131</v>
      </c>
      <c r="B124" s="1">
        <v>4840</v>
      </c>
      <c r="C124" s="1">
        <v>32277</v>
      </c>
      <c r="D124" s="1" t="s">
        <v>55</v>
      </c>
      <c r="E124" s="1" t="s">
        <v>169</v>
      </c>
      <c r="F124" s="1" t="s">
        <v>57</v>
      </c>
    </row>
    <row r="125" spans="1:6" x14ac:dyDescent="0.25">
      <c r="A125" s="1" t="s">
        <v>67</v>
      </c>
      <c r="B125" s="1">
        <v>10560</v>
      </c>
      <c r="C125" s="1">
        <v>32297</v>
      </c>
      <c r="D125" s="1" t="s">
        <v>55</v>
      </c>
      <c r="E125" s="1" t="s">
        <v>4</v>
      </c>
      <c r="F125" s="1" t="s">
        <v>222</v>
      </c>
    </row>
    <row r="126" spans="1:6" x14ac:dyDescent="0.25">
      <c r="A126" s="1" t="s">
        <v>132</v>
      </c>
      <c r="B126" s="1">
        <v>3687</v>
      </c>
      <c r="C126" s="1">
        <v>32342</v>
      </c>
      <c r="D126" s="1" t="s">
        <v>55</v>
      </c>
      <c r="E126" s="1" t="s">
        <v>169</v>
      </c>
      <c r="F126" s="1" t="s">
        <v>56</v>
      </c>
    </row>
    <row r="127" spans="1:6" x14ac:dyDescent="0.25">
      <c r="A127" s="1" t="s">
        <v>133</v>
      </c>
      <c r="B127" s="1">
        <v>4840</v>
      </c>
      <c r="C127" s="1">
        <v>32350</v>
      </c>
      <c r="D127" s="1" t="s">
        <v>55</v>
      </c>
      <c r="E127" s="1" t="s">
        <v>169</v>
      </c>
      <c r="F127" s="1" t="s">
        <v>56</v>
      </c>
    </row>
    <row r="128" spans="1:6" x14ac:dyDescent="0.25">
      <c r="A128" s="1" t="s">
        <v>134</v>
      </c>
      <c r="B128" s="1">
        <v>5940</v>
      </c>
      <c r="C128" s="1">
        <v>32365</v>
      </c>
      <c r="D128" s="1" t="s">
        <v>55</v>
      </c>
      <c r="E128" s="1" t="s">
        <v>169</v>
      </c>
      <c r="F128" s="1" t="s">
        <v>56</v>
      </c>
    </row>
    <row r="129" spans="1:6" x14ac:dyDescent="0.25">
      <c r="A129" s="1" t="s">
        <v>135</v>
      </c>
      <c r="B129" s="1">
        <v>4840</v>
      </c>
      <c r="C129" s="1">
        <v>32377</v>
      </c>
      <c r="D129" s="1" t="s">
        <v>55</v>
      </c>
      <c r="E129" s="1" t="s">
        <v>169</v>
      </c>
      <c r="F129" s="1" t="s">
        <v>56</v>
      </c>
    </row>
    <row r="130" spans="1:6" x14ac:dyDescent="0.25">
      <c r="A130" s="1" t="s">
        <v>213</v>
      </c>
      <c r="B130" s="1">
        <v>11836</v>
      </c>
      <c r="C130" s="1">
        <v>32386</v>
      </c>
      <c r="D130" s="1" t="s">
        <v>3</v>
      </c>
      <c r="E130" s="1" t="s">
        <v>4</v>
      </c>
      <c r="F130" s="1" t="s">
        <v>56</v>
      </c>
    </row>
    <row r="131" spans="1:6" x14ac:dyDescent="0.25">
      <c r="A131" s="1" t="s">
        <v>162</v>
      </c>
      <c r="B131" s="1">
        <v>12100</v>
      </c>
      <c r="C131" s="1">
        <v>32392</v>
      </c>
      <c r="D131" s="1" t="s">
        <v>55</v>
      </c>
      <c r="E131" s="1" t="s">
        <v>169</v>
      </c>
      <c r="F131" s="1" t="s">
        <v>222</v>
      </c>
    </row>
    <row r="132" spans="1:6" x14ac:dyDescent="0.25">
      <c r="A132" s="1" t="s">
        <v>136</v>
      </c>
      <c r="B132" s="1">
        <v>4400</v>
      </c>
      <c r="C132" s="1">
        <v>32421</v>
      </c>
      <c r="D132" s="1" t="s">
        <v>55</v>
      </c>
      <c r="E132" s="1" t="s">
        <v>169</v>
      </c>
      <c r="F132" s="1" t="s">
        <v>222</v>
      </c>
    </row>
    <row r="133" spans="1:6" x14ac:dyDescent="0.25">
      <c r="A133" s="1" t="s">
        <v>18</v>
      </c>
      <c r="B133" s="1">
        <v>8000</v>
      </c>
      <c r="C133" s="1">
        <v>32513</v>
      </c>
      <c r="D133" s="1" t="s">
        <v>3</v>
      </c>
      <c r="E133" s="1" t="s">
        <v>5</v>
      </c>
      <c r="F133" s="1" t="s">
        <v>56</v>
      </c>
    </row>
    <row r="134" spans="1:6" x14ac:dyDescent="0.25">
      <c r="A134" s="1" t="s">
        <v>33</v>
      </c>
      <c r="B134" s="1">
        <v>7480</v>
      </c>
      <c r="C134" s="1">
        <v>32558</v>
      </c>
      <c r="D134" s="1" t="s">
        <v>55</v>
      </c>
      <c r="E134" s="1" t="s">
        <v>4</v>
      </c>
      <c r="F134" s="1" t="s">
        <v>56</v>
      </c>
    </row>
    <row r="135" spans="1:6" x14ac:dyDescent="0.25">
      <c r="A135" s="1" t="s">
        <v>190</v>
      </c>
      <c r="B135" s="1">
        <v>4180</v>
      </c>
      <c r="C135" s="1">
        <v>32598</v>
      </c>
      <c r="D135" s="1" t="s">
        <v>55</v>
      </c>
      <c r="E135" s="1" t="s">
        <v>169</v>
      </c>
      <c r="F135" s="1" t="s">
        <v>56</v>
      </c>
    </row>
    <row r="136" spans="1:6" x14ac:dyDescent="0.25">
      <c r="A136" s="1" t="s">
        <v>26</v>
      </c>
      <c r="B136" s="1">
        <v>5060</v>
      </c>
      <c r="C136" s="1">
        <v>32623</v>
      </c>
      <c r="D136" s="1" t="s">
        <v>55</v>
      </c>
      <c r="E136" s="1" t="s">
        <v>168</v>
      </c>
      <c r="F136" s="1" t="s">
        <v>56</v>
      </c>
    </row>
    <row r="137" spans="1:6" x14ac:dyDescent="0.25">
      <c r="A137" s="1" t="s">
        <v>184</v>
      </c>
      <c r="B137" s="1">
        <v>3300</v>
      </c>
      <c r="C137" s="1">
        <v>32695</v>
      </c>
      <c r="D137" s="1" t="s">
        <v>55</v>
      </c>
      <c r="E137" s="1" t="s">
        <v>169</v>
      </c>
      <c r="F137" s="1" t="s">
        <v>56</v>
      </c>
    </row>
    <row r="138" spans="1:6" x14ac:dyDescent="0.25">
      <c r="A138" s="1" t="s">
        <v>137</v>
      </c>
      <c r="B138" s="1">
        <v>4180</v>
      </c>
      <c r="C138" s="1">
        <v>32695</v>
      </c>
      <c r="D138" s="1" t="s">
        <v>55</v>
      </c>
      <c r="E138" s="1" t="s">
        <v>169</v>
      </c>
      <c r="F138" s="1" t="s">
        <v>56</v>
      </c>
    </row>
    <row r="139" spans="1:6" x14ac:dyDescent="0.25">
      <c r="A139" s="1" t="s">
        <v>214</v>
      </c>
      <c r="B139" s="1">
        <v>12320</v>
      </c>
      <c r="C139" s="1">
        <v>32735</v>
      </c>
      <c r="D139" s="1" t="s">
        <v>55</v>
      </c>
      <c r="E139" s="1" t="s">
        <v>5</v>
      </c>
      <c r="F139" s="1" t="s">
        <v>57</v>
      </c>
    </row>
    <row r="140" spans="1:6" x14ac:dyDescent="0.25">
      <c r="A140" s="1" t="s">
        <v>215</v>
      </c>
      <c r="B140" s="1">
        <v>9405</v>
      </c>
      <c r="C140" s="1">
        <v>32766</v>
      </c>
      <c r="D140" s="1" t="s">
        <v>3</v>
      </c>
      <c r="E140" s="1" t="s">
        <v>4</v>
      </c>
      <c r="F140" s="1" t="s">
        <v>222</v>
      </c>
    </row>
    <row r="141" spans="1:6" x14ac:dyDescent="0.25">
      <c r="A141" s="1" t="s">
        <v>24</v>
      </c>
      <c r="B141" s="1">
        <v>12100</v>
      </c>
      <c r="C141" s="1">
        <v>32786</v>
      </c>
      <c r="D141" s="1" t="s">
        <v>3</v>
      </c>
      <c r="E141" s="1" t="s">
        <v>168</v>
      </c>
      <c r="F141" s="1" t="s">
        <v>56</v>
      </c>
    </row>
    <row r="142" spans="1:6" x14ac:dyDescent="0.25">
      <c r="A142" s="1" t="s">
        <v>216</v>
      </c>
      <c r="B142" s="1">
        <v>5500</v>
      </c>
      <c r="C142" s="1">
        <v>32814</v>
      </c>
      <c r="D142" s="1" t="s">
        <v>55</v>
      </c>
      <c r="E142" s="1" t="s">
        <v>169</v>
      </c>
      <c r="F142" s="1" t="s">
        <v>56</v>
      </c>
    </row>
    <row r="143" spans="1:6" x14ac:dyDescent="0.25">
      <c r="A143" s="1" t="s">
        <v>138</v>
      </c>
      <c r="B143" s="1">
        <v>3740</v>
      </c>
      <c r="C143" s="1">
        <v>32900</v>
      </c>
      <c r="D143" s="1" t="s">
        <v>55</v>
      </c>
      <c r="E143" s="1" t="s">
        <v>169</v>
      </c>
      <c r="F143" s="1" t="s">
        <v>222</v>
      </c>
    </row>
    <row r="144" spans="1:6" x14ac:dyDescent="0.25">
      <c r="A144" s="1" t="s">
        <v>166</v>
      </c>
      <c r="B144" s="1">
        <v>4840</v>
      </c>
      <c r="C144" s="1">
        <v>32945</v>
      </c>
      <c r="D144" s="1" t="s">
        <v>3</v>
      </c>
      <c r="E144" s="1" t="s">
        <v>169</v>
      </c>
      <c r="F144" s="1" t="s">
        <v>56</v>
      </c>
    </row>
    <row r="145" spans="1:6" x14ac:dyDescent="0.25">
      <c r="A145" s="1" t="s">
        <v>217</v>
      </c>
      <c r="B145" s="1">
        <v>4840</v>
      </c>
      <c r="C145" s="1">
        <v>32982</v>
      </c>
      <c r="D145" s="1" t="s">
        <v>55</v>
      </c>
      <c r="E145" s="1" t="s">
        <v>169</v>
      </c>
      <c r="F145" s="1" t="s">
        <v>56</v>
      </c>
    </row>
    <row r="146" spans="1:6" x14ac:dyDescent="0.25">
      <c r="A146" s="1" t="s">
        <v>42</v>
      </c>
      <c r="B146" s="1">
        <v>6378</v>
      </c>
      <c r="C146" s="1">
        <v>33001</v>
      </c>
      <c r="D146" s="1" t="s">
        <v>55</v>
      </c>
      <c r="E146" s="1" t="s">
        <v>4</v>
      </c>
      <c r="F146" s="1" t="s">
        <v>56</v>
      </c>
    </row>
    <row r="147" spans="1:6" x14ac:dyDescent="0.25">
      <c r="A147" s="1" t="s">
        <v>139</v>
      </c>
      <c r="B147" s="1">
        <v>4400</v>
      </c>
      <c r="C147" s="1">
        <v>33027</v>
      </c>
      <c r="D147" s="1" t="s">
        <v>55</v>
      </c>
      <c r="E147" s="1" t="s">
        <v>169</v>
      </c>
      <c r="F147" s="1" t="s">
        <v>56</v>
      </c>
    </row>
    <row r="148" spans="1:6" x14ac:dyDescent="0.25">
      <c r="A148" s="1" t="s">
        <v>140</v>
      </c>
      <c r="B148" s="1">
        <v>3300</v>
      </c>
      <c r="C148" s="1">
        <v>33108</v>
      </c>
      <c r="D148" s="1" t="s">
        <v>3</v>
      </c>
      <c r="E148" s="1" t="s">
        <v>169</v>
      </c>
      <c r="F148" s="1" t="s">
        <v>56</v>
      </c>
    </row>
    <row r="149" spans="1:6" x14ac:dyDescent="0.25">
      <c r="A149" s="1" t="s">
        <v>141</v>
      </c>
      <c r="B149" s="1">
        <v>4180</v>
      </c>
      <c r="C149" s="1">
        <v>33130</v>
      </c>
      <c r="D149" s="1" t="s">
        <v>55</v>
      </c>
      <c r="E149" s="1" t="s">
        <v>169</v>
      </c>
      <c r="F149" s="1" t="s">
        <v>56</v>
      </c>
    </row>
    <row r="150" spans="1:6" x14ac:dyDescent="0.25">
      <c r="A150" s="1" t="s">
        <v>142</v>
      </c>
      <c r="B150" s="1">
        <v>5335</v>
      </c>
      <c r="C150" s="1">
        <v>33181</v>
      </c>
      <c r="D150" s="1" t="s">
        <v>55</v>
      </c>
      <c r="E150" s="1" t="s">
        <v>169</v>
      </c>
      <c r="F150" s="1" t="s">
        <v>56</v>
      </c>
    </row>
    <row r="151" spans="1:6" x14ac:dyDescent="0.25">
      <c r="A151" s="1" t="s">
        <v>143</v>
      </c>
      <c r="B151" s="1">
        <v>5806</v>
      </c>
      <c r="C151" s="1">
        <v>33199</v>
      </c>
      <c r="D151" s="1" t="s">
        <v>55</v>
      </c>
      <c r="E151" s="1" t="s">
        <v>169</v>
      </c>
      <c r="F151" s="1" t="s">
        <v>56</v>
      </c>
    </row>
    <row r="152" spans="1:6" x14ac:dyDescent="0.25">
      <c r="A152" s="1" t="s">
        <v>27</v>
      </c>
      <c r="B152" s="1">
        <v>6380</v>
      </c>
      <c r="C152" s="1">
        <v>33246</v>
      </c>
      <c r="D152" s="1" t="s">
        <v>55</v>
      </c>
      <c r="E152" s="1" t="s">
        <v>168</v>
      </c>
      <c r="F152" s="1" t="s">
        <v>56</v>
      </c>
    </row>
    <row r="153" spans="1:6" x14ac:dyDescent="0.25">
      <c r="A153" s="1" t="s">
        <v>68</v>
      </c>
      <c r="B153" s="1">
        <v>12364</v>
      </c>
      <c r="C153" s="1">
        <v>33350</v>
      </c>
      <c r="D153" s="1" t="s">
        <v>3</v>
      </c>
      <c r="E153" s="1" t="s">
        <v>4</v>
      </c>
      <c r="F153" s="1" t="s">
        <v>56</v>
      </c>
    </row>
    <row r="154" spans="1:6" x14ac:dyDescent="0.25">
      <c r="A154" s="1" t="s">
        <v>144</v>
      </c>
      <c r="B154" s="1">
        <v>6380</v>
      </c>
      <c r="C154" s="1">
        <v>33353</v>
      </c>
      <c r="D154" s="1" t="s">
        <v>3</v>
      </c>
      <c r="E154" s="1" t="s">
        <v>169</v>
      </c>
      <c r="F154" s="1" t="s">
        <v>56</v>
      </c>
    </row>
    <row r="155" spans="1:6" x14ac:dyDescent="0.25">
      <c r="A155" s="1" t="s">
        <v>40</v>
      </c>
      <c r="B155" s="1">
        <v>13860</v>
      </c>
      <c r="C155" s="1">
        <v>33367</v>
      </c>
      <c r="D155" s="1" t="s">
        <v>3</v>
      </c>
      <c r="E155" s="1" t="s">
        <v>4</v>
      </c>
      <c r="F155" s="1" t="s">
        <v>57</v>
      </c>
    </row>
    <row r="156" spans="1:6" x14ac:dyDescent="0.25">
      <c r="A156" s="1" t="s">
        <v>145</v>
      </c>
      <c r="B156" s="1">
        <v>5335</v>
      </c>
      <c r="C156" s="1">
        <v>33382</v>
      </c>
      <c r="D156" s="1" t="s">
        <v>3</v>
      </c>
      <c r="E156" s="1" t="s">
        <v>169</v>
      </c>
      <c r="F156" s="1" t="s">
        <v>56</v>
      </c>
    </row>
    <row r="157" spans="1:6" x14ac:dyDescent="0.25">
      <c r="A157" s="1" t="s">
        <v>182</v>
      </c>
      <c r="B157" s="1">
        <v>13486</v>
      </c>
      <c r="C157" s="1">
        <v>33394</v>
      </c>
      <c r="D157" s="1" t="s">
        <v>55</v>
      </c>
      <c r="E157" s="1" t="s">
        <v>4</v>
      </c>
      <c r="F157" s="1" t="s">
        <v>56</v>
      </c>
    </row>
    <row r="158" spans="1:6" x14ac:dyDescent="0.25">
      <c r="A158" s="1" t="s">
        <v>218</v>
      </c>
      <c r="B158" s="1">
        <v>4950</v>
      </c>
      <c r="C158" s="1">
        <v>33399</v>
      </c>
      <c r="D158" s="1" t="s">
        <v>55</v>
      </c>
      <c r="E158" s="1" t="s">
        <v>169</v>
      </c>
      <c r="F158" s="1" t="s">
        <v>222</v>
      </c>
    </row>
    <row r="159" spans="1:6" x14ac:dyDescent="0.25">
      <c r="A159" s="1" t="s">
        <v>146</v>
      </c>
      <c r="B159" s="1">
        <v>3740</v>
      </c>
      <c r="C159" s="1">
        <v>33425</v>
      </c>
      <c r="D159" s="1" t="s">
        <v>55</v>
      </c>
      <c r="E159" s="1" t="s">
        <v>169</v>
      </c>
      <c r="F159" s="1" t="s">
        <v>56</v>
      </c>
    </row>
    <row r="160" spans="1:6" x14ac:dyDescent="0.25">
      <c r="A160" s="1" t="s">
        <v>147</v>
      </c>
      <c r="B160" s="1">
        <v>3685</v>
      </c>
      <c r="C160" s="1">
        <v>33428</v>
      </c>
      <c r="D160" s="1" t="s">
        <v>55</v>
      </c>
      <c r="E160" s="1" t="s">
        <v>169</v>
      </c>
      <c r="F160" s="1" t="s">
        <v>56</v>
      </c>
    </row>
    <row r="161" spans="1:6" x14ac:dyDescent="0.25">
      <c r="A161" s="1" t="s">
        <v>34</v>
      </c>
      <c r="B161" s="1">
        <v>8800</v>
      </c>
      <c r="C161" s="1">
        <v>33429</v>
      </c>
      <c r="D161" s="1" t="s">
        <v>3</v>
      </c>
      <c r="E161" s="1" t="s">
        <v>4</v>
      </c>
      <c r="F161" s="1" t="s">
        <v>56</v>
      </c>
    </row>
    <row r="162" spans="1:6" x14ac:dyDescent="0.25">
      <c r="A162" s="1" t="s">
        <v>69</v>
      </c>
      <c r="B162" s="1">
        <v>10835</v>
      </c>
      <c r="C162" s="1">
        <v>33442</v>
      </c>
      <c r="D162" s="1" t="s">
        <v>3</v>
      </c>
      <c r="E162" s="1" t="s">
        <v>4</v>
      </c>
      <c r="F162" s="1" t="s">
        <v>56</v>
      </c>
    </row>
    <row r="163" spans="1:6" x14ac:dyDescent="0.25">
      <c r="A163" s="1" t="s">
        <v>37</v>
      </c>
      <c r="B163" s="1">
        <v>9284</v>
      </c>
      <c r="C163" s="1">
        <v>33475</v>
      </c>
      <c r="D163" s="1" t="s">
        <v>3</v>
      </c>
      <c r="E163" s="1" t="s">
        <v>4</v>
      </c>
      <c r="F163" s="1" t="s">
        <v>56</v>
      </c>
    </row>
    <row r="164" spans="1:6" x14ac:dyDescent="0.25">
      <c r="A164" s="1" t="s">
        <v>148</v>
      </c>
      <c r="B164" s="1">
        <v>3740</v>
      </c>
      <c r="C164" s="1">
        <v>33492</v>
      </c>
      <c r="D164" s="1" t="s">
        <v>3</v>
      </c>
      <c r="E164" s="1" t="s">
        <v>169</v>
      </c>
      <c r="F164" s="1" t="s">
        <v>56</v>
      </c>
    </row>
    <row r="165" spans="1:6" x14ac:dyDescent="0.25">
      <c r="A165" s="1" t="s">
        <v>173</v>
      </c>
      <c r="B165" s="1">
        <v>5060</v>
      </c>
      <c r="C165" s="1">
        <v>33516</v>
      </c>
      <c r="D165" s="1" t="s">
        <v>55</v>
      </c>
      <c r="E165" s="1" t="s">
        <v>169</v>
      </c>
      <c r="F165" s="1" t="s">
        <v>56</v>
      </c>
    </row>
    <row r="166" spans="1:6" x14ac:dyDescent="0.25">
      <c r="A166" s="1" t="s">
        <v>50</v>
      </c>
      <c r="B166" s="1">
        <v>7689</v>
      </c>
      <c r="C166" s="1">
        <v>33696</v>
      </c>
      <c r="D166" s="1" t="s">
        <v>3</v>
      </c>
      <c r="E166" s="1" t="s">
        <v>168</v>
      </c>
      <c r="F166" s="1" t="s">
        <v>56</v>
      </c>
    </row>
    <row r="167" spans="1:6" x14ac:dyDescent="0.25">
      <c r="A167" s="1" t="s">
        <v>70</v>
      </c>
      <c r="B167" s="1">
        <v>12320</v>
      </c>
      <c r="C167" s="1">
        <v>33726</v>
      </c>
      <c r="D167" s="1" t="s">
        <v>55</v>
      </c>
      <c r="E167" s="1" t="s">
        <v>4</v>
      </c>
      <c r="F167" s="1" t="s">
        <v>56</v>
      </c>
    </row>
    <row r="168" spans="1:6" x14ac:dyDescent="0.25">
      <c r="A168" s="1" t="s">
        <v>7</v>
      </c>
      <c r="B168" s="1">
        <v>5400</v>
      </c>
      <c r="C168" s="1">
        <v>33736</v>
      </c>
      <c r="D168" s="1" t="s">
        <v>55</v>
      </c>
      <c r="E168" s="1" t="s">
        <v>5</v>
      </c>
      <c r="F168" s="1" t="s">
        <v>57</v>
      </c>
    </row>
    <row r="169" spans="1:6" x14ac:dyDescent="0.25">
      <c r="A169" s="1" t="s">
        <v>149</v>
      </c>
      <c r="B169" s="1">
        <v>5720</v>
      </c>
      <c r="C169" s="1">
        <v>33743</v>
      </c>
      <c r="D169" s="1" t="s">
        <v>55</v>
      </c>
      <c r="E169" s="1" t="s">
        <v>169</v>
      </c>
      <c r="F169" s="1" t="s">
        <v>56</v>
      </c>
    </row>
    <row r="170" spans="1:6" x14ac:dyDescent="0.25">
      <c r="A170" s="1" t="s">
        <v>219</v>
      </c>
      <c r="B170" s="1">
        <v>10000</v>
      </c>
      <c r="C170" s="1">
        <v>33767</v>
      </c>
      <c r="D170" s="1" t="s">
        <v>55</v>
      </c>
      <c r="E170" s="1" t="s">
        <v>4</v>
      </c>
      <c r="F170" s="1" t="s">
        <v>56</v>
      </c>
    </row>
    <row r="171" spans="1:6" x14ac:dyDescent="0.25">
      <c r="A171" s="1" t="s">
        <v>71</v>
      </c>
      <c r="B171" s="1">
        <v>9460</v>
      </c>
      <c r="C171" s="1">
        <v>33771</v>
      </c>
      <c r="D171" s="1" t="s">
        <v>55</v>
      </c>
      <c r="E171" s="1" t="s">
        <v>4</v>
      </c>
      <c r="F171" s="1" t="s">
        <v>57</v>
      </c>
    </row>
    <row r="172" spans="1:6" x14ac:dyDescent="0.25">
      <c r="A172" s="1" t="s">
        <v>150</v>
      </c>
      <c r="B172" s="1">
        <v>5280</v>
      </c>
      <c r="C172" s="1">
        <v>33784</v>
      </c>
      <c r="D172" s="1" t="s">
        <v>3</v>
      </c>
      <c r="E172" s="1" t="s">
        <v>169</v>
      </c>
      <c r="F172" s="1" t="s">
        <v>56</v>
      </c>
    </row>
    <row r="173" spans="1:6" x14ac:dyDescent="0.25">
      <c r="A173" s="1" t="s">
        <v>72</v>
      </c>
      <c r="B173" s="1">
        <v>12212</v>
      </c>
      <c r="C173" s="1">
        <v>33794</v>
      </c>
      <c r="D173" s="1" t="s">
        <v>55</v>
      </c>
      <c r="E173" s="1" t="s">
        <v>4</v>
      </c>
      <c r="F173" s="1" t="s">
        <v>56</v>
      </c>
    </row>
    <row r="174" spans="1:6" x14ac:dyDescent="0.25">
      <c r="A174" s="1" t="s">
        <v>151</v>
      </c>
      <c r="B174" s="1">
        <v>5280</v>
      </c>
      <c r="C174" s="1">
        <v>33872</v>
      </c>
      <c r="D174" s="1" t="s">
        <v>55</v>
      </c>
      <c r="E174" s="1" t="s">
        <v>169</v>
      </c>
      <c r="F174" s="1" t="s">
        <v>56</v>
      </c>
    </row>
    <row r="175" spans="1:6" x14ac:dyDescent="0.25">
      <c r="A175" s="1" t="s">
        <v>220</v>
      </c>
      <c r="B175" s="1">
        <v>4345</v>
      </c>
      <c r="C175" s="1">
        <v>33879</v>
      </c>
      <c r="D175" s="1" t="s">
        <v>55</v>
      </c>
      <c r="E175" s="1" t="s">
        <v>169</v>
      </c>
      <c r="F175" s="1" t="s">
        <v>56</v>
      </c>
    </row>
    <row r="176" spans="1:6" x14ac:dyDescent="0.25">
      <c r="A176" s="1" t="s">
        <v>31</v>
      </c>
      <c r="B176" s="1">
        <v>7500</v>
      </c>
      <c r="C176" s="1">
        <v>33899</v>
      </c>
      <c r="D176" s="1" t="s">
        <v>3</v>
      </c>
      <c r="E176" s="1" t="s">
        <v>4</v>
      </c>
      <c r="F176" s="1" t="s">
        <v>56</v>
      </c>
    </row>
    <row r="177" spans="1:6" x14ac:dyDescent="0.25">
      <c r="A177" s="1" t="s">
        <v>25</v>
      </c>
      <c r="B177" s="1">
        <v>6270</v>
      </c>
      <c r="C177" s="1">
        <v>33930</v>
      </c>
      <c r="D177" s="1" t="s">
        <v>3</v>
      </c>
      <c r="E177" s="1" t="s">
        <v>168</v>
      </c>
      <c r="F177" s="1" t="s">
        <v>56</v>
      </c>
    </row>
    <row r="178" spans="1:6" x14ac:dyDescent="0.25">
      <c r="A178" s="1" t="s">
        <v>35</v>
      </c>
      <c r="B178" s="1">
        <v>7810</v>
      </c>
      <c r="C178" s="1">
        <v>34065</v>
      </c>
      <c r="D178" s="1" t="s">
        <v>55</v>
      </c>
      <c r="E178" s="1" t="s">
        <v>4</v>
      </c>
      <c r="F178" s="1" t="s">
        <v>222</v>
      </c>
    </row>
    <row r="179" spans="1:6" x14ac:dyDescent="0.25">
      <c r="A179" s="1" t="s">
        <v>44</v>
      </c>
      <c r="B179" s="1">
        <v>5720</v>
      </c>
      <c r="C179" s="1">
        <v>34098</v>
      </c>
      <c r="D179" s="1" t="s">
        <v>55</v>
      </c>
      <c r="E179" s="1" t="s">
        <v>4</v>
      </c>
      <c r="F179" s="1" t="s">
        <v>222</v>
      </c>
    </row>
    <row r="180" spans="1:6" x14ac:dyDescent="0.25">
      <c r="A180" s="1" t="s">
        <v>28</v>
      </c>
      <c r="B180" s="1">
        <v>3643</v>
      </c>
      <c r="C180" s="1">
        <v>34107</v>
      </c>
      <c r="D180" s="1" t="s">
        <v>55</v>
      </c>
      <c r="E180" s="1" t="s">
        <v>168</v>
      </c>
      <c r="F180" s="1" t="s">
        <v>56</v>
      </c>
    </row>
    <row r="181" spans="1:6" x14ac:dyDescent="0.25">
      <c r="A181" s="1" t="s">
        <v>175</v>
      </c>
      <c r="B181" s="1">
        <v>4840</v>
      </c>
      <c r="C181" s="1">
        <v>34119</v>
      </c>
      <c r="D181" s="1" t="s">
        <v>55</v>
      </c>
      <c r="E181" s="1" t="s">
        <v>169</v>
      </c>
      <c r="F181" s="1" t="s">
        <v>56</v>
      </c>
    </row>
    <row r="182" spans="1:6" x14ac:dyDescent="0.25">
      <c r="A182" s="1" t="s">
        <v>167</v>
      </c>
      <c r="B182" s="1">
        <v>9900</v>
      </c>
      <c r="C182" s="1">
        <v>34150</v>
      </c>
      <c r="D182" s="1" t="s">
        <v>55</v>
      </c>
      <c r="E182" s="1" t="s">
        <v>4</v>
      </c>
      <c r="F182" s="1" t="s">
        <v>56</v>
      </c>
    </row>
    <row r="183" spans="1:6" x14ac:dyDescent="0.25">
      <c r="A183" s="1" t="s">
        <v>181</v>
      </c>
      <c r="B183" s="1">
        <v>8140</v>
      </c>
      <c r="C183" s="1">
        <v>34167</v>
      </c>
      <c r="D183" s="1" t="s">
        <v>3</v>
      </c>
      <c r="E183" s="1" t="s">
        <v>4</v>
      </c>
      <c r="F183" s="1" t="s">
        <v>56</v>
      </c>
    </row>
    <row r="184" spans="1:6" x14ac:dyDescent="0.25">
      <c r="A184" s="1" t="s">
        <v>177</v>
      </c>
      <c r="B184" s="1">
        <v>8600</v>
      </c>
      <c r="C184" s="1">
        <v>34191</v>
      </c>
      <c r="D184" s="1" t="s">
        <v>55</v>
      </c>
      <c r="E184" s="1" t="s">
        <v>5</v>
      </c>
      <c r="F184" s="1" t="s">
        <v>222</v>
      </c>
    </row>
    <row r="185" spans="1:6" x14ac:dyDescent="0.25">
      <c r="A185" s="1" t="s">
        <v>180</v>
      </c>
      <c r="B185" s="1">
        <v>10500</v>
      </c>
      <c r="C185" s="1">
        <v>34209</v>
      </c>
      <c r="D185" s="1" t="s">
        <v>3</v>
      </c>
      <c r="E185" s="1" t="s">
        <v>5</v>
      </c>
      <c r="F185" s="1" t="s">
        <v>56</v>
      </c>
    </row>
    <row r="186" spans="1:6" x14ac:dyDescent="0.25">
      <c r="A186" s="1" t="s">
        <v>8</v>
      </c>
      <c r="B186" s="1">
        <v>4250</v>
      </c>
      <c r="C186" s="1">
        <v>34225</v>
      </c>
      <c r="D186" s="1" t="s">
        <v>3</v>
      </c>
      <c r="E186" s="1" t="s">
        <v>5</v>
      </c>
      <c r="F186" s="1" t="s">
        <v>56</v>
      </c>
    </row>
    <row r="187" spans="1:6" x14ac:dyDescent="0.25">
      <c r="A187" s="1" t="s">
        <v>152</v>
      </c>
      <c r="B187" s="1">
        <v>4620</v>
      </c>
      <c r="C187" s="1">
        <v>34238</v>
      </c>
      <c r="D187" s="1" t="s">
        <v>3</v>
      </c>
      <c r="E187" s="1" t="s">
        <v>169</v>
      </c>
      <c r="F187" s="1" t="s">
        <v>56</v>
      </c>
    </row>
    <row r="188" spans="1:6" x14ac:dyDescent="0.25">
      <c r="A188" s="1" t="s">
        <v>153</v>
      </c>
      <c r="B188" s="1">
        <v>4620</v>
      </c>
      <c r="C188" s="1">
        <v>34248</v>
      </c>
      <c r="D188" s="1" t="s">
        <v>3</v>
      </c>
      <c r="E188" s="1" t="s">
        <v>169</v>
      </c>
      <c r="F188" s="1" t="s">
        <v>56</v>
      </c>
    </row>
    <row r="189" spans="1:6" x14ac:dyDescent="0.25">
      <c r="A189" s="1" t="s">
        <v>154</v>
      </c>
      <c r="B189" s="1">
        <v>5280</v>
      </c>
      <c r="C189" s="1">
        <v>34249</v>
      </c>
      <c r="D189" s="1" t="s">
        <v>55</v>
      </c>
      <c r="E189" s="1" t="s">
        <v>169</v>
      </c>
      <c r="F189" s="1" t="s">
        <v>56</v>
      </c>
    </row>
    <row r="190" spans="1:6" x14ac:dyDescent="0.25">
      <c r="A190" s="1" t="s">
        <v>179</v>
      </c>
      <c r="B190" s="1">
        <v>5400</v>
      </c>
      <c r="C190" s="1">
        <v>34329</v>
      </c>
      <c r="D190" s="1" t="s">
        <v>55</v>
      </c>
      <c r="E190" s="1" t="s">
        <v>5</v>
      </c>
      <c r="F190" s="1" t="s">
        <v>56</v>
      </c>
    </row>
    <row r="191" spans="1:6" x14ac:dyDescent="0.25">
      <c r="A191" s="1" t="s">
        <v>155</v>
      </c>
      <c r="B191" s="1">
        <v>3520</v>
      </c>
      <c r="C191" s="1">
        <v>34342</v>
      </c>
      <c r="D191" s="1" t="s">
        <v>3</v>
      </c>
      <c r="E191" s="1" t="s">
        <v>169</v>
      </c>
      <c r="F191" s="1" t="s">
        <v>222</v>
      </c>
    </row>
    <row r="192" spans="1:6" x14ac:dyDescent="0.25">
      <c r="A192" s="1" t="s">
        <v>51</v>
      </c>
      <c r="B192" s="1">
        <v>8000</v>
      </c>
      <c r="C192" s="1">
        <v>34423</v>
      </c>
      <c r="D192" s="1" t="s">
        <v>55</v>
      </c>
      <c r="E192" s="1" t="s">
        <v>5</v>
      </c>
      <c r="F192" s="1" t="s">
        <v>56</v>
      </c>
    </row>
    <row r="193" spans="1:6" x14ac:dyDescent="0.25">
      <c r="A193" s="1" t="s">
        <v>59</v>
      </c>
      <c r="B193" s="1">
        <v>7500</v>
      </c>
      <c r="C193" s="1">
        <v>34514</v>
      </c>
      <c r="D193" s="1" t="s">
        <v>3</v>
      </c>
      <c r="E193" s="1" t="s">
        <v>4</v>
      </c>
      <c r="F193" s="1" t="s">
        <v>56</v>
      </c>
    </row>
    <row r="194" spans="1:6" x14ac:dyDescent="0.25">
      <c r="A194" s="1" t="s">
        <v>156</v>
      </c>
      <c r="B194" s="1">
        <v>5280</v>
      </c>
      <c r="C194" s="1">
        <v>34570</v>
      </c>
      <c r="D194" s="1" t="s">
        <v>55</v>
      </c>
      <c r="E194" s="1" t="s">
        <v>169</v>
      </c>
      <c r="F194" s="1" t="s">
        <v>57</v>
      </c>
    </row>
    <row r="195" spans="1:6" x14ac:dyDescent="0.25">
      <c r="A195" s="1" t="s">
        <v>15</v>
      </c>
      <c r="B195" s="1">
        <v>8600</v>
      </c>
      <c r="C195" s="1">
        <v>34598</v>
      </c>
      <c r="D195" s="1" t="s">
        <v>55</v>
      </c>
      <c r="E195" s="1" t="s">
        <v>5</v>
      </c>
      <c r="F195" s="1" t="s">
        <v>56</v>
      </c>
    </row>
    <row r="196" spans="1:6" x14ac:dyDescent="0.25">
      <c r="A196" s="1" t="s">
        <v>164</v>
      </c>
      <c r="B196" s="1">
        <v>3960</v>
      </c>
      <c r="C196" s="1">
        <v>34624</v>
      </c>
      <c r="D196" s="1" t="s">
        <v>3</v>
      </c>
      <c r="E196" s="1" t="s">
        <v>169</v>
      </c>
      <c r="F196" s="1" t="s">
        <v>57</v>
      </c>
    </row>
    <row r="197" spans="1:6" x14ac:dyDescent="0.25">
      <c r="A197" s="1" t="s">
        <v>12</v>
      </c>
      <c r="B197" s="1">
        <v>7500</v>
      </c>
      <c r="C197" s="1">
        <v>34644</v>
      </c>
      <c r="D197" s="1" t="s">
        <v>55</v>
      </c>
      <c r="E197" s="1" t="s">
        <v>5</v>
      </c>
      <c r="F197" s="1" t="s">
        <v>56</v>
      </c>
    </row>
    <row r="198" spans="1:6" x14ac:dyDescent="0.25">
      <c r="A198" s="1" t="s">
        <v>46</v>
      </c>
      <c r="B198" s="1">
        <v>9240</v>
      </c>
      <c r="C198" s="1">
        <v>34661</v>
      </c>
      <c r="D198" s="1" t="s">
        <v>3</v>
      </c>
      <c r="E198" s="1" t="s">
        <v>4</v>
      </c>
      <c r="F198" s="1" t="s">
        <v>56</v>
      </c>
    </row>
    <row r="199" spans="1:6" x14ac:dyDescent="0.25">
      <c r="A199" s="1" t="s">
        <v>11</v>
      </c>
      <c r="B199" s="1">
        <v>5350</v>
      </c>
      <c r="C199" s="1">
        <v>34672</v>
      </c>
      <c r="D199" s="1" t="s">
        <v>3</v>
      </c>
      <c r="E199" s="1" t="s">
        <v>5</v>
      </c>
      <c r="F199" s="1" t="s">
        <v>56</v>
      </c>
    </row>
    <row r="200" spans="1:6" x14ac:dyDescent="0.25">
      <c r="A200" s="1" t="s">
        <v>157</v>
      </c>
      <c r="B200" s="1">
        <v>4180</v>
      </c>
      <c r="C200" s="1">
        <v>34708</v>
      </c>
      <c r="D200" s="1" t="s">
        <v>3</v>
      </c>
      <c r="E200" s="1" t="s">
        <v>169</v>
      </c>
      <c r="F200" s="1" t="s">
        <v>56</v>
      </c>
    </row>
    <row r="201" spans="1:6" x14ac:dyDescent="0.25">
      <c r="A201" s="1" t="s">
        <v>23</v>
      </c>
      <c r="B201" s="1">
        <v>11880</v>
      </c>
      <c r="C201" s="1">
        <v>34807</v>
      </c>
      <c r="D201" s="1" t="s">
        <v>55</v>
      </c>
      <c r="E201" s="1" t="s">
        <v>5</v>
      </c>
      <c r="F201" s="1" t="s">
        <v>56</v>
      </c>
    </row>
    <row r="202" spans="1:6" x14ac:dyDescent="0.25">
      <c r="A202" s="1" t="s">
        <v>158</v>
      </c>
      <c r="B202" s="1">
        <v>5940</v>
      </c>
      <c r="C202" s="1">
        <v>34962</v>
      </c>
      <c r="D202" s="1" t="s">
        <v>55</v>
      </c>
      <c r="E202" s="1" t="s">
        <v>169</v>
      </c>
      <c r="F202" s="1" t="s">
        <v>57</v>
      </c>
    </row>
    <row r="203" spans="1:6" x14ac:dyDescent="0.25">
      <c r="A203" s="1" t="s">
        <v>19</v>
      </c>
      <c r="B203" s="1">
        <v>10000</v>
      </c>
      <c r="C203" s="1">
        <v>35007</v>
      </c>
      <c r="D203" s="1" t="s">
        <v>55</v>
      </c>
      <c r="E203" s="1" t="s">
        <v>5</v>
      </c>
      <c r="F203" s="1" t="s">
        <v>56</v>
      </c>
    </row>
    <row r="204" spans="1:6" x14ac:dyDescent="0.25">
      <c r="A204" s="1" t="s">
        <v>174</v>
      </c>
      <c r="B204" s="1">
        <v>3520</v>
      </c>
      <c r="C204" s="1">
        <v>35091</v>
      </c>
      <c r="D204" s="1" t="s">
        <v>55</v>
      </c>
      <c r="E204" s="1" t="s">
        <v>169</v>
      </c>
      <c r="F204" s="1" t="s">
        <v>56</v>
      </c>
    </row>
    <row r="205" spans="1:6" x14ac:dyDescent="0.25">
      <c r="A205" s="1" t="s">
        <v>178</v>
      </c>
      <c r="B205" s="1">
        <v>7500</v>
      </c>
      <c r="C205" s="1">
        <v>35206</v>
      </c>
      <c r="D205" s="1" t="s">
        <v>3</v>
      </c>
      <c r="E205" s="1" t="s">
        <v>5</v>
      </c>
      <c r="F205" s="1" t="s">
        <v>56</v>
      </c>
    </row>
    <row r="206" spans="1:6" x14ac:dyDescent="0.25">
      <c r="A206" s="1" t="s">
        <v>159</v>
      </c>
      <c r="B206" s="1">
        <v>3740</v>
      </c>
      <c r="C206" s="1">
        <v>35598</v>
      </c>
      <c r="D206" s="1" t="s">
        <v>55</v>
      </c>
      <c r="E206" s="1" t="s">
        <v>169</v>
      </c>
      <c r="F206" s="1" t="s">
        <v>56</v>
      </c>
    </row>
    <row r="207" spans="1:6" x14ac:dyDescent="0.25">
      <c r="A207" s="1" t="s">
        <v>160</v>
      </c>
      <c r="B207" s="1">
        <v>6160</v>
      </c>
      <c r="C207" s="1">
        <v>35615</v>
      </c>
      <c r="D207" s="1" t="s">
        <v>55</v>
      </c>
      <c r="E207" s="1" t="s">
        <v>169</v>
      </c>
      <c r="F207" s="1" t="s">
        <v>56</v>
      </c>
    </row>
    <row r="208" spans="1:6" x14ac:dyDescent="0.25">
      <c r="A208" s="1" t="s">
        <v>161</v>
      </c>
      <c r="B208" s="1">
        <v>5940</v>
      </c>
      <c r="C208" s="1">
        <v>35658</v>
      </c>
      <c r="D208" s="1" t="s">
        <v>3</v>
      </c>
      <c r="E208" s="1" t="s">
        <v>169</v>
      </c>
      <c r="F208" s="1" t="s">
        <v>56</v>
      </c>
    </row>
  </sheetData>
  <autoFilter ref="A1:F208" xr:uid="{368F5F32-EA1E-44D7-BC71-7F187E02E8F2}">
    <sortState xmlns:xlrd2="http://schemas.microsoft.com/office/spreadsheetml/2017/richdata2" ref="A2:F208">
      <sortCondition ref="C1:C208"/>
    </sortState>
  </autoFilter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9878B-CDC9-4447-8727-8E7C15DA571E}">
  <sheetPr codeName="Hoja10"/>
  <dimension ref="A1:I209"/>
  <sheetViews>
    <sheetView showGridLines="0" zoomScaleNormal="100" workbookViewId="0">
      <pane xSplit="1" ySplit="1" topLeftCell="B5" activePane="bottomRight" state="frozen"/>
      <selection pane="topRight" activeCell="B1" sqref="B1"/>
      <selection pane="bottomLeft" activeCell="A2" sqref="A2"/>
      <selection pane="bottomRight" activeCell="K201" sqref="K201"/>
    </sheetView>
  </sheetViews>
  <sheetFormatPr defaultColWidth="8.7109375" defaultRowHeight="15" x14ac:dyDescent="0.25"/>
  <cols>
    <col min="1" max="1" width="20.42578125" style="2" bestFit="1" customWidth="1"/>
    <col min="2" max="2" width="24.140625" style="2" bestFit="1" customWidth="1"/>
    <col min="3" max="3" width="13.7109375" style="6" bestFit="1" customWidth="1"/>
    <col min="4" max="4" width="21" style="10" customWidth="1"/>
    <col min="5" max="5" width="10.28515625" style="13" customWidth="1"/>
    <col min="6" max="6" width="15.7109375" style="2" bestFit="1" customWidth="1"/>
    <col min="7" max="7" width="19.7109375" style="2" customWidth="1"/>
    <col min="8" max="8" width="28.140625" style="2" bestFit="1" customWidth="1"/>
    <col min="9" max="9" width="20.140625" customWidth="1"/>
    <col min="10" max="10" width="15.28515625" customWidth="1"/>
  </cols>
  <sheetData>
    <row r="1" spans="1:9" x14ac:dyDescent="0.25">
      <c r="A1" s="20" t="s">
        <v>223</v>
      </c>
      <c r="B1" s="20" t="s">
        <v>224</v>
      </c>
      <c r="C1" s="21" t="s">
        <v>54</v>
      </c>
      <c r="D1" s="22" t="s">
        <v>221</v>
      </c>
      <c r="E1" s="23" t="s">
        <v>457</v>
      </c>
      <c r="F1" s="20" t="s">
        <v>0</v>
      </c>
      <c r="G1" s="20" t="s">
        <v>52</v>
      </c>
      <c r="H1" s="20" t="s">
        <v>2</v>
      </c>
      <c r="I1" s="20" t="s">
        <v>458</v>
      </c>
    </row>
    <row r="2" spans="1:9" hidden="1" x14ac:dyDescent="0.25">
      <c r="A2" s="1" t="s">
        <v>232</v>
      </c>
      <c r="B2" s="1" t="s">
        <v>430</v>
      </c>
      <c r="C2" s="5">
        <v>3520</v>
      </c>
      <c r="D2" s="9">
        <v>20485</v>
      </c>
      <c r="E2" s="24">
        <f t="shared" ref="E2:E65" ca="1" si="0">YEARFRAC(TODAY(),D2)</f>
        <v>68.477777777777774</v>
      </c>
      <c r="F2" s="1" t="s">
        <v>55</v>
      </c>
      <c r="G2" s="1" t="s">
        <v>169</v>
      </c>
      <c r="H2" s="1" t="s">
        <v>56</v>
      </c>
      <c r="I2" t="str">
        <f t="shared" ref="I2:I65" si="1">IF(C2&gt;12000,"No reajustar","Reajustar")</f>
        <v>Reajustar</v>
      </c>
    </row>
    <row r="3" spans="1:9" hidden="1" x14ac:dyDescent="0.25">
      <c r="A3" s="1" t="s">
        <v>225</v>
      </c>
      <c r="B3" s="1" t="s">
        <v>431</v>
      </c>
      <c r="C3" s="5">
        <v>11902</v>
      </c>
      <c r="D3" s="9">
        <v>20836</v>
      </c>
      <c r="E3" s="24">
        <f t="shared" ca="1" si="0"/>
        <v>67.516666666666666</v>
      </c>
      <c r="F3" s="1" t="s">
        <v>3</v>
      </c>
      <c r="G3" s="1" t="s">
        <v>4</v>
      </c>
      <c r="H3" s="1" t="s">
        <v>56</v>
      </c>
      <c r="I3" t="str">
        <f t="shared" si="1"/>
        <v>Reajustar</v>
      </c>
    </row>
    <row r="4" spans="1:9" hidden="1" x14ac:dyDescent="0.25">
      <c r="A4" s="1" t="s">
        <v>226</v>
      </c>
      <c r="B4" s="1" t="s">
        <v>432</v>
      </c>
      <c r="C4" s="5">
        <v>17600</v>
      </c>
      <c r="D4" s="9">
        <v>21813</v>
      </c>
      <c r="E4" s="24">
        <f t="shared" ca="1" si="0"/>
        <v>64.838888888888889</v>
      </c>
      <c r="F4" s="1" t="s">
        <v>3</v>
      </c>
      <c r="G4" s="1" t="s">
        <v>168</v>
      </c>
      <c r="H4" s="1" t="s">
        <v>56</v>
      </c>
      <c r="I4" t="str">
        <f t="shared" si="1"/>
        <v>No reajustar</v>
      </c>
    </row>
    <row r="5" spans="1:9" x14ac:dyDescent="0.25">
      <c r="A5" s="1" t="s">
        <v>227</v>
      </c>
      <c r="B5" s="1" t="s">
        <v>433</v>
      </c>
      <c r="C5" s="5">
        <v>5400</v>
      </c>
      <c r="D5" s="9">
        <v>21893</v>
      </c>
      <c r="E5" s="24">
        <f t="shared" ca="1" si="0"/>
        <v>64.61944444444444</v>
      </c>
      <c r="F5" s="1" t="s">
        <v>3</v>
      </c>
      <c r="G5" s="1" t="s">
        <v>5</v>
      </c>
      <c r="H5" s="1" t="s">
        <v>56</v>
      </c>
      <c r="I5" t="str">
        <f t="shared" si="1"/>
        <v>Reajustar</v>
      </c>
    </row>
    <row r="6" spans="1:9" hidden="1" x14ac:dyDescent="0.25">
      <c r="A6" s="1" t="s">
        <v>233</v>
      </c>
      <c r="B6" s="1" t="s">
        <v>430</v>
      </c>
      <c r="C6" s="5">
        <v>4840</v>
      </c>
      <c r="D6" s="9">
        <v>23371</v>
      </c>
      <c r="E6" s="24">
        <f t="shared" ca="1" si="0"/>
        <v>60.572222222222223</v>
      </c>
      <c r="F6" s="1" t="s">
        <v>55</v>
      </c>
      <c r="G6" s="1" t="s">
        <v>169</v>
      </c>
      <c r="H6" s="1" t="s">
        <v>56</v>
      </c>
      <c r="I6" t="str">
        <f t="shared" si="1"/>
        <v>Reajustar</v>
      </c>
    </row>
    <row r="7" spans="1:9" hidden="1" x14ac:dyDescent="0.25">
      <c r="A7" s="1" t="s">
        <v>234</v>
      </c>
      <c r="B7" s="1" t="s">
        <v>430</v>
      </c>
      <c r="C7" s="5">
        <v>3520</v>
      </c>
      <c r="D7" s="9">
        <v>24276</v>
      </c>
      <c r="E7" s="24">
        <f t="shared" ca="1" si="0"/>
        <v>58.094444444444441</v>
      </c>
      <c r="F7" s="1" t="s">
        <v>55</v>
      </c>
      <c r="G7" s="1" t="s">
        <v>169</v>
      </c>
      <c r="H7" s="1" t="s">
        <v>56</v>
      </c>
      <c r="I7" t="str">
        <f t="shared" si="1"/>
        <v>Reajustar</v>
      </c>
    </row>
    <row r="8" spans="1:9" x14ac:dyDescent="0.25">
      <c r="A8" s="1" t="s">
        <v>235</v>
      </c>
      <c r="B8" s="1" t="s">
        <v>433</v>
      </c>
      <c r="C8" s="5">
        <v>5400</v>
      </c>
      <c r="D8" s="9">
        <v>24971</v>
      </c>
      <c r="E8" s="24">
        <f t="shared" ca="1" si="0"/>
        <v>56.19166666666667</v>
      </c>
      <c r="F8" s="1" t="s">
        <v>55</v>
      </c>
      <c r="G8" s="1" t="s">
        <v>5</v>
      </c>
      <c r="H8" s="1" t="s">
        <v>56</v>
      </c>
      <c r="I8" t="str">
        <f t="shared" si="1"/>
        <v>Reajustar</v>
      </c>
    </row>
    <row r="9" spans="1:9" x14ac:dyDescent="0.25">
      <c r="A9" s="1" t="s">
        <v>236</v>
      </c>
      <c r="B9" s="1" t="s">
        <v>434</v>
      </c>
      <c r="C9" s="5">
        <v>8600</v>
      </c>
      <c r="D9" s="9">
        <v>25076</v>
      </c>
      <c r="E9" s="24">
        <f t="shared" ca="1" si="0"/>
        <v>55.905555555555559</v>
      </c>
      <c r="F9" s="1" t="s">
        <v>55</v>
      </c>
      <c r="G9" s="1" t="s">
        <v>5</v>
      </c>
      <c r="H9" s="1" t="s">
        <v>56</v>
      </c>
      <c r="I9" t="str">
        <f t="shared" si="1"/>
        <v>Reajustar</v>
      </c>
    </row>
    <row r="10" spans="1:9" hidden="1" x14ac:dyDescent="0.25">
      <c r="A10" s="1" t="s">
        <v>237</v>
      </c>
      <c r="B10" s="1" t="s">
        <v>435</v>
      </c>
      <c r="C10" s="5">
        <v>4840</v>
      </c>
      <c r="D10" s="9">
        <v>25139</v>
      </c>
      <c r="E10" s="24">
        <f t="shared" ca="1" si="0"/>
        <v>55.733333333333334</v>
      </c>
      <c r="F10" s="1" t="s">
        <v>55</v>
      </c>
      <c r="G10" s="1" t="s">
        <v>169</v>
      </c>
      <c r="H10" s="1" t="s">
        <v>222</v>
      </c>
      <c r="I10" t="str">
        <f t="shared" si="1"/>
        <v>Reajustar</v>
      </c>
    </row>
    <row r="11" spans="1:9" hidden="1" x14ac:dyDescent="0.25">
      <c r="A11" s="1" t="s">
        <v>238</v>
      </c>
      <c r="B11" s="1" t="s">
        <v>430</v>
      </c>
      <c r="C11" s="5">
        <v>4180</v>
      </c>
      <c r="D11" s="9">
        <v>25305</v>
      </c>
      <c r="E11" s="24">
        <f t="shared" ca="1" si="0"/>
        <v>55.277777777777779</v>
      </c>
      <c r="F11" s="1" t="s">
        <v>55</v>
      </c>
      <c r="G11" s="1" t="s">
        <v>169</v>
      </c>
      <c r="H11" s="1" t="s">
        <v>56</v>
      </c>
      <c r="I11" t="str">
        <f t="shared" si="1"/>
        <v>Reajustar</v>
      </c>
    </row>
    <row r="12" spans="1:9" hidden="1" x14ac:dyDescent="0.25">
      <c r="A12" s="1" t="s">
        <v>239</v>
      </c>
      <c r="B12" s="1" t="s">
        <v>430</v>
      </c>
      <c r="C12" s="5">
        <v>5390</v>
      </c>
      <c r="D12" s="9">
        <v>25600</v>
      </c>
      <c r="E12" s="24">
        <f t="shared" ca="1" si="0"/>
        <v>54.475000000000001</v>
      </c>
      <c r="F12" s="1" t="s">
        <v>55</v>
      </c>
      <c r="G12" s="1" t="s">
        <v>169</v>
      </c>
      <c r="H12" s="1" t="s">
        <v>56</v>
      </c>
      <c r="I12" t="str">
        <f t="shared" si="1"/>
        <v>Reajustar</v>
      </c>
    </row>
    <row r="13" spans="1:9" x14ac:dyDescent="0.25">
      <c r="A13" s="1" t="s">
        <v>240</v>
      </c>
      <c r="B13" s="1" t="s">
        <v>436</v>
      </c>
      <c r="C13" s="5">
        <v>10250</v>
      </c>
      <c r="D13" s="9">
        <v>25753</v>
      </c>
      <c r="E13" s="24">
        <f t="shared" ca="1" si="0"/>
        <v>54.05</v>
      </c>
      <c r="F13" s="1" t="s">
        <v>55</v>
      </c>
      <c r="G13" s="1" t="s">
        <v>5</v>
      </c>
      <c r="H13" s="1" t="s">
        <v>56</v>
      </c>
      <c r="I13" t="str">
        <f t="shared" si="1"/>
        <v>Reajustar</v>
      </c>
    </row>
    <row r="14" spans="1:9" hidden="1" x14ac:dyDescent="0.25">
      <c r="A14" s="1" t="s">
        <v>241</v>
      </c>
      <c r="B14" s="1" t="s">
        <v>431</v>
      </c>
      <c r="C14" s="5">
        <v>11660</v>
      </c>
      <c r="D14" s="9">
        <v>25819</v>
      </c>
      <c r="E14" s="24">
        <f t="shared" ca="1" si="0"/>
        <v>53.87222222222222</v>
      </c>
      <c r="F14" s="1" t="s">
        <v>55</v>
      </c>
      <c r="G14" s="1" t="s">
        <v>4</v>
      </c>
      <c r="H14" s="1" t="s">
        <v>56</v>
      </c>
      <c r="I14" t="str">
        <f t="shared" si="1"/>
        <v>Reajustar</v>
      </c>
    </row>
    <row r="15" spans="1:9" x14ac:dyDescent="0.25">
      <c r="A15" s="1" t="s">
        <v>228</v>
      </c>
      <c r="B15" s="1" t="s">
        <v>437</v>
      </c>
      <c r="C15" s="5">
        <v>13200</v>
      </c>
      <c r="D15" s="9">
        <v>26008</v>
      </c>
      <c r="E15" s="24">
        <f t="shared" ca="1" si="0"/>
        <v>53.35</v>
      </c>
      <c r="F15" s="1" t="s">
        <v>3</v>
      </c>
      <c r="G15" s="1" t="s">
        <v>5</v>
      </c>
      <c r="H15" s="1" t="s">
        <v>56</v>
      </c>
      <c r="I15" t="str">
        <f t="shared" si="1"/>
        <v>No reajustar</v>
      </c>
    </row>
    <row r="16" spans="1:9" hidden="1" x14ac:dyDescent="0.25">
      <c r="A16" s="1" t="s">
        <v>242</v>
      </c>
      <c r="B16" s="1" t="s">
        <v>430</v>
      </c>
      <c r="C16" s="5">
        <v>4620</v>
      </c>
      <c r="D16" s="9">
        <v>26013</v>
      </c>
      <c r="E16" s="24">
        <f t="shared" ca="1" si="0"/>
        <v>53.336111111111109</v>
      </c>
      <c r="F16" s="1" t="s">
        <v>55</v>
      </c>
      <c r="G16" s="1" t="s">
        <v>169</v>
      </c>
      <c r="H16" s="1" t="s">
        <v>56</v>
      </c>
      <c r="I16" t="str">
        <f t="shared" si="1"/>
        <v>Reajustar</v>
      </c>
    </row>
    <row r="17" spans="1:9" hidden="1" x14ac:dyDescent="0.25">
      <c r="A17" s="1" t="s">
        <v>243</v>
      </c>
      <c r="B17" s="1" t="s">
        <v>435</v>
      </c>
      <c r="C17" s="5">
        <v>5940</v>
      </c>
      <c r="D17" s="9">
        <v>26039</v>
      </c>
      <c r="E17" s="24">
        <f t="shared" ca="1" si="0"/>
        <v>53.266666666666666</v>
      </c>
      <c r="F17" s="1" t="s">
        <v>3</v>
      </c>
      <c r="G17" s="1" t="s">
        <v>169</v>
      </c>
      <c r="H17" s="1" t="s">
        <v>222</v>
      </c>
      <c r="I17" t="str">
        <f t="shared" si="1"/>
        <v>Reajustar</v>
      </c>
    </row>
    <row r="18" spans="1:9" hidden="1" x14ac:dyDescent="0.25">
      <c r="A18" s="1" t="s">
        <v>244</v>
      </c>
      <c r="B18" s="1" t="s">
        <v>438</v>
      </c>
      <c r="C18" s="5">
        <v>5940</v>
      </c>
      <c r="D18" s="9">
        <v>26258</v>
      </c>
      <c r="E18" s="24">
        <f t="shared" ca="1" si="0"/>
        <v>52.669444444444444</v>
      </c>
      <c r="F18" s="1" t="s">
        <v>55</v>
      </c>
      <c r="G18" s="1" t="s">
        <v>4</v>
      </c>
      <c r="H18" s="1" t="s">
        <v>56</v>
      </c>
      <c r="I18" t="str">
        <f t="shared" si="1"/>
        <v>Reajustar</v>
      </c>
    </row>
    <row r="19" spans="1:9" hidden="1" x14ac:dyDescent="0.25">
      <c r="A19" s="1" t="s">
        <v>245</v>
      </c>
      <c r="B19" s="1" t="s">
        <v>430</v>
      </c>
      <c r="C19" s="5">
        <v>3300</v>
      </c>
      <c r="D19" s="9">
        <v>26362</v>
      </c>
      <c r="E19" s="24">
        <f t="shared" ca="1" si="0"/>
        <v>52.383333333333333</v>
      </c>
      <c r="F19" s="1" t="s">
        <v>55</v>
      </c>
      <c r="G19" s="1" t="s">
        <v>169</v>
      </c>
      <c r="H19" s="1" t="s">
        <v>222</v>
      </c>
      <c r="I19" t="str">
        <f t="shared" si="1"/>
        <v>Reajustar</v>
      </c>
    </row>
    <row r="20" spans="1:9" hidden="1" x14ac:dyDescent="0.25">
      <c r="A20" s="1" t="s">
        <v>229</v>
      </c>
      <c r="B20" s="1" t="s">
        <v>430</v>
      </c>
      <c r="C20" s="5">
        <v>4400</v>
      </c>
      <c r="D20" s="9">
        <v>26406</v>
      </c>
      <c r="E20" s="24">
        <f t="shared" ca="1" si="0"/>
        <v>52.263888888888886</v>
      </c>
      <c r="F20" s="1" t="s">
        <v>3</v>
      </c>
      <c r="G20" s="1" t="s">
        <v>169</v>
      </c>
      <c r="H20" s="1" t="s">
        <v>57</v>
      </c>
      <c r="I20" t="str">
        <f t="shared" si="1"/>
        <v>Reajustar</v>
      </c>
    </row>
    <row r="21" spans="1:9" hidden="1" x14ac:dyDescent="0.25">
      <c r="A21" s="1" t="s">
        <v>246</v>
      </c>
      <c r="B21" s="1" t="s">
        <v>430</v>
      </c>
      <c r="C21" s="5">
        <v>5280</v>
      </c>
      <c r="D21" s="9">
        <v>26423</v>
      </c>
      <c r="E21" s="24">
        <f t="shared" ca="1" si="0"/>
        <v>52.216666666666669</v>
      </c>
      <c r="F21" s="1" t="s">
        <v>55</v>
      </c>
      <c r="G21" s="1" t="s">
        <v>169</v>
      </c>
      <c r="H21" s="1" t="s">
        <v>56</v>
      </c>
      <c r="I21" t="str">
        <f t="shared" si="1"/>
        <v>Reajustar</v>
      </c>
    </row>
    <row r="22" spans="1:9" x14ac:dyDescent="0.25">
      <c r="A22" s="1" t="s">
        <v>247</v>
      </c>
      <c r="B22" s="1" t="s">
        <v>436</v>
      </c>
      <c r="C22" s="5">
        <v>11200</v>
      </c>
      <c r="D22" s="9">
        <v>26677</v>
      </c>
      <c r="E22" s="24">
        <f t="shared" ca="1" si="0"/>
        <v>51.524999999999999</v>
      </c>
      <c r="F22" s="1" t="s">
        <v>55</v>
      </c>
      <c r="G22" s="1" t="s">
        <v>5</v>
      </c>
      <c r="H22" s="1" t="s">
        <v>222</v>
      </c>
      <c r="I22" t="str">
        <f t="shared" si="1"/>
        <v>Reajustar</v>
      </c>
    </row>
    <row r="23" spans="1:9" hidden="1" x14ac:dyDescent="0.25">
      <c r="A23" s="1" t="s">
        <v>248</v>
      </c>
      <c r="B23" s="1" t="s">
        <v>430</v>
      </c>
      <c r="C23" s="5">
        <v>4400</v>
      </c>
      <c r="D23" s="9">
        <v>26820</v>
      </c>
      <c r="E23" s="24">
        <f t="shared" ca="1" si="0"/>
        <v>51.130555555555553</v>
      </c>
      <c r="F23" s="1" t="s">
        <v>55</v>
      </c>
      <c r="G23" s="1" t="s">
        <v>169</v>
      </c>
      <c r="H23" s="1" t="s">
        <v>57</v>
      </c>
      <c r="I23" t="str">
        <f t="shared" si="1"/>
        <v>Reajustar</v>
      </c>
    </row>
    <row r="24" spans="1:9" hidden="1" x14ac:dyDescent="0.25">
      <c r="A24" s="1" t="s">
        <v>249</v>
      </c>
      <c r="B24" s="1" t="s">
        <v>439</v>
      </c>
      <c r="C24" s="5">
        <v>6908</v>
      </c>
      <c r="D24" s="9">
        <v>26821</v>
      </c>
      <c r="E24" s="24">
        <f t="shared" ca="1" si="0"/>
        <v>51.12777777777778</v>
      </c>
      <c r="F24" s="1" t="s">
        <v>55</v>
      </c>
      <c r="G24" s="1" t="s">
        <v>4</v>
      </c>
      <c r="H24" s="1" t="s">
        <v>56</v>
      </c>
      <c r="I24" t="str">
        <f t="shared" si="1"/>
        <v>Reajustar</v>
      </c>
    </row>
    <row r="25" spans="1:9" hidden="1" x14ac:dyDescent="0.25">
      <c r="A25" s="1" t="s">
        <v>230</v>
      </c>
      <c r="B25" s="1" t="s">
        <v>430</v>
      </c>
      <c r="C25" s="5">
        <v>3520</v>
      </c>
      <c r="D25" s="9">
        <v>26864</v>
      </c>
      <c r="E25" s="24">
        <f t="shared" ca="1" si="0"/>
        <v>51.008333333333333</v>
      </c>
      <c r="F25" s="1" t="s">
        <v>3</v>
      </c>
      <c r="G25" s="1" t="s">
        <v>169</v>
      </c>
      <c r="H25" s="1" t="s">
        <v>57</v>
      </c>
      <c r="I25" t="str">
        <f t="shared" si="1"/>
        <v>Reajustar</v>
      </c>
    </row>
    <row r="26" spans="1:9" hidden="1" x14ac:dyDescent="0.25">
      <c r="A26" s="1" t="s">
        <v>250</v>
      </c>
      <c r="B26" s="1" t="s">
        <v>430</v>
      </c>
      <c r="C26" s="5">
        <v>3080</v>
      </c>
      <c r="D26" s="9">
        <v>26890</v>
      </c>
      <c r="E26" s="24">
        <f t="shared" ca="1" si="0"/>
        <v>50.93888888888889</v>
      </c>
      <c r="F26" s="1" t="s">
        <v>55</v>
      </c>
      <c r="G26" s="1" t="s">
        <v>169</v>
      </c>
      <c r="H26" s="1" t="s">
        <v>56</v>
      </c>
      <c r="I26" t="str">
        <f t="shared" si="1"/>
        <v>Reajustar</v>
      </c>
    </row>
    <row r="27" spans="1:9" hidden="1" x14ac:dyDescent="0.25">
      <c r="A27" s="1" t="s">
        <v>251</v>
      </c>
      <c r="B27" s="1" t="s">
        <v>440</v>
      </c>
      <c r="C27" s="5">
        <v>11990</v>
      </c>
      <c r="D27" s="9">
        <v>26946</v>
      </c>
      <c r="E27" s="24">
        <f t="shared" ca="1" si="0"/>
        <v>50.786111111111111</v>
      </c>
      <c r="F27" s="1" t="s">
        <v>55</v>
      </c>
      <c r="G27" s="1" t="s">
        <v>169</v>
      </c>
      <c r="H27" s="1" t="s">
        <v>56</v>
      </c>
      <c r="I27" t="str">
        <f t="shared" si="1"/>
        <v>Reajustar</v>
      </c>
    </row>
    <row r="28" spans="1:9" x14ac:dyDescent="0.25">
      <c r="A28" s="1" t="s">
        <v>252</v>
      </c>
      <c r="B28" s="1" t="s">
        <v>433</v>
      </c>
      <c r="C28" s="5">
        <v>4250</v>
      </c>
      <c r="D28" s="9">
        <v>27083</v>
      </c>
      <c r="E28" s="24">
        <f t="shared" ca="1" si="0"/>
        <v>50.413888888888891</v>
      </c>
      <c r="F28" s="1" t="s">
        <v>55</v>
      </c>
      <c r="G28" s="1" t="s">
        <v>5</v>
      </c>
      <c r="H28" s="1" t="s">
        <v>56</v>
      </c>
      <c r="I28" t="str">
        <f t="shared" si="1"/>
        <v>Reajustar</v>
      </c>
    </row>
    <row r="29" spans="1:9" hidden="1" x14ac:dyDescent="0.25">
      <c r="A29" s="1" t="s">
        <v>231</v>
      </c>
      <c r="B29" s="1" t="s">
        <v>441</v>
      </c>
      <c r="C29" s="5">
        <v>10802</v>
      </c>
      <c r="D29" s="9">
        <v>27118</v>
      </c>
      <c r="E29" s="24">
        <f t="shared" ca="1" si="0"/>
        <v>50.31111111111111</v>
      </c>
      <c r="F29" s="1" t="s">
        <v>3</v>
      </c>
      <c r="G29" s="1" t="s">
        <v>4</v>
      </c>
      <c r="H29" s="1" t="s">
        <v>56</v>
      </c>
      <c r="I29" t="str">
        <f t="shared" si="1"/>
        <v>Reajustar</v>
      </c>
    </row>
    <row r="30" spans="1:9" hidden="1" x14ac:dyDescent="0.25">
      <c r="A30" s="1" t="s">
        <v>253</v>
      </c>
      <c r="B30" s="1" t="s">
        <v>435</v>
      </c>
      <c r="C30" s="5">
        <v>5500</v>
      </c>
      <c r="D30" s="9">
        <v>27249</v>
      </c>
      <c r="E30" s="24">
        <f t="shared" ca="1" si="0"/>
        <v>49.955555555555556</v>
      </c>
      <c r="F30" s="1" t="s">
        <v>55</v>
      </c>
      <c r="G30" s="1" t="s">
        <v>169</v>
      </c>
      <c r="H30" s="1" t="s">
        <v>222</v>
      </c>
      <c r="I30" t="str">
        <f t="shared" si="1"/>
        <v>Reajustar</v>
      </c>
    </row>
    <row r="31" spans="1:9" hidden="1" x14ac:dyDescent="0.25">
      <c r="A31" s="1" t="s">
        <v>254</v>
      </c>
      <c r="B31" s="1" t="s">
        <v>430</v>
      </c>
      <c r="C31" s="5">
        <v>3520</v>
      </c>
      <c r="D31" s="9">
        <v>27300</v>
      </c>
      <c r="E31" s="24">
        <f t="shared" ca="1" si="0"/>
        <v>49.81666666666667</v>
      </c>
      <c r="F31" s="1" t="s">
        <v>55</v>
      </c>
      <c r="G31" s="1" t="s">
        <v>169</v>
      </c>
      <c r="H31" s="1" t="s">
        <v>222</v>
      </c>
      <c r="I31" t="str">
        <f t="shared" si="1"/>
        <v>Reajustar</v>
      </c>
    </row>
    <row r="32" spans="1:9" hidden="1" x14ac:dyDescent="0.25">
      <c r="A32" s="1" t="s">
        <v>255</v>
      </c>
      <c r="B32" s="1" t="s">
        <v>430</v>
      </c>
      <c r="C32" s="5">
        <v>4400</v>
      </c>
      <c r="D32" s="9">
        <v>27331</v>
      </c>
      <c r="E32" s="24">
        <f t="shared" ca="1" si="0"/>
        <v>49.730555555555554</v>
      </c>
      <c r="F32" s="1" t="s">
        <v>55</v>
      </c>
      <c r="G32" s="1" t="s">
        <v>169</v>
      </c>
      <c r="H32" s="1" t="s">
        <v>56</v>
      </c>
      <c r="I32" t="str">
        <f t="shared" si="1"/>
        <v>Reajustar</v>
      </c>
    </row>
    <row r="33" spans="1:9" hidden="1" x14ac:dyDescent="0.25">
      <c r="A33" s="1" t="s">
        <v>256</v>
      </c>
      <c r="B33" s="1" t="s">
        <v>435</v>
      </c>
      <c r="C33" s="5">
        <v>5500</v>
      </c>
      <c r="D33" s="9">
        <v>27507</v>
      </c>
      <c r="E33" s="24">
        <f t="shared" ca="1" si="0"/>
        <v>49.24722222222222</v>
      </c>
      <c r="F33" s="1" t="s">
        <v>55</v>
      </c>
      <c r="G33" s="1" t="s">
        <v>169</v>
      </c>
      <c r="H33" s="1" t="s">
        <v>222</v>
      </c>
      <c r="I33" t="str">
        <f t="shared" si="1"/>
        <v>Reajustar</v>
      </c>
    </row>
    <row r="34" spans="1:9" hidden="1" x14ac:dyDescent="0.25">
      <c r="A34" s="1" t="s">
        <v>257</v>
      </c>
      <c r="B34" s="1" t="s">
        <v>442</v>
      </c>
      <c r="C34" s="5">
        <v>10500</v>
      </c>
      <c r="D34" s="9">
        <v>27508</v>
      </c>
      <c r="E34" s="24">
        <f t="shared" ca="1" si="0"/>
        <v>49.244444444444447</v>
      </c>
      <c r="F34" s="1" t="s">
        <v>55</v>
      </c>
      <c r="G34" s="1" t="s">
        <v>4</v>
      </c>
      <c r="H34" s="1" t="s">
        <v>56</v>
      </c>
      <c r="I34" t="str">
        <f t="shared" si="1"/>
        <v>Reajustar</v>
      </c>
    </row>
    <row r="35" spans="1:9" hidden="1" x14ac:dyDescent="0.25">
      <c r="A35" s="1" t="s">
        <v>258</v>
      </c>
      <c r="B35" s="1" t="s">
        <v>443</v>
      </c>
      <c r="C35" s="5">
        <v>6644</v>
      </c>
      <c r="D35" s="9">
        <v>27607</v>
      </c>
      <c r="E35" s="24">
        <f t="shared" ca="1" si="0"/>
        <v>48.975000000000001</v>
      </c>
      <c r="F35" s="1" t="s">
        <v>3</v>
      </c>
      <c r="G35" s="1" t="s">
        <v>4</v>
      </c>
      <c r="H35" s="1" t="s">
        <v>56</v>
      </c>
      <c r="I35" t="str">
        <f t="shared" si="1"/>
        <v>Reajustar</v>
      </c>
    </row>
    <row r="36" spans="1:9" hidden="1" x14ac:dyDescent="0.25">
      <c r="A36" s="1" t="s">
        <v>259</v>
      </c>
      <c r="B36" s="1" t="s">
        <v>444</v>
      </c>
      <c r="C36" s="5">
        <v>14080</v>
      </c>
      <c r="D36" s="9">
        <v>27643</v>
      </c>
      <c r="E36" s="24">
        <f t="shared" ca="1" si="0"/>
        <v>48.87777777777778</v>
      </c>
      <c r="F36" s="1" t="s">
        <v>55</v>
      </c>
      <c r="G36" s="1" t="s">
        <v>4</v>
      </c>
      <c r="H36" s="1" t="s">
        <v>222</v>
      </c>
      <c r="I36" t="str">
        <f t="shared" si="1"/>
        <v>No reajustar</v>
      </c>
    </row>
    <row r="37" spans="1:9" hidden="1" x14ac:dyDescent="0.25">
      <c r="A37" s="1" t="s">
        <v>260</v>
      </c>
      <c r="B37" s="1" t="s">
        <v>430</v>
      </c>
      <c r="C37" s="5">
        <v>4840</v>
      </c>
      <c r="D37" s="9">
        <v>27693</v>
      </c>
      <c r="E37" s="24">
        <f t="shared" ca="1" si="0"/>
        <v>48.738888888888887</v>
      </c>
      <c r="F37" s="1" t="s">
        <v>55</v>
      </c>
      <c r="G37" s="1" t="s">
        <v>169</v>
      </c>
      <c r="H37" s="1" t="s">
        <v>56</v>
      </c>
      <c r="I37" t="str">
        <f t="shared" si="1"/>
        <v>Reajustar</v>
      </c>
    </row>
    <row r="38" spans="1:9" hidden="1" x14ac:dyDescent="0.25">
      <c r="A38" s="1" t="s">
        <v>261</v>
      </c>
      <c r="B38" s="1" t="s">
        <v>430</v>
      </c>
      <c r="C38" s="5">
        <v>4840</v>
      </c>
      <c r="D38" s="9">
        <v>27699</v>
      </c>
      <c r="E38" s="24">
        <f t="shared" ca="1" si="0"/>
        <v>48.725000000000001</v>
      </c>
      <c r="F38" s="1" t="s">
        <v>55</v>
      </c>
      <c r="G38" s="1" t="s">
        <v>169</v>
      </c>
      <c r="H38" s="1" t="s">
        <v>56</v>
      </c>
      <c r="I38" t="str">
        <f t="shared" si="1"/>
        <v>Reajustar</v>
      </c>
    </row>
    <row r="39" spans="1:9" x14ac:dyDescent="0.25">
      <c r="A39" s="1" t="s">
        <v>262</v>
      </c>
      <c r="B39" s="1" t="s">
        <v>434</v>
      </c>
      <c r="C39" s="5">
        <v>8600</v>
      </c>
      <c r="D39" s="9">
        <v>27703</v>
      </c>
      <c r="E39" s="24">
        <f t="shared" ca="1" si="0"/>
        <v>48.713888888888889</v>
      </c>
      <c r="F39" s="1" t="s">
        <v>55</v>
      </c>
      <c r="G39" s="1" t="s">
        <v>5</v>
      </c>
      <c r="H39" s="1" t="s">
        <v>56</v>
      </c>
      <c r="I39" t="str">
        <f t="shared" si="1"/>
        <v>Reajustar</v>
      </c>
    </row>
    <row r="40" spans="1:9" hidden="1" x14ac:dyDescent="0.25">
      <c r="A40" s="1" t="s">
        <v>263</v>
      </c>
      <c r="B40" s="1" t="s">
        <v>430</v>
      </c>
      <c r="C40" s="5">
        <v>3520</v>
      </c>
      <c r="D40" s="9">
        <v>27749</v>
      </c>
      <c r="E40" s="24">
        <f t="shared" ca="1" si="0"/>
        <v>48.586111111111109</v>
      </c>
      <c r="F40" s="1" t="s">
        <v>55</v>
      </c>
      <c r="G40" s="1" t="s">
        <v>169</v>
      </c>
      <c r="H40" s="1" t="s">
        <v>56</v>
      </c>
      <c r="I40" t="str">
        <f t="shared" si="1"/>
        <v>Reajustar</v>
      </c>
    </row>
    <row r="41" spans="1:9" hidden="1" x14ac:dyDescent="0.25">
      <c r="A41" s="1" t="s">
        <v>264</v>
      </c>
      <c r="B41" s="1" t="s">
        <v>445</v>
      </c>
      <c r="C41" s="5">
        <v>11150</v>
      </c>
      <c r="D41" s="9">
        <v>28369</v>
      </c>
      <c r="E41" s="24">
        <f t="shared" ca="1" si="0"/>
        <v>46.891666666666666</v>
      </c>
      <c r="F41" s="1" t="s">
        <v>3</v>
      </c>
      <c r="G41" s="1" t="s">
        <v>4</v>
      </c>
      <c r="H41" s="1" t="s">
        <v>56</v>
      </c>
      <c r="I41" t="str">
        <f t="shared" si="1"/>
        <v>Reajustar</v>
      </c>
    </row>
    <row r="42" spans="1:9" hidden="1" x14ac:dyDescent="0.25">
      <c r="A42" s="1" t="s">
        <v>265</v>
      </c>
      <c r="B42" s="1" t="s">
        <v>430</v>
      </c>
      <c r="C42" s="5">
        <v>4400</v>
      </c>
      <c r="D42" s="9">
        <v>28437</v>
      </c>
      <c r="E42" s="24">
        <f t="shared" ca="1" si="0"/>
        <v>46.705555555555556</v>
      </c>
      <c r="F42" s="1" t="s">
        <v>55</v>
      </c>
      <c r="G42" s="1" t="s">
        <v>169</v>
      </c>
      <c r="H42" s="1" t="s">
        <v>56</v>
      </c>
      <c r="I42" t="str">
        <f t="shared" si="1"/>
        <v>Reajustar</v>
      </c>
    </row>
    <row r="43" spans="1:9" hidden="1" x14ac:dyDescent="0.25">
      <c r="A43" s="1" t="s">
        <v>266</v>
      </c>
      <c r="B43" s="1" t="s">
        <v>446</v>
      </c>
      <c r="C43" s="5">
        <v>12100</v>
      </c>
      <c r="D43" s="9">
        <v>28449</v>
      </c>
      <c r="E43" s="24">
        <f t="shared" ca="1" si="0"/>
        <v>46.672222222222224</v>
      </c>
      <c r="F43" s="1" t="s">
        <v>55</v>
      </c>
      <c r="G43" s="1" t="s">
        <v>4</v>
      </c>
      <c r="H43" s="1" t="s">
        <v>56</v>
      </c>
      <c r="I43" t="str">
        <f t="shared" si="1"/>
        <v>No reajustar</v>
      </c>
    </row>
    <row r="44" spans="1:9" hidden="1" x14ac:dyDescent="0.25">
      <c r="A44" s="1" t="s">
        <v>267</v>
      </c>
      <c r="B44" s="1" t="s">
        <v>444</v>
      </c>
      <c r="C44" s="5">
        <v>13640</v>
      </c>
      <c r="D44" s="9">
        <v>28613</v>
      </c>
      <c r="E44" s="24">
        <f t="shared" ca="1" si="0"/>
        <v>46.219444444444441</v>
      </c>
      <c r="F44" s="1" t="s">
        <v>55</v>
      </c>
      <c r="G44" s="1" t="s">
        <v>4</v>
      </c>
      <c r="H44" s="1" t="s">
        <v>56</v>
      </c>
      <c r="I44" t="str">
        <f t="shared" si="1"/>
        <v>No reajustar</v>
      </c>
    </row>
    <row r="45" spans="1:9" hidden="1" x14ac:dyDescent="0.25">
      <c r="A45" s="1" t="s">
        <v>268</v>
      </c>
      <c r="B45" s="1" t="s">
        <v>430</v>
      </c>
      <c r="C45" s="5">
        <v>3740</v>
      </c>
      <c r="D45" s="9">
        <v>28755</v>
      </c>
      <c r="E45" s="24">
        <f t="shared" ca="1" si="0"/>
        <v>45.833333333333336</v>
      </c>
      <c r="F45" s="1" t="s">
        <v>3</v>
      </c>
      <c r="G45" s="1" t="s">
        <v>169</v>
      </c>
      <c r="H45" s="1" t="s">
        <v>56</v>
      </c>
      <c r="I45" t="str">
        <f t="shared" si="1"/>
        <v>Reajustar</v>
      </c>
    </row>
    <row r="46" spans="1:9" hidden="1" x14ac:dyDescent="0.25">
      <c r="A46" s="1" t="s">
        <v>269</v>
      </c>
      <c r="B46" s="1" t="s">
        <v>440</v>
      </c>
      <c r="C46" s="5">
        <v>11220</v>
      </c>
      <c r="D46" s="9">
        <v>28821</v>
      </c>
      <c r="E46" s="24">
        <f t="shared" ca="1" si="0"/>
        <v>45.652777777777779</v>
      </c>
      <c r="F46" s="1" t="s">
        <v>55</v>
      </c>
      <c r="G46" s="1" t="s">
        <v>169</v>
      </c>
      <c r="H46" s="1" t="s">
        <v>56</v>
      </c>
      <c r="I46" t="str">
        <f t="shared" si="1"/>
        <v>Reajustar</v>
      </c>
    </row>
    <row r="47" spans="1:9" hidden="1" x14ac:dyDescent="0.25">
      <c r="A47" s="1" t="s">
        <v>270</v>
      </c>
      <c r="B47" s="1" t="s">
        <v>430</v>
      </c>
      <c r="C47" s="5">
        <v>4840</v>
      </c>
      <c r="D47" s="9">
        <v>28824</v>
      </c>
      <c r="E47" s="24">
        <f t="shared" ca="1" si="0"/>
        <v>45.644444444444446</v>
      </c>
      <c r="F47" s="1" t="s">
        <v>3</v>
      </c>
      <c r="G47" s="1" t="s">
        <v>169</v>
      </c>
      <c r="H47" s="1" t="s">
        <v>222</v>
      </c>
      <c r="I47" t="str">
        <f t="shared" si="1"/>
        <v>Reajustar</v>
      </c>
    </row>
    <row r="48" spans="1:9" hidden="1" x14ac:dyDescent="0.25">
      <c r="A48" s="1" t="s">
        <v>271</v>
      </c>
      <c r="B48" s="1" t="s">
        <v>439</v>
      </c>
      <c r="C48" s="5">
        <v>6048</v>
      </c>
      <c r="D48" s="9">
        <v>28826</v>
      </c>
      <c r="E48" s="24">
        <f t="shared" ca="1" si="0"/>
        <v>45.638888888888886</v>
      </c>
      <c r="F48" s="1" t="s">
        <v>3</v>
      </c>
      <c r="G48" s="1" t="s">
        <v>4</v>
      </c>
      <c r="H48" s="1" t="s">
        <v>56</v>
      </c>
      <c r="I48" t="str">
        <f t="shared" si="1"/>
        <v>Reajustar</v>
      </c>
    </row>
    <row r="49" spans="1:9" hidden="1" x14ac:dyDescent="0.25">
      <c r="A49" s="1" t="s">
        <v>272</v>
      </c>
      <c r="B49" s="1" t="s">
        <v>435</v>
      </c>
      <c r="C49" s="5">
        <v>6380</v>
      </c>
      <c r="D49" s="9">
        <v>28866</v>
      </c>
      <c r="E49" s="24">
        <f t="shared" ca="1" si="0"/>
        <v>45.530555555555559</v>
      </c>
      <c r="F49" s="1" t="s">
        <v>55</v>
      </c>
      <c r="G49" s="1" t="s">
        <v>169</v>
      </c>
      <c r="H49" s="1" t="s">
        <v>56</v>
      </c>
      <c r="I49" t="str">
        <f t="shared" si="1"/>
        <v>Reajustar</v>
      </c>
    </row>
    <row r="50" spans="1:9" hidden="1" x14ac:dyDescent="0.25">
      <c r="A50" s="1" t="s">
        <v>273</v>
      </c>
      <c r="B50" s="1" t="s">
        <v>430</v>
      </c>
      <c r="C50" s="5">
        <v>4400</v>
      </c>
      <c r="D50" s="9">
        <v>28890</v>
      </c>
      <c r="E50" s="24">
        <f t="shared" ca="1" si="0"/>
        <v>45.466666666666669</v>
      </c>
      <c r="F50" s="1" t="s">
        <v>3</v>
      </c>
      <c r="G50" s="1" t="s">
        <v>169</v>
      </c>
      <c r="H50" s="1" t="s">
        <v>222</v>
      </c>
      <c r="I50" t="str">
        <f t="shared" si="1"/>
        <v>Reajustar</v>
      </c>
    </row>
    <row r="51" spans="1:9" hidden="1" x14ac:dyDescent="0.25">
      <c r="A51" s="1" t="s">
        <v>274</v>
      </c>
      <c r="B51" s="1" t="s">
        <v>430</v>
      </c>
      <c r="C51" s="5">
        <v>3740</v>
      </c>
      <c r="D51" s="9">
        <v>28986</v>
      </c>
      <c r="E51" s="24">
        <f t="shared" ca="1" si="0"/>
        <v>45.197222222222223</v>
      </c>
      <c r="F51" s="1" t="s">
        <v>55</v>
      </c>
      <c r="G51" s="1" t="s">
        <v>169</v>
      </c>
      <c r="H51" s="1" t="s">
        <v>56</v>
      </c>
      <c r="I51" t="str">
        <f t="shared" si="1"/>
        <v>Reajustar</v>
      </c>
    </row>
    <row r="52" spans="1:9" hidden="1" x14ac:dyDescent="0.25">
      <c r="A52" s="1" t="s">
        <v>275</v>
      </c>
      <c r="B52" s="1" t="s">
        <v>430</v>
      </c>
      <c r="C52" s="5">
        <v>4675</v>
      </c>
      <c r="D52" s="9">
        <v>29005</v>
      </c>
      <c r="E52" s="24">
        <f t="shared" ca="1" si="0"/>
        <v>45.144444444444446</v>
      </c>
      <c r="F52" s="1" t="s">
        <v>55</v>
      </c>
      <c r="G52" s="1" t="s">
        <v>169</v>
      </c>
      <c r="H52" s="1" t="s">
        <v>56</v>
      </c>
      <c r="I52" t="str">
        <f t="shared" si="1"/>
        <v>Reajustar</v>
      </c>
    </row>
    <row r="53" spans="1:9" hidden="1" x14ac:dyDescent="0.25">
      <c r="A53" s="1" t="s">
        <v>276</v>
      </c>
      <c r="B53" s="1" t="s">
        <v>430</v>
      </c>
      <c r="C53" s="5">
        <v>5060</v>
      </c>
      <c r="D53" s="9">
        <v>29046</v>
      </c>
      <c r="E53" s="24">
        <f t="shared" ca="1" si="0"/>
        <v>45.033333333333331</v>
      </c>
      <c r="F53" s="1" t="s">
        <v>3</v>
      </c>
      <c r="G53" s="1" t="s">
        <v>169</v>
      </c>
      <c r="H53" s="1" t="s">
        <v>56</v>
      </c>
      <c r="I53" t="str">
        <f t="shared" si="1"/>
        <v>Reajustar</v>
      </c>
    </row>
    <row r="54" spans="1:9" x14ac:dyDescent="0.25">
      <c r="A54" s="1" t="s">
        <v>277</v>
      </c>
      <c r="B54" s="1" t="s">
        <v>434</v>
      </c>
      <c r="C54" s="5">
        <v>8600</v>
      </c>
      <c r="D54" s="9">
        <v>29102</v>
      </c>
      <c r="E54" s="24">
        <f t="shared" ca="1" si="0"/>
        <v>44.883333333333333</v>
      </c>
      <c r="F54" s="1" t="s">
        <v>3</v>
      </c>
      <c r="G54" s="1" t="s">
        <v>5</v>
      </c>
      <c r="H54" s="1" t="s">
        <v>57</v>
      </c>
      <c r="I54" t="str">
        <f t="shared" si="1"/>
        <v>Reajustar</v>
      </c>
    </row>
    <row r="55" spans="1:9" hidden="1" x14ac:dyDescent="0.25">
      <c r="A55" s="1" t="s">
        <v>278</v>
      </c>
      <c r="B55" s="1" t="s">
        <v>430</v>
      </c>
      <c r="C55" s="5">
        <v>5280</v>
      </c>
      <c r="D55" s="9">
        <v>29107</v>
      </c>
      <c r="E55" s="24">
        <f t="shared" ca="1" si="0"/>
        <v>44.869444444444447</v>
      </c>
      <c r="F55" s="1" t="s">
        <v>3</v>
      </c>
      <c r="G55" s="1" t="s">
        <v>169</v>
      </c>
      <c r="H55" s="1" t="s">
        <v>56</v>
      </c>
      <c r="I55" t="str">
        <f t="shared" si="1"/>
        <v>Reajustar</v>
      </c>
    </row>
    <row r="56" spans="1:9" x14ac:dyDescent="0.25">
      <c r="A56" s="1" t="s">
        <v>279</v>
      </c>
      <c r="B56" s="1" t="s">
        <v>433</v>
      </c>
      <c r="C56" s="5">
        <v>5500</v>
      </c>
      <c r="D56" s="9">
        <v>29261</v>
      </c>
      <c r="E56" s="24">
        <f t="shared" ca="1" si="0"/>
        <v>44.45</v>
      </c>
      <c r="F56" s="1" t="s">
        <v>55</v>
      </c>
      <c r="G56" s="1" t="s">
        <v>5</v>
      </c>
      <c r="H56" s="1" t="s">
        <v>57</v>
      </c>
      <c r="I56" t="str">
        <f t="shared" si="1"/>
        <v>Reajustar</v>
      </c>
    </row>
    <row r="57" spans="1:9" x14ac:dyDescent="0.25">
      <c r="A57" s="1" t="s">
        <v>280</v>
      </c>
      <c r="B57" s="1" t="s">
        <v>434</v>
      </c>
      <c r="C57" s="5">
        <v>7500</v>
      </c>
      <c r="D57" s="9">
        <v>29407</v>
      </c>
      <c r="E57" s="24">
        <f t="shared" ca="1" si="0"/>
        <v>44.047222222222224</v>
      </c>
      <c r="F57" s="1" t="s">
        <v>3</v>
      </c>
      <c r="G57" s="1" t="s">
        <v>5</v>
      </c>
      <c r="H57" s="1" t="s">
        <v>56</v>
      </c>
      <c r="I57" t="str">
        <f t="shared" si="1"/>
        <v>Reajustar</v>
      </c>
    </row>
    <row r="58" spans="1:9" hidden="1" x14ac:dyDescent="0.25">
      <c r="A58" s="1" t="s">
        <v>281</v>
      </c>
      <c r="B58" s="1" t="s">
        <v>440</v>
      </c>
      <c r="C58" s="5">
        <v>11440</v>
      </c>
      <c r="D58" s="9">
        <v>29492</v>
      </c>
      <c r="E58" s="24">
        <f t="shared" ca="1" si="0"/>
        <v>43.81666666666667</v>
      </c>
      <c r="F58" s="1" t="s">
        <v>3</v>
      </c>
      <c r="G58" s="1" t="s">
        <v>169</v>
      </c>
      <c r="H58" s="1" t="s">
        <v>56</v>
      </c>
      <c r="I58" t="str">
        <f t="shared" si="1"/>
        <v>Reajustar</v>
      </c>
    </row>
    <row r="59" spans="1:9" hidden="1" x14ac:dyDescent="0.25">
      <c r="A59" s="1" t="s">
        <v>282</v>
      </c>
      <c r="B59" s="1" t="s">
        <v>430</v>
      </c>
      <c r="C59" s="5">
        <v>3344</v>
      </c>
      <c r="D59" s="9">
        <v>29495</v>
      </c>
      <c r="E59" s="24">
        <f t="shared" ca="1" si="0"/>
        <v>43.80833333333333</v>
      </c>
      <c r="F59" s="1" t="s">
        <v>55</v>
      </c>
      <c r="G59" s="1" t="s">
        <v>169</v>
      </c>
      <c r="H59" s="1" t="s">
        <v>56</v>
      </c>
      <c r="I59" t="str">
        <f t="shared" si="1"/>
        <v>Reajustar</v>
      </c>
    </row>
    <row r="60" spans="1:9" hidden="1" x14ac:dyDescent="0.25">
      <c r="A60" s="1" t="s">
        <v>283</v>
      </c>
      <c r="B60" s="1" t="s">
        <v>430</v>
      </c>
      <c r="C60" s="5">
        <v>4400</v>
      </c>
      <c r="D60" s="9">
        <v>29514</v>
      </c>
      <c r="E60" s="24">
        <f t="shared" ca="1" si="0"/>
        <v>43.755555555555553</v>
      </c>
      <c r="F60" s="1" t="s">
        <v>3</v>
      </c>
      <c r="G60" s="1" t="s">
        <v>169</v>
      </c>
      <c r="H60" s="1" t="s">
        <v>56</v>
      </c>
      <c r="I60" t="str">
        <f t="shared" si="1"/>
        <v>Reajustar</v>
      </c>
    </row>
    <row r="61" spans="1:9" hidden="1" x14ac:dyDescent="0.25">
      <c r="A61" s="1" t="s">
        <v>284</v>
      </c>
      <c r="B61" s="1" t="s">
        <v>440</v>
      </c>
      <c r="C61" s="5">
        <v>11660</v>
      </c>
      <c r="D61" s="9">
        <v>29570</v>
      </c>
      <c r="E61" s="24">
        <f t="shared" ca="1" si="0"/>
        <v>43.602777777777774</v>
      </c>
      <c r="F61" s="1" t="s">
        <v>55</v>
      </c>
      <c r="G61" s="1" t="s">
        <v>169</v>
      </c>
      <c r="H61" s="1" t="s">
        <v>57</v>
      </c>
      <c r="I61" t="str">
        <f t="shared" si="1"/>
        <v>Reajustar</v>
      </c>
    </row>
    <row r="62" spans="1:9" hidden="1" x14ac:dyDescent="0.25">
      <c r="A62" s="1" t="s">
        <v>285</v>
      </c>
      <c r="B62" s="1" t="s">
        <v>430</v>
      </c>
      <c r="C62" s="5">
        <v>4180</v>
      </c>
      <c r="D62" s="9">
        <v>29603</v>
      </c>
      <c r="E62" s="24">
        <f t="shared" ca="1" si="0"/>
        <v>43.513888888888886</v>
      </c>
      <c r="F62" s="1" t="s">
        <v>55</v>
      </c>
      <c r="G62" s="1" t="s">
        <v>169</v>
      </c>
      <c r="H62" s="1" t="s">
        <v>56</v>
      </c>
      <c r="I62" t="str">
        <f t="shared" si="1"/>
        <v>Reajustar</v>
      </c>
    </row>
    <row r="63" spans="1:9" hidden="1" x14ac:dyDescent="0.25">
      <c r="A63" s="1" t="s">
        <v>286</v>
      </c>
      <c r="B63" s="1" t="s">
        <v>435</v>
      </c>
      <c r="C63" s="5">
        <v>5720</v>
      </c>
      <c r="D63" s="9">
        <v>29656</v>
      </c>
      <c r="E63" s="24">
        <f t="shared" ca="1" si="0"/>
        <v>43.363888888888887</v>
      </c>
      <c r="F63" s="1" t="s">
        <v>55</v>
      </c>
      <c r="G63" s="1" t="s">
        <v>169</v>
      </c>
      <c r="H63" s="1" t="s">
        <v>56</v>
      </c>
      <c r="I63" t="str">
        <f t="shared" si="1"/>
        <v>Reajustar</v>
      </c>
    </row>
    <row r="64" spans="1:9" hidden="1" x14ac:dyDescent="0.25">
      <c r="A64" s="1" t="s">
        <v>287</v>
      </c>
      <c r="B64" s="1" t="s">
        <v>435</v>
      </c>
      <c r="C64" s="5">
        <v>5060</v>
      </c>
      <c r="D64" s="9">
        <v>29822</v>
      </c>
      <c r="E64" s="24">
        <f t="shared" ca="1" si="0"/>
        <v>42.911111111111111</v>
      </c>
      <c r="F64" s="1" t="s">
        <v>3</v>
      </c>
      <c r="G64" s="1" t="s">
        <v>169</v>
      </c>
      <c r="H64" s="1" t="s">
        <v>56</v>
      </c>
      <c r="I64" t="str">
        <f t="shared" si="1"/>
        <v>Reajustar</v>
      </c>
    </row>
    <row r="65" spans="1:9" hidden="1" x14ac:dyDescent="0.25">
      <c r="A65" s="1" t="s">
        <v>288</v>
      </c>
      <c r="B65" s="1" t="s">
        <v>430</v>
      </c>
      <c r="C65" s="5">
        <v>4400</v>
      </c>
      <c r="D65" s="9">
        <v>29850</v>
      </c>
      <c r="E65" s="24">
        <f t="shared" ca="1" si="0"/>
        <v>42.836111111111109</v>
      </c>
      <c r="F65" s="1" t="s">
        <v>55</v>
      </c>
      <c r="G65" s="1" t="s">
        <v>169</v>
      </c>
      <c r="H65" s="1" t="s">
        <v>56</v>
      </c>
      <c r="I65" t="str">
        <f t="shared" si="1"/>
        <v>Reajustar</v>
      </c>
    </row>
    <row r="66" spans="1:9" hidden="1" x14ac:dyDescent="0.25">
      <c r="A66" s="1" t="s">
        <v>289</v>
      </c>
      <c r="B66" s="1" t="s">
        <v>435</v>
      </c>
      <c r="C66" s="5">
        <v>4840</v>
      </c>
      <c r="D66" s="9">
        <v>29860</v>
      </c>
      <c r="E66" s="24">
        <f t="shared" ref="E66:E129" ca="1" si="2">YEARFRAC(TODAY(),D66)</f>
        <v>42.80833333333333</v>
      </c>
      <c r="F66" s="1" t="s">
        <v>55</v>
      </c>
      <c r="G66" s="1" t="s">
        <v>169</v>
      </c>
      <c r="H66" s="1" t="s">
        <v>56</v>
      </c>
      <c r="I66" t="str">
        <f t="shared" ref="I66:I129" si="3">IF(C66&gt;12000,"No reajustar","Reajustar")</f>
        <v>Reajustar</v>
      </c>
    </row>
    <row r="67" spans="1:9" hidden="1" x14ac:dyDescent="0.25">
      <c r="A67" s="1" t="s">
        <v>290</v>
      </c>
      <c r="B67" s="1" t="s">
        <v>430</v>
      </c>
      <c r="C67" s="5">
        <v>3520</v>
      </c>
      <c r="D67" s="9">
        <v>29901</v>
      </c>
      <c r="E67" s="24">
        <f t="shared" ca="1" si="2"/>
        <v>42.697222222222223</v>
      </c>
      <c r="F67" s="1" t="s">
        <v>3</v>
      </c>
      <c r="G67" s="1" t="s">
        <v>169</v>
      </c>
      <c r="H67" s="1" t="s">
        <v>222</v>
      </c>
      <c r="I67" t="str">
        <f t="shared" si="3"/>
        <v>Reajustar</v>
      </c>
    </row>
    <row r="68" spans="1:9" hidden="1" x14ac:dyDescent="0.25">
      <c r="A68" s="1" t="s">
        <v>291</v>
      </c>
      <c r="B68" s="1" t="s">
        <v>430</v>
      </c>
      <c r="C68" s="5">
        <v>5280</v>
      </c>
      <c r="D68" s="9">
        <v>30032</v>
      </c>
      <c r="E68" s="24">
        <f t="shared" ca="1" si="2"/>
        <v>42.333333333333336</v>
      </c>
      <c r="F68" s="1" t="s">
        <v>3</v>
      </c>
      <c r="G68" s="1" t="s">
        <v>169</v>
      </c>
      <c r="H68" s="1" t="s">
        <v>56</v>
      </c>
      <c r="I68" t="str">
        <f t="shared" si="3"/>
        <v>Reajustar</v>
      </c>
    </row>
    <row r="69" spans="1:9" hidden="1" x14ac:dyDescent="0.25">
      <c r="A69" s="1" t="s">
        <v>292</v>
      </c>
      <c r="B69" s="1" t="s">
        <v>430</v>
      </c>
      <c r="C69" s="5">
        <v>3465</v>
      </c>
      <c r="D69" s="9">
        <v>30040</v>
      </c>
      <c r="E69" s="24">
        <f t="shared" ca="1" si="2"/>
        <v>42.31111111111111</v>
      </c>
      <c r="F69" s="1" t="s">
        <v>3</v>
      </c>
      <c r="G69" s="1" t="s">
        <v>169</v>
      </c>
      <c r="H69" s="1" t="s">
        <v>56</v>
      </c>
      <c r="I69" t="str">
        <f t="shared" si="3"/>
        <v>Reajustar</v>
      </c>
    </row>
    <row r="70" spans="1:9" hidden="1" x14ac:dyDescent="0.25">
      <c r="A70" s="1" t="s">
        <v>293</v>
      </c>
      <c r="B70" s="1" t="s">
        <v>430</v>
      </c>
      <c r="C70" s="5">
        <v>5060</v>
      </c>
      <c r="D70" s="9">
        <v>30092</v>
      </c>
      <c r="E70" s="24">
        <f t="shared" ca="1" si="2"/>
        <v>42.169444444444444</v>
      </c>
      <c r="F70" s="1" t="s">
        <v>55</v>
      </c>
      <c r="G70" s="1" t="s">
        <v>169</v>
      </c>
      <c r="H70" s="1" t="s">
        <v>222</v>
      </c>
      <c r="I70" t="str">
        <f t="shared" si="3"/>
        <v>Reajustar</v>
      </c>
    </row>
    <row r="71" spans="1:9" hidden="1" x14ac:dyDescent="0.25">
      <c r="A71" s="1" t="s">
        <v>294</v>
      </c>
      <c r="B71" s="1" t="s">
        <v>430</v>
      </c>
      <c r="C71" s="5">
        <v>4620</v>
      </c>
      <c r="D71" s="9">
        <v>30166</v>
      </c>
      <c r="E71" s="24">
        <f t="shared" ca="1" si="2"/>
        <v>41.969444444444441</v>
      </c>
      <c r="F71" s="1" t="s">
        <v>3</v>
      </c>
      <c r="G71" s="1" t="s">
        <v>169</v>
      </c>
      <c r="H71" s="1" t="s">
        <v>56</v>
      </c>
      <c r="I71" t="str">
        <f t="shared" si="3"/>
        <v>Reajustar</v>
      </c>
    </row>
    <row r="72" spans="1:9" hidden="1" x14ac:dyDescent="0.25">
      <c r="A72" s="1" t="s">
        <v>295</v>
      </c>
      <c r="B72" s="1" t="s">
        <v>430</v>
      </c>
      <c r="C72" s="5">
        <v>3300</v>
      </c>
      <c r="D72" s="9">
        <v>30171</v>
      </c>
      <c r="E72" s="24">
        <f t="shared" ca="1" si="2"/>
        <v>41.955555555555556</v>
      </c>
      <c r="F72" s="1" t="s">
        <v>55</v>
      </c>
      <c r="G72" s="1" t="s">
        <v>169</v>
      </c>
      <c r="H72" s="1" t="s">
        <v>56</v>
      </c>
      <c r="I72" t="str">
        <f t="shared" si="3"/>
        <v>Reajustar</v>
      </c>
    </row>
    <row r="73" spans="1:9" hidden="1" x14ac:dyDescent="0.25">
      <c r="A73" s="1" t="s">
        <v>296</v>
      </c>
      <c r="B73" s="1" t="s">
        <v>435</v>
      </c>
      <c r="C73" s="5">
        <v>5720</v>
      </c>
      <c r="D73" s="9">
        <v>30181</v>
      </c>
      <c r="E73" s="24">
        <f t="shared" ca="1" si="2"/>
        <v>41.927777777777777</v>
      </c>
      <c r="F73" s="1" t="s">
        <v>3</v>
      </c>
      <c r="G73" s="1" t="s">
        <v>169</v>
      </c>
      <c r="H73" s="1" t="s">
        <v>56</v>
      </c>
      <c r="I73" t="str">
        <f t="shared" si="3"/>
        <v>Reajustar</v>
      </c>
    </row>
    <row r="74" spans="1:9" hidden="1" x14ac:dyDescent="0.25">
      <c r="A74" s="1" t="s">
        <v>297</v>
      </c>
      <c r="B74" s="1" t="s">
        <v>430</v>
      </c>
      <c r="C74" s="5">
        <v>3080</v>
      </c>
      <c r="D74" s="9">
        <v>30234</v>
      </c>
      <c r="E74" s="24">
        <f t="shared" ca="1" si="2"/>
        <v>41.783333333333331</v>
      </c>
      <c r="F74" s="1" t="s">
        <v>55</v>
      </c>
      <c r="G74" s="1" t="s">
        <v>169</v>
      </c>
      <c r="H74" s="1" t="s">
        <v>56</v>
      </c>
      <c r="I74" t="str">
        <f t="shared" si="3"/>
        <v>Reajustar</v>
      </c>
    </row>
    <row r="75" spans="1:9" hidden="1" x14ac:dyDescent="0.25">
      <c r="A75" s="1" t="s">
        <v>298</v>
      </c>
      <c r="B75" s="1" t="s">
        <v>430</v>
      </c>
      <c r="C75" s="5">
        <v>4400</v>
      </c>
      <c r="D75" s="9">
        <v>30276</v>
      </c>
      <c r="E75" s="24">
        <f t="shared" ca="1" si="2"/>
        <v>41.669444444444444</v>
      </c>
      <c r="F75" s="1" t="s">
        <v>3</v>
      </c>
      <c r="G75" s="1" t="s">
        <v>169</v>
      </c>
      <c r="H75" s="1" t="s">
        <v>56</v>
      </c>
      <c r="I75" t="str">
        <f t="shared" si="3"/>
        <v>Reajustar</v>
      </c>
    </row>
    <row r="76" spans="1:9" hidden="1" x14ac:dyDescent="0.25">
      <c r="A76" s="1" t="s">
        <v>299</v>
      </c>
      <c r="B76" s="1" t="s">
        <v>431</v>
      </c>
      <c r="C76" s="5">
        <v>12144</v>
      </c>
      <c r="D76" s="9">
        <v>30351</v>
      </c>
      <c r="E76" s="24">
        <f t="shared" ca="1" si="2"/>
        <v>41.466666666666669</v>
      </c>
      <c r="F76" s="1" t="s">
        <v>55</v>
      </c>
      <c r="G76" s="1" t="s">
        <v>4</v>
      </c>
      <c r="H76" s="1" t="s">
        <v>56</v>
      </c>
      <c r="I76" t="str">
        <f t="shared" si="3"/>
        <v>No reajustar</v>
      </c>
    </row>
    <row r="77" spans="1:9" hidden="1" x14ac:dyDescent="0.25">
      <c r="A77" s="1" t="s">
        <v>300</v>
      </c>
      <c r="B77" s="1" t="s">
        <v>430</v>
      </c>
      <c r="C77" s="5">
        <v>4840</v>
      </c>
      <c r="D77" s="9">
        <v>30358</v>
      </c>
      <c r="E77" s="24">
        <f t="shared" ca="1" si="2"/>
        <v>41.447222222222223</v>
      </c>
      <c r="F77" s="1" t="s">
        <v>3</v>
      </c>
      <c r="G77" s="1" t="s">
        <v>169</v>
      </c>
      <c r="H77" s="1" t="s">
        <v>57</v>
      </c>
      <c r="I77" t="str">
        <f t="shared" si="3"/>
        <v>Reajustar</v>
      </c>
    </row>
    <row r="78" spans="1:9" hidden="1" x14ac:dyDescent="0.25">
      <c r="A78" s="1" t="s">
        <v>301</v>
      </c>
      <c r="B78" s="1" t="s">
        <v>440</v>
      </c>
      <c r="C78" s="5">
        <v>12100</v>
      </c>
      <c r="D78" s="9">
        <v>30402</v>
      </c>
      <c r="E78" s="24">
        <f t="shared" ca="1" si="2"/>
        <v>41.319444444444443</v>
      </c>
      <c r="F78" s="1" t="s">
        <v>3</v>
      </c>
      <c r="G78" s="1" t="s">
        <v>169</v>
      </c>
      <c r="H78" s="1" t="s">
        <v>56</v>
      </c>
      <c r="I78" t="str">
        <f t="shared" si="3"/>
        <v>No reajustar</v>
      </c>
    </row>
    <row r="79" spans="1:9" hidden="1" x14ac:dyDescent="0.25">
      <c r="A79" s="1" t="s">
        <v>302</v>
      </c>
      <c r="B79" s="1" t="s">
        <v>430</v>
      </c>
      <c r="C79" s="5">
        <v>3300</v>
      </c>
      <c r="D79" s="9">
        <v>30446</v>
      </c>
      <c r="E79" s="24">
        <f t="shared" ca="1" si="2"/>
        <v>41.2</v>
      </c>
      <c r="F79" s="1" t="s">
        <v>3</v>
      </c>
      <c r="G79" s="1" t="s">
        <v>169</v>
      </c>
      <c r="H79" s="1" t="s">
        <v>56</v>
      </c>
      <c r="I79" t="str">
        <f t="shared" si="3"/>
        <v>Reajustar</v>
      </c>
    </row>
    <row r="80" spans="1:9" hidden="1" x14ac:dyDescent="0.25">
      <c r="A80" s="1" t="s">
        <v>303</v>
      </c>
      <c r="B80" s="1" t="s">
        <v>430</v>
      </c>
      <c r="C80" s="5">
        <v>3300</v>
      </c>
      <c r="D80" s="9">
        <v>30544</v>
      </c>
      <c r="E80" s="24">
        <f t="shared" ca="1" si="2"/>
        <v>40.93333333333333</v>
      </c>
      <c r="F80" s="1" t="s">
        <v>55</v>
      </c>
      <c r="G80" s="1" t="s">
        <v>169</v>
      </c>
      <c r="H80" s="1" t="s">
        <v>56</v>
      </c>
      <c r="I80" t="str">
        <f t="shared" si="3"/>
        <v>Reajustar</v>
      </c>
    </row>
    <row r="81" spans="1:9" hidden="1" x14ac:dyDescent="0.25">
      <c r="A81" s="1" t="s">
        <v>304</v>
      </c>
      <c r="B81" s="1" t="s">
        <v>430</v>
      </c>
      <c r="C81" s="5">
        <v>4620</v>
      </c>
      <c r="D81" s="9">
        <v>30552</v>
      </c>
      <c r="E81" s="24">
        <f t="shared" ca="1" si="2"/>
        <v>40.911111111111111</v>
      </c>
      <c r="F81" s="1" t="s">
        <v>3</v>
      </c>
      <c r="G81" s="1" t="s">
        <v>169</v>
      </c>
      <c r="H81" s="1" t="s">
        <v>56</v>
      </c>
      <c r="I81" t="str">
        <f t="shared" si="3"/>
        <v>Reajustar</v>
      </c>
    </row>
    <row r="82" spans="1:9" hidden="1" x14ac:dyDescent="0.25">
      <c r="A82" s="1" t="s">
        <v>305</v>
      </c>
      <c r="B82" s="1" t="s">
        <v>435</v>
      </c>
      <c r="C82" s="5">
        <v>5940</v>
      </c>
      <c r="D82" s="9">
        <v>30580</v>
      </c>
      <c r="E82" s="24">
        <f t="shared" ca="1" si="2"/>
        <v>40.836111111111109</v>
      </c>
      <c r="F82" s="1" t="s">
        <v>3</v>
      </c>
      <c r="G82" s="1" t="s">
        <v>169</v>
      </c>
      <c r="H82" s="1" t="s">
        <v>56</v>
      </c>
      <c r="I82" t="str">
        <f t="shared" si="3"/>
        <v>Reajustar</v>
      </c>
    </row>
    <row r="83" spans="1:9" hidden="1" x14ac:dyDescent="0.25">
      <c r="A83" s="1" t="s">
        <v>306</v>
      </c>
      <c r="B83" s="1" t="s">
        <v>443</v>
      </c>
      <c r="C83" s="5">
        <v>6908</v>
      </c>
      <c r="D83" s="9">
        <v>30735</v>
      </c>
      <c r="E83" s="24">
        <f t="shared" ca="1" si="2"/>
        <v>40.413888888888891</v>
      </c>
      <c r="F83" s="1" t="s">
        <v>55</v>
      </c>
      <c r="G83" s="1" t="s">
        <v>4</v>
      </c>
      <c r="H83" s="1" t="s">
        <v>56</v>
      </c>
      <c r="I83" t="str">
        <f t="shared" si="3"/>
        <v>Reajustar</v>
      </c>
    </row>
    <row r="84" spans="1:9" hidden="1" x14ac:dyDescent="0.25">
      <c r="A84" s="1" t="s">
        <v>307</v>
      </c>
      <c r="B84" s="1" t="s">
        <v>435</v>
      </c>
      <c r="C84" s="5">
        <v>4840</v>
      </c>
      <c r="D84" s="9">
        <v>30758</v>
      </c>
      <c r="E84" s="24">
        <f t="shared" ca="1" si="2"/>
        <v>40.347222222222221</v>
      </c>
      <c r="F84" s="1" t="s">
        <v>3</v>
      </c>
      <c r="G84" s="1" t="s">
        <v>169</v>
      </c>
      <c r="H84" s="1" t="s">
        <v>56</v>
      </c>
      <c r="I84" t="str">
        <f t="shared" si="3"/>
        <v>Reajustar</v>
      </c>
    </row>
    <row r="85" spans="1:9" hidden="1" x14ac:dyDescent="0.25">
      <c r="A85" s="1" t="s">
        <v>308</v>
      </c>
      <c r="B85" s="1" t="s">
        <v>441</v>
      </c>
      <c r="C85" s="5">
        <v>5940</v>
      </c>
      <c r="D85" s="9">
        <v>30774</v>
      </c>
      <c r="E85" s="24">
        <f t="shared" ca="1" si="2"/>
        <v>40.305555555555557</v>
      </c>
      <c r="F85" s="1" t="s">
        <v>3</v>
      </c>
      <c r="G85" s="1" t="s">
        <v>4</v>
      </c>
      <c r="H85" s="1" t="s">
        <v>56</v>
      </c>
      <c r="I85" t="str">
        <f t="shared" si="3"/>
        <v>Reajustar</v>
      </c>
    </row>
    <row r="86" spans="1:9" hidden="1" x14ac:dyDescent="0.25">
      <c r="A86" s="1" t="s">
        <v>309</v>
      </c>
      <c r="B86" s="1" t="s">
        <v>447</v>
      </c>
      <c r="C86" s="5">
        <v>7689</v>
      </c>
      <c r="D86" s="9">
        <v>30786</v>
      </c>
      <c r="E86" s="24">
        <f t="shared" ca="1" si="2"/>
        <v>40.272222222222226</v>
      </c>
      <c r="F86" s="1" t="s">
        <v>3</v>
      </c>
      <c r="G86" s="1" t="s">
        <v>168</v>
      </c>
      <c r="H86" s="1" t="s">
        <v>56</v>
      </c>
      <c r="I86" t="str">
        <f t="shared" si="3"/>
        <v>Reajustar</v>
      </c>
    </row>
    <row r="87" spans="1:9" hidden="1" x14ac:dyDescent="0.25">
      <c r="A87" s="1" t="s">
        <v>310</v>
      </c>
      <c r="B87" s="1" t="s">
        <v>441</v>
      </c>
      <c r="C87" s="5">
        <v>12566</v>
      </c>
      <c r="D87" s="9">
        <v>30807</v>
      </c>
      <c r="E87" s="24">
        <f t="shared" ca="1" si="2"/>
        <v>40.213888888888889</v>
      </c>
      <c r="F87" s="1" t="s">
        <v>55</v>
      </c>
      <c r="G87" s="1" t="s">
        <v>4</v>
      </c>
      <c r="H87" s="1" t="s">
        <v>56</v>
      </c>
      <c r="I87" t="str">
        <f t="shared" si="3"/>
        <v>No reajustar</v>
      </c>
    </row>
    <row r="88" spans="1:9" hidden="1" x14ac:dyDescent="0.25">
      <c r="A88" s="1" t="s">
        <v>311</v>
      </c>
      <c r="B88" s="1" t="s">
        <v>430</v>
      </c>
      <c r="C88" s="5">
        <v>3300</v>
      </c>
      <c r="D88" s="9">
        <v>30821</v>
      </c>
      <c r="E88" s="24">
        <f t="shared" ca="1" si="2"/>
        <v>40.174999999999997</v>
      </c>
      <c r="F88" s="1" t="s">
        <v>3</v>
      </c>
      <c r="G88" s="1" t="s">
        <v>169</v>
      </c>
      <c r="H88" s="1" t="s">
        <v>56</v>
      </c>
      <c r="I88" t="str">
        <f t="shared" si="3"/>
        <v>Reajustar</v>
      </c>
    </row>
    <row r="89" spans="1:9" hidden="1" x14ac:dyDescent="0.25">
      <c r="A89" s="1" t="s">
        <v>312</v>
      </c>
      <c r="B89" s="1" t="s">
        <v>441</v>
      </c>
      <c r="C89" s="5">
        <v>10472</v>
      </c>
      <c r="D89" s="9">
        <v>30824</v>
      </c>
      <c r="E89" s="24">
        <f t="shared" ca="1" si="2"/>
        <v>40.166666666666664</v>
      </c>
      <c r="F89" s="1" t="s">
        <v>55</v>
      </c>
      <c r="G89" s="1" t="s">
        <v>4</v>
      </c>
      <c r="H89" s="1" t="s">
        <v>56</v>
      </c>
      <c r="I89" t="str">
        <f t="shared" si="3"/>
        <v>Reajustar</v>
      </c>
    </row>
    <row r="90" spans="1:9" hidden="1" x14ac:dyDescent="0.25">
      <c r="A90" s="1" t="s">
        <v>313</v>
      </c>
      <c r="B90" s="1" t="s">
        <v>430</v>
      </c>
      <c r="C90" s="5">
        <v>3740</v>
      </c>
      <c r="D90" s="9">
        <v>30835</v>
      </c>
      <c r="E90" s="24">
        <f t="shared" ca="1" si="2"/>
        <v>40.138888888888886</v>
      </c>
      <c r="F90" s="1" t="s">
        <v>55</v>
      </c>
      <c r="G90" s="1" t="s">
        <v>169</v>
      </c>
      <c r="H90" s="1" t="s">
        <v>56</v>
      </c>
      <c r="I90" t="str">
        <f t="shared" si="3"/>
        <v>Reajustar</v>
      </c>
    </row>
    <row r="91" spans="1:9" hidden="1" x14ac:dyDescent="0.25">
      <c r="A91" s="1" t="s">
        <v>314</v>
      </c>
      <c r="B91" s="1" t="s">
        <v>448</v>
      </c>
      <c r="C91" s="5">
        <v>14300</v>
      </c>
      <c r="D91" s="9">
        <v>30922</v>
      </c>
      <c r="E91" s="24">
        <f t="shared" ca="1" si="2"/>
        <v>39.9</v>
      </c>
      <c r="F91" s="1" t="s">
        <v>55</v>
      </c>
      <c r="G91" s="1" t="s">
        <v>4</v>
      </c>
      <c r="H91" s="1" t="s">
        <v>222</v>
      </c>
      <c r="I91" t="str">
        <f t="shared" si="3"/>
        <v>No reajustar</v>
      </c>
    </row>
    <row r="92" spans="1:9" hidden="1" x14ac:dyDescent="0.25">
      <c r="A92" s="1" t="s">
        <v>315</v>
      </c>
      <c r="B92" s="1" t="s">
        <v>435</v>
      </c>
      <c r="C92" s="5">
        <v>5500</v>
      </c>
      <c r="D92" s="9">
        <v>30937</v>
      </c>
      <c r="E92" s="24">
        <f t="shared" ca="1" si="2"/>
        <v>39.861111111111114</v>
      </c>
      <c r="F92" s="1" t="s">
        <v>55</v>
      </c>
      <c r="G92" s="1" t="s">
        <v>169</v>
      </c>
      <c r="H92" s="1" t="s">
        <v>56</v>
      </c>
      <c r="I92" t="str">
        <f t="shared" si="3"/>
        <v>Reajustar</v>
      </c>
    </row>
    <row r="93" spans="1:9" hidden="1" x14ac:dyDescent="0.25">
      <c r="A93" s="1" t="s">
        <v>316</v>
      </c>
      <c r="B93" s="1" t="s">
        <v>435</v>
      </c>
      <c r="C93" s="5">
        <v>5720</v>
      </c>
      <c r="D93" s="9">
        <v>30956</v>
      </c>
      <c r="E93" s="24">
        <f t="shared" ca="1" si="2"/>
        <v>39.80833333333333</v>
      </c>
      <c r="F93" s="1" t="s">
        <v>3</v>
      </c>
      <c r="G93" s="1" t="s">
        <v>169</v>
      </c>
      <c r="H93" s="1" t="s">
        <v>56</v>
      </c>
      <c r="I93" t="str">
        <f t="shared" si="3"/>
        <v>Reajustar</v>
      </c>
    </row>
    <row r="94" spans="1:9" hidden="1" x14ac:dyDescent="0.25">
      <c r="A94" s="1" t="s">
        <v>317</v>
      </c>
      <c r="B94" s="1" t="s">
        <v>430</v>
      </c>
      <c r="C94" s="5">
        <v>4840</v>
      </c>
      <c r="D94" s="9">
        <v>31008</v>
      </c>
      <c r="E94" s="24">
        <f t="shared" ca="1" si="2"/>
        <v>39.666666666666664</v>
      </c>
      <c r="F94" s="1" t="s">
        <v>55</v>
      </c>
      <c r="G94" s="1" t="s">
        <v>169</v>
      </c>
      <c r="H94" s="1" t="s">
        <v>57</v>
      </c>
      <c r="I94" t="str">
        <f t="shared" si="3"/>
        <v>Reajustar</v>
      </c>
    </row>
    <row r="95" spans="1:9" x14ac:dyDescent="0.25">
      <c r="A95" s="1" t="s">
        <v>318</v>
      </c>
      <c r="B95" s="1" t="s">
        <v>434</v>
      </c>
      <c r="C95" s="5">
        <v>8000</v>
      </c>
      <c r="D95" s="9">
        <v>31011</v>
      </c>
      <c r="E95" s="24">
        <f t="shared" ca="1" si="2"/>
        <v>39.658333333333331</v>
      </c>
      <c r="F95" s="1" t="s">
        <v>55</v>
      </c>
      <c r="G95" s="1" t="s">
        <v>5</v>
      </c>
      <c r="H95" s="1" t="s">
        <v>56</v>
      </c>
      <c r="I95" t="str">
        <f t="shared" si="3"/>
        <v>Reajustar</v>
      </c>
    </row>
    <row r="96" spans="1:9" hidden="1" x14ac:dyDescent="0.25">
      <c r="A96" s="1" t="s">
        <v>319</v>
      </c>
      <c r="B96" s="1" t="s">
        <v>430</v>
      </c>
      <c r="C96" s="5">
        <v>4290</v>
      </c>
      <c r="D96" s="9">
        <v>31016</v>
      </c>
      <c r="E96" s="24">
        <f t="shared" ca="1" si="2"/>
        <v>39.644444444444446</v>
      </c>
      <c r="F96" s="1" t="s">
        <v>55</v>
      </c>
      <c r="G96" s="1" t="s">
        <v>169</v>
      </c>
      <c r="H96" s="1" t="s">
        <v>56</v>
      </c>
      <c r="I96" t="str">
        <f t="shared" si="3"/>
        <v>Reajustar</v>
      </c>
    </row>
    <row r="97" spans="1:9" hidden="1" x14ac:dyDescent="0.25">
      <c r="A97" s="1" t="s">
        <v>320</v>
      </c>
      <c r="B97" s="1" t="s">
        <v>430</v>
      </c>
      <c r="C97" s="5">
        <v>4620</v>
      </c>
      <c r="D97" s="9">
        <v>31078</v>
      </c>
      <c r="E97" s="24">
        <f t="shared" ca="1" si="2"/>
        <v>39.477777777777774</v>
      </c>
      <c r="F97" s="1" t="s">
        <v>3</v>
      </c>
      <c r="G97" s="1" t="s">
        <v>169</v>
      </c>
      <c r="H97" s="1" t="s">
        <v>56</v>
      </c>
      <c r="I97" t="str">
        <f t="shared" si="3"/>
        <v>Reajustar</v>
      </c>
    </row>
    <row r="98" spans="1:9" hidden="1" x14ac:dyDescent="0.25">
      <c r="A98" s="1" t="s">
        <v>321</v>
      </c>
      <c r="B98" s="1" t="s">
        <v>435</v>
      </c>
      <c r="C98" s="5">
        <v>5500</v>
      </c>
      <c r="D98" s="9">
        <v>31079</v>
      </c>
      <c r="E98" s="24">
        <f t="shared" ca="1" si="2"/>
        <v>39.475000000000001</v>
      </c>
      <c r="F98" s="1" t="s">
        <v>55</v>
      </c>
      <c r="G98" s="1" t="s">
        <v>169</v>
      </c>
      <c r="H98" s="1" t="s">
        <v>56</v>
      </c>
      <c r="I98" t="str">
        <f t="shared" si="3"/>
        <v>Reajustar</v>
      </c>
    </row>
    <row r="99" spans="1:9" hidden="1" x14ac:dyDescent="0.25">
      <c r="A99" s="1" t="s">
        <v>322</v>
      </c>
      <c r="B99" s="1" t="s">
        <v>430</v>
      </c>
      <c r="C99" s="5">
        <v>3960</v>
      </c>
      <c r="D99" s="9">
        <v>31154</v>
      </c>
      <c r="E99" s="24">
        <f t="shared" ca="1" si="2"/>
        <v>39.263888888888886</v>
      </c>
      <c r="F99" s="1" t="s">
        <v>55</v>
      </c>
      <c r="G99" s="1" t="s">
        <v>169</v>
      </c>
      <c r="H99" s="1" t="s">
        <v>56</v>
      </c>
      <c r="I99" t="str">
        <f t="shared" si="3"/>
        <v>Reajustar</v>
      </c>
    </row>
    <row r="100" spans="1:9" hidden="1" x14ac:dyDescent="0.25">
      <c r="A100" s="1" t="s">
        <v>323</v>
      </c>
      <c r="B100" s="1" t="s">
        <v>449</v>
      </c>
      <c r="C100" s="5">
        <v>14300</v>
      </c>
      <c r="D100" s="9">
        <v>31173</v>
      </c>
      <c r="E100" s="24">
        <f t="shared" ca="1" si="2"/>
        <v>39.211111111111109</v>
      </c>
      <c r="F100" s="1" t="s">
        <v>55</v>
      </c>
      <c r="G100" s="1" t="s">
        <v>4</v>
      </c>
      <c r="H100" s="1" t="s">
        <v>222</v>
      </c>
      <c r="I100" t="str">
        <f t="shared" si="3"/>
        <v>No reajustar</v>
      </c>
    </row>
    <row r="101" spans="1:9" hidden="1" x14ac:dyDescent="0.25">
      <c r="A101" s="1" t="s">
        <v>324</v>
      </c>
      <c r="B101" s="1" t="s">
        <v>430</v>
      </c>
      <c r="C101" s="5">
        <v>3520</v>
      </c>
      <c r="D101" s="9">
        <v>31263</v>
      </c>
      <c r="E101" s="24">
        <f t="shared" ca="1" si="2"/>
        <v>38.966666666666669</v>
      </c>
      <c r="F101" s="1" t="s">
        <v>55</v>
      </c>
      <c r="G101" s="1" t="s">
        <v>169</v>
      </c>
      <c r="H101" s="1" t="s">
        <v>222</v>
      </c>
      <c r="I101" t="str">
        <f t="shared" si="3"/>
        <v>Reajustar</v>
      </c>
    </row>
    <row r="102" spans="1:9" hidden="1" x14ac:dyDescent="0.25">
      <c r="A102" s="1" t="s">
        <v>325</v>
      </c>
      <c r="B102" s="1" t="s">
        <v>430</v>
      </c>
      <c r="C102" s="5">
        <v>5445</v>
      </c>
      <c r="D102" s="9">
        <v>31284</v>
      </c>
      <c r="E102" s="24">
        <f t="shared" ca="1" si="2"/>
        <v>38.908333333333331</v>
      </c>
      <c r="F102" s="1" t="s">
        <v>3</v>
      </c>
      <c r="G102" s="1" t="s">
        <v>169</v>
      </c>
      <c r="H102" s="1" t="s">
        <v>222</v>
      </c>
      <c r="I102" t="str">
        <f t="shared" si="3"/>
        <v>Reajustar</v>
      </c>
    </row>
    <row r="103" spans="1:9" hidden="1" x14ac:dyDescent="0.25">
      <c r="A103" s="1" t="s">
        <v>326</v>
      </c>
      <c r="B103" s="1" t="s">
        <v>450</v>
      </c>
      <c r="C103" s="5">
        <v>7500</v>
      </c>
      <c r="D103" s="9">
        <v>31385</v>
      </c>
      <c r="E103" s="24">
        <f t="shared" ca="1" si="2"/>
        <v>38.633333333333333</v>
      </c>
      <c r="F103" s="1" t="s">
        <v>3</v>
      </c>
      <c r="G103" s="1" t="s">
        <v>4</v>
      </c>
      <c r="H103" s="1" t="s">
        <v>56</v>
      </c>
      <c r="I103" t="str">
        <f t="shared" si="3"/>
        <v>Reajustar</v>
      </c>
    </row>
    <row r="104" spans="1:9" hidden="1" x14ac:dyDescent="0.25">
      <c r="A104" s="1" t="s">
        <v>327</v>
      </c>
      <c r="B104" s="1" t="s">
        <v>430</v>
      </c>
      <c r="C104" s="5">
        <v>5280</v>
      </c>
      <c r="D104" s="9">
        <v>31486</v>
      </c>
      <c r="E104" s="24">
        <f t="shared" ca="1" si="2"/>
        <v>38.352777777777774</v>
      </c>
      <c r="F104" s="1" t="s">
        <v>3</v>
      </c>
      <c r="G104" s="1" t="s">
        <v>169</v>
      </c>
      <c r="H104" s="1" t="s">
        <v>56</v>
      </c>
      <c r="I104" t="str">
        <f t="shared" si="3"/>
        <v>Reajustar</v>
      </c>
    </row>
    <row r="105" spans="1:9" hidden="1" x14ac:dyDescent="0.25">
      <c r="A105" s="1" t="s">
        <v>328</v>
      </c>
      <c r="B105" s="1" t="s">
        <v>441</v>
      </c>
      <c r="C105" s="5">
        <v>10340</v>
      </c>
      <c r="D105" s="9">
        <v>31515</v>
      </c>
      <c r="E105" s="24">
        <f t="shared" ca="1" si="2"/>
        <v>38.274999999999999</v>
      </c>
      <c r="F105" s="1" t="s">
        <v>3</v>
      </c>
      <c r="G105" s="1" t="s">
        <v>4</v>
      </c>
      <c r="H105" s="1" t="s">
        <v>56</v>
      </c>
      <c r="I105" t="str">
        <f t="shared" si="3"/>
        <v>Reajustar</v>
      </c>
    </row>
    <row r="106" spans="1:9" hidden="1" x14ac:dyDescent="0.25">
      <c r="A106" s="1" t="s">
        <v>329</v>
      </c>
      <c r="B106" s="1" t="s">
        <v>439</v>
      </c>
      <c r="C106" s="5">
        <v>8580</v>
      </c>
      <c r="D106" s="9">
        <v>31517</v>
      </c>
      <c r="E106" s="24">
        <f t="shared" ca="1" si="2"/>
        <v>38.269444444444446</v>
      </c>
      <c r="F106" s="1" t="s">
        <v>55</v>
      </c>
      <c r="G106" s="1" t="s">
        <v>4</v>
      </c>
      <c r="H106" s="1" t="s">
        <v>56</v>
      </c>
      <c r="I106" t="str">
        <f t="shared" si="3"/>
        <v>Reajustar</v>
      </c>
    </row>
    <row r="107" spans="1:9" hidden="1" x14ac:dyDescent="0.25">
      <c r="A107" s="1" t="s">
        <v>330</v>
      </c>
      <c r="B107" s="1" t="s">
        <v>442</v>
      </c>
      <c r="C107" s="5">
        <v>10500</v>
      </c>
      <c r="D107" s="9">
        <v>31630</v>
      </c>
      <c r="E107" s="24">
        <f t="shared" ca="1" si="2"/>
        <v>37.961111111111109</v>
      </c>
      <c r="F107" s="1" t="s">
        <v>55</v>
      </c>
      <c r="G107" s="1" t="s">
        <v>4</v>
      </c>
      <c r="H107" s="1" t="s">
        <v>56</v>
      </c>
      <c r="I107" t="str">
        <f t="shared" si="3"/>
        <v>Reajustar</v>
      </c>
    </row>
    <row r="108" spans="1:9" hidden="1" x14ac:dyDescent="0.25">
      <c r="A108" s="1" t="s">
        <v>331</v>
      </c>
      <c r="B108" s="1" t="s">
        <v>440</v>
      </c>
      <c r="C108" s="5">
        <v>11660</v>
      </c>
      <c r="D108" s="9">
        <v>31692</v>
      </c>
      <c r="E108" s="24">
        <f t="shared" ca="1" si="2"/>
        <v>37.791666666666664</v>
      </c>
      <c r="F108" s="1" t="s">
        <v>55</v>
      </c>
      <c r="G108" s="1" t="s">
        <v>169</v>
      </c>
      <c r="H108" s="1" t="s">
        <v>56</v>
      </c>
      <c r="I108" t="str">
        <f t="shared" si="3"/>
        <v>Reajustar</v>
      </c>
    </row>
    <row r="109" spans="1:9" hidden="1" x14ac:dyDescent="0.25">
      <c r="A109" s="1" t="s">
        <v>332</v>
      </c>
      <c r="B109" s="1" t="s">
        <v>440</v>
      </c>
      <c r="C109" s="5">
        <v>12100</v>
      </c>
      <c r="D109" s="9">
        <v>31710</v>
      </c>
      <c r="E109" s="24">
        <f t="shared" ca="1" si="2"/>
        <v>37.741666666666667</v>
      </c>
      <c r="F109" s="1" t="s">
        <v>3</v>
      </c>
      <c r="G109" s="1" t="s">
        <v>169</v>
      </c>
      <c r="H109" s="1" t="s">
        <v>222</v>
      </c>
      <c r="I109" t="str">
        <f t="shared" si="3"/>
        <v>No reajustar</v>
      </c>
    </row>
    <row r="110" spans="1:9" hidden="1" x14ac:dyDescent="0.25">
      <c r="A110" s="1" t="s">
        <v>333</v>
      </c>
      <c r="B110" s="1" t="s">
        <v>440</v>
      </c>
      <c r="C110" s="5">
        <v>11880</v>
      </c>
      <c r="D110" s="9">
        <v>31722</v>
      </c>
      <c r="E110" s="24">
        <f t="shared" ca="1" si="2"/>
        <v>37.711111111111109</v>
      </c>
      <c r="F110" s="1" t="s">
        <v>55</v>
      </c>
      <c r="G110" s="1" t="s">
        <v>169</v>
      </c>
      <c r="H110" s="1" t="s">
        <v>56</v>
      </c>
      <c r="I110" t="str">
        <f t="shared" si="3"/>
        <v>Reajustar</v>
      </c>
    </row>
    <row r="111" spans="1:9" hidden="1" x14ac:dyDescent="0.25">
      <c r="A111" s="1" t="s">
        <v>334</v>
      </c>
      <c r="B111" s="1" t="s">
        <v>451</v>
      </c>
      <c r="C111" s="5">
        <v>8701</v>
      </c>
      <c r="D111" s="9">
        <v>31725</v>
      </c>
      <c r="E111" s="24">
        <f t="shared" ca="1" si="2"/>
        <v>37.702777777777776</v>
      </c>
      <c r="F111" s="1" t="s">
        <v>3</v>
      </c>
      <c r="G111" s="1" t="s">
        <v>4</v>
      </c>
      <c r="H111" s="1" t="s">
        <v>56</v>
      </c>
      <c r="I111" t="str">
        <f t="shared" si="3"/>
        <v>Reajustar</v>
      </c>
    </row>
    <row r="112" spans="1:9" hidden="1" x14ac:dyDescent="0.25">
      <c r="A112" s="1" t="s">
        <v>335</v>
      </c>
      <c r="B112" s="1" t="s">
        <v>430</v>
      </c>
      <c r="C112" s="5">
        <v>3740</v>
      </c>
      <c r="D112" s="9">
        <v>31738</v>
      </c>
      <c r="E112" s="24">
        <f t="shared" ca="1" si="2"/>
        <v>37.666666666666664</v>
      </c>
      <c r="F112" s="1" t="s">
        <v>55</v>
      </c>
      <c r="G112" s="1" t="s">
        <v>169</v>
      </c>
      <c r="H112" s="1" t="s">
        <v>56</v>
      </c>
      <c r="I112" t="str">
        <f t="shared" si="3"/>
        <v>Reajustar</v>
      </c>
    </row>
    <row r="113" spans="1:9" hidden="1" x14ac:dyDescent="0.25">
      <c r="A113" s="1" t="s">
        <v>336</v>
      </c>
      <c r="B113" s="1" t="s">
        <v>430</v>
      </c>
      <c r="C113" s="5">
        <v>4620</v>
      </c>
      <c r="D113" s="9">
        <v>31816</v>
      </c>
      <c r="E113" s="24">
        <f t="shared" ca="1" si="2"/>
        <v>37.455555555555556</v>
      </c>
      <c r="F113" s="1" t="s">
        <v>3</v>
      </c>
      <c r="G113" s="1" t="s">
        <v>169</v>
      </c>
      <c r="H113" s="1" t="s">
        <v>56</v>
      </c>
      <c r="I113" t="str">
        <f t="shared" si="3"/>
        <v>Reajustar</v>
      </c>
    </row>
    <row r="114" spans="1:9" hidden="1" x14ac:dyDescent="0.25">
      <c r="A114" s="1" t="s">
        <v>337</v>
      </c>
      <c r="B114" s="1" t="s">
        <v>435</v>
      </c>
      <c r="C114" s="5">
        <v>5742</v>
      </c>
      <c r="D114" s="9">
        <v>31863</v>
      </c>
      <c r="E114" s="24">
        <f t="shared" ca="1" si="2"/>
        <v>37.319444444444443</v>
      </c>
      <c r="F114" s="1" t="s">
        <v>55</v>
      </c>
      <c r="G114" s="1" t="s">
        <v>169</v>
      </c>
      <c r="H114" s="1" t="s">
        <v>222</v>
      </c>
      <c r="I114" t="str">
        <f t="shared" si="3"/>
        <v>Reajustar</v>
      </c>
    </row>
    <row r="115" spans="1:9" x14ac:dyDescent="0.25">
      <c r="A115" s="1" t="s">
        <v>338</v>
      </c>
      <c r="B115" s="1" t="s">
        <v>433</v>
      </c>
      <c r="C115" s="5">
        <v>5400</v>
      </c>
      <c r="D115" s="9">
        <v>31915</v>
      </c>
      <c r="E115" s="24">
        <f t="shared" ca="1" si="2"/>
        <v>37.177777777777777</v>
      </c>
      <c r="F115" s="1" t="s">
        <v>55</v>
      </c>
      <c r="G115" s="1" t="s">
        <v>5</v>
      </c>
      <c r="H115" s="1" t="s">
        <v>56</v>
      </c>
      <c r="I115" t="str">
        <f t="shared" si="3"/>
        <v>Reajustar</v>
      </c>
    </row>
    <row r="116" spans="1:9" hidden="1" x14ac:dyDescent="0.25">
      <c r="A116" s="1" t="s">
        <v>339</v>
      </c>
      <c r="B116" s="1" t="s">
        <v>430</v>
      </c>
      <c r="C116" s="5">
        <v>4180</v>
      </c>
      <c r="D116" s="9">
        <v>31967</v>
      </c>
      <c r="E116" s="24">
        <f t="shared" ca="1" si="2"/>
        <v>37.036111111111111</v>
      </c>
      <c r="F116" s="1" t="s">
        <v>3</v>
      </c>
      <c r="G116" s="1" t="s">
        <v>169</v>
      </c>
      <c r="H116" s="1" t="s">
        <v>56</v>
      </c>
      <c r="I116" t="str">
        <f t="shared" si="3"/>
        <v>Reajustar</v>
      </c>
    </row>
    <row r="117" spans="1:9" hidden="1" x14ac:dyDescent="0.25">
      <c r="A117" s="1" t="s">
        <v>340</v>
      </c>
      <c r="B117" s="1" t="s">
        <v>430</v>
      </c>
      <c r="C117" s="5">
        <v>3080</v>
      </c>
      <c r="D117" s="9">
        <v>32013</v>
      </c>
      <c r="E117" s="24">
        <f t="shared" ca="1" si="2"/>
        <v>36.911111111111111</v>
      </c>
      <c r="F117" s="1" t="s">
        <v>55</v>
      </c>
      <c r="G117" s="1" t="s">
        <v>169</v>
      </c>
      <c r="H117" s="1" t="s">
        <v>56</v>
      </c>
      <c r="I117" t="str">
        <f t="shared" si="3"/>
        <v>Reajustar</v>
      </c>
    </row>
    <row r="118" spans="1:9" hidden="1" x14ac:dyDescent="0.25">
      <c r="A118" s="1" t="s">
        <v>341</v>
      </c>
      <c r="B118" s="1" t="s">
        <v>430</v>
      </c>
      <c r="C118" s="5">
        <v>4620</v>
      </c>
      <c r="D118" s="9">
        <v>32095</v>
      </c>
      <c r="E118" s="24">
        <f t="shared" ca="1" si="2"/>
        <v>36.68888888888889</v>
      </c>
      <c r="F118" s="1" t="s">
        <v>55</v>
      </c>
      <c r="G118" s="1" t="s">
        <v>169</v>
      </c>
      <c r="H118" s="1" t="s">
        <v>56</v>
      </c>
      <c r="I118" t="str">
        <f t="shared" si="3"/>
        <v>Reajustar</v>
      </c>
    </row>
    <row r="119" spans="1:9" hidden="1" x14ac:dyDescent="0.25">
      <c r="A119" s="1" t="s">
        <v>342</v>
      </c>
      <c r="B119" s="1" t="s">
        <v>430</v>
      </c>
      <c r="C119" s="5">
        <v>4400</v>
      </c>
      <c r="D119" s="9">
        <v>32174</v>
      </c>
      <c r="E119" s="24">
        <f t="shared" ca="1" si="2"/>
        <v>36.475000000000001</v>
      </c>
      <c r="F119" s="1" t="s">
        <v>55</v>
      </c>
      <c r="G119" s="1" t="s">
        <v>169</v>
      </c>
      <c r="H119" s="1" t="s">
        <v>56</v>
      </c>
      <c r="I119" t="str">
        <f t="shared" si="3"/>
        <v>Reajustar</v>
      </c>
    </row>
    <row r="120" spans="1:9" hidden="1" x14ac:dyDescent="0.25">
      <c r="A120" s="1" t="s">
        <v>343</v>
      </c>
      <c r="B120" s="1" t="s">
        <v>430</v>
      </c>
      <c r="C120" s="5">
        <v>5280</v>
      </c>
      <c r="D120" s="9">
        <v>32184</v>
      </c>
      <c r="E120" s="24">
        <f t="shared" ca="1" si="2"/>
        <v>36.447222222222223</v>
      </c>
      <c r="F120" s="1" t="s">
        <v>55</v>
      </c>
      <c r="G120" s="1" t="s">
        <v>169</v>
      </c>
      <c r="H120" s="1" t="s">
        <v>56</v>
      </c>
      <c r="I120" t="str">
        <f t="shared" si="3"/>
        <v>Reajustar</v>
      </c>
    </row>
    <row r="121" spans="1:9" hidden="1" x14ac:dyDescent="0.25">
      <c r="A121" s="1" t="s">
        <v>344</v>
      </c>
      <c r="B121" s="1" t="s">
        <v>430</v>
      </c>
      <c r="C121" s="5">
        <v>4840</v>
      </c>
      <c r="D121" s="9">
        <v>32190</v>
      </c>
      <c r="E121" s="24">
        <f t="shared" ca="1" si="2"/>
        <v>36.430555555555557</v>
      </c>
      <c r="F121" s="1" t="s">
        <v>55</v>
      </c>
      <c r="G121" s="1" t="s">
        <v>169</v>
      </c>
      <c r="H121" s="1" t="s">
        <v>56</v>
      </c>
      <c r="I121" t="str">
        <f t="shared" si="3"/>
        <v>Reajustar</v>
      </c>
    </row>
    <row r="122" spans="1:9" hidden="1" x14ac:dyDescent="0.25">
      <c r="A122" s="1" t="s">
        <v>345</v>
      </c>
      <c r="B122" s="1" t="s">
        <v>452</v>
      </c>
      <c r="C122" s="5">
        <v>13200</v>
      </c>
      <c r="D122" s="9">
        <v>32219</v>
      </c>
      <c r="E122" s="24">
        <f t="shared" ca="1" si="2"/>
        <v>36.347222222222221</v>
      </c>
      <c r="F122" s="1" t="s">
        <v>55</v>
      </c>
      <c r="G122" s="1" t="s">
        <v>169</v>
      </c>
      <c r="H122" s="1" t="s">
        <v>222</v>
      </c>
      <c r="I122" t="str">
        <f t="shared" si="3"/>
        <v>No reajustar</v>
      </c>
    </row>
    <row r="123" spans="1:9" hidden="1" x14ac:dyDescent="0.25">
      <c r="A123" s="1" t="s">
        <v>346</v>
      </c>
      <c r="B123" s="1" t="s">
        <v>450</v>
      </c>
      <c r="C123" s="5">
        <v>8000</v>
      </c>
      <c r="D123" s="9">
        <v>32240</v>
      </c>
      <c r="E123" s="24">
        <f t="shared" ca="1" si="2"/>
        <v>36.291666666666664</v>
      </c>
      <c r="F123" s="1" t="s">
        <v>55</v>
      </c>
      <c r="G123" s="1" t="s">
        <v>4</v>
      </c>
      <c r="H123" s="1" t="s">
        <v>56</v>
      </c>
      <c r="I123" t="str">
        <f t="shared" si="3"/>
        <v>Reajustar</v>
      </c>
    </row>
    <row r="124" spans="1:9" hidden="1" x14ac:dyDescent="0.25">
      <c r="A124" s="1" t="s">
        <v>347</v>
      </c>
      <c r="B124" s="1" t="s">
        <v>430</v>
      </c>
      <c r="C124" s="5">
        <v>4840</v>
      </c>
      <c r="D124" s="9">
        <v>32277</v>
      </c>
      <c r="E124" s="24">
        <f t="shared" ca="1" si="2"/>
        <v>36.18888888888889</v>
      </c>
      <c r="F124" s="1" t="s">
        <v>55</v>
      </c>
      <c r="G124" s="1" t="s">
        <v>169</v>
      </c>
      <c r="H124" s="1" t="s">
        <v>57</v>
      </c>
      <c r="I124" t="str">
        <f t="shared" si="3"/>
        <v>Reajustar</v>
      </c>
    </row>
    <row r="125" spans="1:9" hidden="1" x14ac:dyDescent="0.25">
      <c r="A125" s="1" t="s">
        <v>348</v>
      </c>
      <c r="B125" s="1" t="s">
        <v>441</v>
      </c>
      <c r="C125" s="5">
        <v>10560</v>
      </c>
      <c r="D125" s="9">
        <v>32297</v>
      </c>
      <c r="E125" s="24">
        <f t="shared" ca="1" si="2"/>
        <v>36.136111111111113</v>
      </c>
      <c r="F125" s="1" t="s">
        <v>55</v>
      </c>
      <c r="G125" s="1" t="s">
        <v>4</v>
      </c>
      <c r="H125" s="1" t="s">
        <v>222</v>
      </c>
      <c r="I125" t="str">
        <f t="shared" si="3"/>
        <v>Reajustar</v>
      </c>
    </row>
    <row r="126" spans="1:9" hidden="1" x14ac:dyDescent="0.25">
      <c r="A126" s="1" t="s">
        <v>349</v>
      </c>
      <c r="B126" s="1" t="s">
        <v>430</v>
      </c>
      <c r="C126" s="5">
        <v>3687</v>
      </c>
      <c r="D126" s="9">
        <v>32342</v>
      </c>
      <c r="E126" s="24">
        <f t="shared" ca="1" si="2"/>
        <v>36.011111111111113</v>
      </c>
      <c r="F126" s="1" t="s">
        <v>55</v>
      </c>
      <c r="G126" s="1" t="s">
        <v>169</v>
      </c>
      <c r="H126" s="1" t="s">
        <v>56</v>
      </c>
      <c r="I126" t="str">
        <f t="shared" si="3"/>
        <v>Reajustar</v>
      </c>
    </row>
    <row r="127" spans="1:9" hidden="1" x14ac:dyDescent="0.25">
      <c r="A127" s="1" t="s">
        <v>350</v>
      </c>
      <c r="B127" s="1" t="s">
        <v>435</v>
      </c>
      <c r="C127" s="5">
        <v>4840</v>
      </c>
      <c r="D127" s="9">
        <v>32350</v>
      </c>
      <c r="E127" s="24">
        <f t="shared" ca="1" si="2"/>
        <v>35.988888888888887</v>
      </c>
      <c r="F127" s="1" t="s">
        <v>55</v>
      </c>
      <c r="G127" s="1" t="s">
        <v>169</v>
      </c>
      <c r="H127" s="1" t="s">
        <v>56</v>
      </c>
      <c r="I127" t="str">
        <f t="shared" si="3"/>
        <v>Reajustar</v>
      </c>
    </row>
    <row r="128" spans="1:9" hidden="1" x14ac:dyDescent="0.25">
      <c r="A128" s="1" t="s">
        <v>351</v>
      </c>
      <c r="B128" s="1" t="s">
        <v>435</v>
      </c>
      <c r="C128" s="5">
        <v>5940</v>
      </c>
      <c r="D128" s="9">
        <v>32365</v>
      </c>
      <c r="E128" s="24">
        <f t="shared" ca="1" si="2"/>
        <v>35.950000000000003</v>
      </c>
      <c r="F128" s="1" t="s">
        <v>55</v>
      </c>
      <c r="G128" s="1" t="s">
        <v>169</v>
      </c>
      <c r="H128" s="1" t="s">
        <v>56</v>
      </c>
      <c r="I128" t="str">
        <f t="shared" si="3"/>
        <v>Reajustar</v>
      </c>
    </row>
    <row r="129" spans="1:9" hidden="1" x14ac:dyDescent="0.25">
      <c r="A129" s="1" t="s">
        <v>352</v>
      </c>
      <c r="B129" s="1" t="s">
        <v>430</v>
      </c>
      <c r="C129" s="5">
        <v>4840</v>
      </c>
      <c r="D129" s="9">
        <v>32377</v>
      </c>
      <c r="E129" s="24">
        <f t="shared" ca="1" si="2"/>
        <v>35.916666666666664</v>
      </c>
      <c r="F129" s="1" t="s">
        <v>55</v>
      </c>
      <c r="G129" s="1" t="s">
        <v>169</v>
      </c>
      <c r="H129" s="1" t="s">
        <v>56</v>
      </c>
      <c r="I129" t="str">
        <f t="shared" si="3"/>
        <v>Reajustar</v>
      </c>
    </row>
    <row r="130" spans="1:9" hidden="1" x14ac:dyDescent="0.25">
      <c r="A130" s="1" t="s">
        <v>353</v>
      </c>
      <c r="B130" s="1" t="s">
        <v>431</v>
      </c>
      <c r="C130" s="5">
        <v>11836</v>
      </c>
      <c r="D130" s="9">
        <v>32386</v>
      </c>
      <c r="E130" s="24">
        <f t="shared" ref="E130:E193" ca="1" si="4">YEARFRAC(TODAY(),D130)</f>
        <v>35.894444444444446</v>
      </c>
      <c r="F130" s="1" t="s">
        <v>3</v>
      </c>
      <c r="G130" s="1" t="s">
        <v>4</v>
      </c>
      <c r="H130" s="1" t="s">
        <v>56</v>
      </c>
      <c r="I130" t="str">
        <f t="shared" ref="I130:I193" si="5">IF(C130&gt;12000,"No reajustar","Reajustar")</f>
        <v>Reajustar</v>
      </c>
    </row>
    <row r="131" spans="1:9" hidden="1" x14ac:dyDescent="0.25">
      <c r="A131" s="1" t="s">
        <v>354</v>
      </c>
      <c r="B131" s="1" t="s">
        <v>440</v>
      </c>
      <c r="C131" s="5">
        <v>12100</v>
      </c>
      <c r="D131" s="9">
        <v>32392</v>
      </c>
      <c r="E131" s="24">
        <f t="shared" ca="1" si="4"/>
        <v>35.87777777777778</v>
      </c>
      <c r="F131" s="1" t="s">
        <v>55</v>
      </c>
      <c r="G131" s="1" t="s">
        <v>169</v>
      </c>
      <c r="H131" s="1" t="s">
        <v>222</v>
      </c>
      <c r="I131" t="str">
        <f t="shared" si="5"/>
        <v>No reajustar</v>
      </c>
    </row>
    <row r="132" spans="1:9" hidden="1" x14ac:dyDescent="0.25">
      <c r="A132" s="1" t="s">
        <v>355</v>
      </c>
      <c r="B132" s="1" t="s">
        <v>430</v>
      </c>
      <c r="C132" s="5">
        <v>4400</v>
      </c>
      <c r="D132" s="9">
        <v>32421</v>
      </c>
      <c r="E132" s="24">
        <f t="shared" ca="1" si="4"/>
        <v>35.797222222222224</v>
      </c>
      <c r="F132" s="1" t="s">
        <v>55</v>
      </c>
      <c r="G132" s="1" t="s">
        <v>169</v>
      </c>
      <c r="H132" s="1" t="s">
        <v>222</v>
      </c>
      <c r="I132" t="str">
        <f t="shared" si="5"/>
        <v>Reajustar</v>
      </c>
    </row>
    <row r="133" spans="1:9" x14ac:dyDescent="0.25">
      <c r="A133" s="1" t="s">
        <v>356</v>
      </c>
      <c r="B133" s="1" t="s">
        <v>434</v>
      </c>
      <c r="C133" s="5">
        <v>8000</v>
      </c>
      <c r="D133" s="9">
        <v>32513</v>
      </c>
      <c r="E133" s="24">
        <f t="shared" ca="1" si="4"/>
        <v>35.547222222222224</v>
      </c>
      <c r="F133" s="1" t="s">
        <v>3</v>
      </c>
      <c r="G133" s="1" t="s">
        <v>5</v>
      </c>
      <c r="H133" s="1" t="s">
        <v>56</v>
      </c>
      <c r="I133" t="str">
        <f t="shared" si="5"/>
        <v>Reajustar</v>
      </c>
    </row>
    <row r="134" spans="1:9" hidden="1" x14ac:dyDescent="0.25">
      <c r="A134" s="1" t="s">
        <v>357</v>
      </c>
      <c r="B134" s="1" t="s">
        <v>439</v>
      </c>
      <c r="C134" s="5">
        <v>7480</v>
      </c>
      <c r="D134" s="9">
        <v>32558</v>
      </c>
      <c r="E134" s="24">
        <f t="shared" ca="1" si="4"/>
        <v>35.424999999999997</v>
      </c>
      <c r="F134" s="1" t="s">
        <v>55</v>
      </c>
      <c r="G134" s="1" t="s">
        <v>4</v>
      </c>
      <c r="H134" s="1" t="s">
        <v>56</v>
      </c>
      <c r="I134" t="str">
        <f t="shared" si="5"/>
        <v>Reajustar</v>
      </c>
    </row>
    <row r="135" spans="1:9" hidden="1" x14ac:dyDescent="0.25">
      <c r="A135" s="1" t="s">
        <v>358</v>
      </c>
      <c r="B135" s="1" t="s">
        <v>430</v>
      </c>
      <c r="C135" s="5">
        <v>4180</v>
      </c>
      <c r="D135" s="9">
        <v>32598</v>
      </c>
      <c r="E135" s="24">
        <f t="shared" ca="1" si="4"/>
        <v>35.31111111111111</v>
      </c>
      <c r="F135" s="1" t="s">
        <v>55</v>
      </c>
      <c r="G135" s="1" t="s">
        <v>169</v>
      </c>
      <c r="H135" s="1" t="s">
        <v>56</v>
      </c>
      <c r="I135" t="str">
        <f t="shared" si="5"/>
        <v>Reajustar</v>
      </c>
    </row>
    <row r="136" spans="1:9" hidden="1" x14ac:dyDescent="0.25">
      <c r="A136" s="1" t="s">
        <v>359</v>
      </c>
      <c r="B136" s="1" t="s">
        <v>453</v>
      </c>
      <c r="C136" s="5">
        <v>5060</v>
      </c>
      <c r="D136" s="9">
        <v>32623</v>
      </c>
      <c r="E136" s="24">
        <f t="shared" ca="1" si="4"/>
        <v>35.241666666666667</v>
      </c>
      <c r="F136" s="1" t="s">
        <v>55</v>
      </c>
      <c r="G136" s="1" t="s">
        <v>168</v>
      </c>
      <c r="H136" s="1" t="s">
        <v>56</v>
      </c>
      <c r="I136" t="str">
        <f t="shared" si="5"/>
        <v>Reajustar</v>
      </c>
    </row>
    <row r="137" spans="1:9" hidden="1" x14ac:dyDescent="0.25">
      <c r="A137" s="1" t="s">
        <v>360</v>
      </c>
      <c r="B137" s="1" t="s">
        <v>430</v>
      </c>
      <c r="C137" s="5">
        <v>3300</v>
      </c>
      <c r="D137" s="9">
        <v>32695</v>
      </c>
      <c r="E137" s="24">
        <f t="shared" ca="1" si="4"/>
        <v>35.044444444444444</v>
      </c>
      <c r="F137" s="1" t="s">
        <v>55</v>
      </c>
      <c r="G137" s="1" t="s">
        <v>169</v>
      </c>
      <c r="H137" s="1" t="s">
        <v>56</v>
      </c>
      <c r="I137" t="str">
        <f t="shared" si="5"/>
        <v>Reajustar</v>
      </c>
    </row>
    <row r="138" spans="1:9" hidden="1" x14ac:dyDescent="0.25">
      <c r="A138" s="1" t="s">
        <v>361</v>
      </c>
      <c r="B138" s="1" t="s">
        <v>430</v>
      </c>
      <c r="C138" s="5">
        <v>4180</v>
      </c>
      <c r="D138" s="9">
        <v>32695</v>
      </c>
      <c r="E138" s="24">
        <f t="shared" ca="1" si="4"/>
        <v>35.044444444444444</v>
      </c>
      <c r="F138" s="1" t="s">
        <v>55</v>
      </c>
      <c r="G138" s="1" t="s">
        <v>169</v>
      </c>
      <c r="H138" s="1" t="s">
        <v>56</v>
      </c>
      <c r="I138" t="str">
        <f t="shared" si="5"/>
        <v>Reajustar</v>
      </c>
    </row>
    <row r="139" spans="1:9" x14ac:dyDescent="0.25">
      <c r="A139" s="1" t="s">
        <v>362</v>
      </c>
      <c r="B139" s="1" t="s">
        <v>454</v>
      </c>
      <c r="C139" s="5">
        <v>12320</v>
      </c>
      <c r="D139" s="9">
        <v>32735</v>
      </c>
      <c r="E139" s="24">
        <f t="shared" ca="1" si="4"/>
        <v>34.93611111111111</v>
      </c>
      <c r="F139" s="1" t="s">
        <v>55</v>
      </c>
      <c r="G139" s="1" t="s">
        <v>5</v>
      </c>
      <c r="H139" s="1" t="s">
        <v>57</v>
      </c>
      <c r="I139" t="str">
        <f t="shared" si="5"/>
        <v>No reajustar</v>
      </c>
    </row>
    <row r="140" spans="1:9" hidden="1" x14ac:dyDescent="0.25">
      <c r="A140" s="1" t="s">
        <v>263</v>
      </c>
      <c r="B140" s="1" t="s">
        <v>446</v>
      </c>
      <c r="C140" s="5">
        <v>9405</v>
      </c>
      <c r="D140" s="9">
        <v>32766</v>
      </c>
      <c r="E140" s="24">
        <f t="shared" ca="1" si="4"/>
        <v>34.852777777777774</v>
      </c>
      <c r="F140" s="1" t="s">
        <v>3</v>
      </c>
      <c r="G140" s="1" t="s">
        <v>4</v>
      </c>
      <c r="H140" s="1" t="s">
        <v>222</v>
      </c>
      <c r="I140" t="str">
        <f t="shared" si="5"/>
        <v>Reajustar</v>
      </c>
    </row>
    <row r="141" spans="1:9" hidden="1" x14ac:dyDescent="0.25">
      <c r="A141" s="1" t="s">
        <v>363</v>
      </c>
      <c r="B141" s="1" t="s">
        <v>455</v>
      </c>
      <c r="C141" s="5">
        <v>12100</v>
      </c>
      <c r="D141" s="9">
        <v>32786</v>
      </c>
      <c r="E141" s="24">
        <f t="shared" ca="1" si="4"/>
        <v>34.797222222222224</v>
      </c>
      <c r="F141" s="1" t="s">
        <v>3</v>
      </c>
      <c r="G141" s="1" t="s">
        <v>168</v>
      </c>
      <c r="H141" s="1" t="s">
        <v>56</v>
      </c>
      <c r="I141" t="str">
        <f t="shared" si="5"/>
        <v>No reajustar</v>
      </c>
    </row>
    <row r="142" spans="1:9" hidden="1" x14ac:dyDescent="0.25">
      <c r="A142" s="1" t="s">
        <v>364</v>
      </c>
      <c r="B142" s="1" t="s">
        <v>435</v>
      </c>
      <c r="C142" s="5">
        <v>5500</v>
      </c>
      <c r="D142" s="9">
        <v>32814</v>
      </c>
      <c r="E142" s="24">
        <f t="shared" ca="1" si="4"/>
        <v>34.722222222222221</v>
      </c>
      <c r="F142" s="1" t="s">
        <v>55</v>
      </c>
      <c r="G142" s="1" t="s">
        <v>169</v>
      </c>
      <c r="H142" s="1" t="s">
        <v>56</v>
      </c>
      <c r="I142" t="str">
        <f t="shared" si="5"/>
        <v>Reajustar</v>
      </c>
    </row>
    <row r="143" spans="1:9" hidden="1" x14ac:dyDescent="0.25">
      <c r="A143" s="1" t="s">
        <v>365</v>
      </c>
      <c r="B143" s="1" t="s">
        <v>430</v>
      </c>
      <c r="C143" s="5">
        <v>3740</v>
      </c>
      <c r="D143" s="9">
        <v>32900</v>
      </c>
      <c r="E143" s="24">
        <f t="shared" ca="1" si="4"/>
        <v>34.486111111111114</v>
      </c>
      <c r="F143" s="1" t="s">
        <v>55</v>
      </c>
      <c r="G143" s="1" t="s">
        <v>169</v>
      </c>
      <c r="H143" s="1" t="s">
        <v>222</v>
      </c>
      <c r="I143" t="str">
        <f t="shared" si="5"/>
        <v>Reajustar</v>
      </c>
    </row>
    <row r="144" spans="1:9" hidden="1" x14ac:dyDescent="0.25">
      <c r="A144" s="1" t="s">
        <v>366</v>
      </c>
      <c r="B144" s="1" t="s">
        <v>430</v>
      </c>
      <c r="C144" s="5">
        <v>4840</v>
      </c>
      <c r="D144" s="9">
        <v>32945</v>
      </c>
      <c r="E144" s="24">
        <f t="shared" ca="1" si="4"/>
        <v>34.358333333333334</v>
      </c>
      <c r="F144" s="1" t="s">
        <v>3</v>
      </c>
      <c r="G144" s="1" t="s">
        <v>169</v>
      </c>
      <c r="H144" s="1" t="s">
        <v>56</v>
      </c>
      <c r="I144" t="str">
        <f t="shared" si="5"/>
        <v>Reajustar</v>
      </c>
    </row>
    <row r="145" spans="1:9" hidden="1" x14ac:dyDescent="0.25">
      <c r="A145" s="1" t="s">
        <v>367</v>
      </c>
      <c r="B145" s="1" t="s">
        <v>435</v>
      </c>
      <c r="C145" s="5">
        <v>4840</v>
      </c>
      <c r="D145" s="9">
        <v>32982</v>
      </c>
      <c r="E145" s="24">
        <f t="shared" ca="1" si="4"/>
        <v>34.258333333333333</v>
      </c>
      <c r="F145" s="1" t="s">
        <v>55</v>
      </c>
      <c r="G145" s="1" t="s">
        <v>169</v>
      </c>
      <c r="H145" s="1" t="s">
        <v>56</v>
      </c>
      <c r="I145" t="str">
        <f t="shared" si="5"/>
        <v>Reajustar</v>
      </c>
    </row>
    <row r="146" spans="1:9" hidden="1" x14ac:dyDescent="0.25">
      <c r="A146" s="1" t="s">
        <v>368</v>
      </c>
      <c r="B146" s="1" t="s">
        <v>439</v>
      </c>
      <c r="C146" s="5">
        <v>6378</v>
      </c>
      <c r="D146" s="9">
        <v>33001</v>
      </c>
      <c r="E146" s="24">
        <f t="shared" ca="1" si="4"/>
        <v>34.205555555555556</v>
      </c>
      <c r="F146" s="1" t="s">
        <v>55</v>
      </c>
      <c r="G146" s="1" t="s">
        <v>4</v>
      </c>
      <c r="H146" s="1" t="s">
        <v>56</v>
      </c>
      <c r="I146" t="str">
        <f t="shared" si="5"/>
        <v>Reajustar</v>
      </c>
    </row>
    <row r="147" spans="1:9" hidden="1" x14ac:dyDescent="0.25">
      <c r="A147" s="1" t="s">
        <v>369</v>
      </c>
      <c r="B147" s="1" t="s">
        <v>430</v>
      </c>
      <c r="C147" s="5">
        <v>4400</v>
      </c>
      <c r="D147" s="9">
        <v>33027</v>
      </c>
      <c r="E147" s="24">
        <f t="shared" ca="1" si="4"/>
        <v>34.136111111111113</v>
      </c>
      <c r="F147" s="1" t="s">
        <v>55</v>
      </c>
      <c r="G147" s="1" t="s">
        <v>169</v>
      </c>
      <c r="H147" s="1" t="s">
        <v>56</v>
      </c>
      <c r="I147" t="str">
        <f t="shared" si="5"/>
        <v>Reajustar</v>
      </c>
    </row>
    <row r="148" spans="1:9" hidden="1" x14ac:dyDescent="0.25">
      <c r="A148" s="1" t="s">
        <v>370</v>
      </c>
      <c r="B148" s="1" t="s">
        <v>430</v>
      </c>
      <c r="C148" s="5">
        <v>3300</v>
      </c>
      <c r="D148" s="9">
        <v>33108</v>
      </c>
      <c r="E148" s="24">
        <f t="shared" ca="1" si="4"/>
        <v>33.913888888888891</v>
      </c>
      <c r="F148" s="1" t="s">
        <v>3</v>
      </c>
      <c r="G148" s="1" t="s">
        <v>169</v>
      </c>
      <c r="H148" s="1" t="s">
        <v>56</v>
      </c>
      <c r="I148" t="str">
        <f t="shared" si="5"/>
        <v>Reajustar</v>
      </c>
    </row>
    <row r="149" spans="1:9" hidden="1" x14ac:dyDescent="0.25">
      <c r="A149" s="1" t="s">
        <v>371</v>
      </c>
      <c r="B149" s="1" t="s">
        <v>430</v>
      </c>
      <c r="C149" s="5">
        <v>4180</v>
      </c>
      <c r="D149" s="9">
        <v>33130</v>
      </c>
      <c r="E149" s="24">
        <f t="shared" ca="1" si="4"/>
        <v>33.855555555555554</v>
      </c>
      <c r="F149" s="1" t="s">
        <v>55</v>
      </c>
      <c r="G149" s="1" t="s">
        <v>169</v>
      </c>
      <c r="H149" s="1" t="s">
        <v>56</v>
      </c>
      <c r="I149" t="str">
        <f t="shared" si="5"/>
        <v>Reajustar</v>
      </c>
    </row>
    <row r="150" spans="1:9" hidden="1" x14ac:dyDescent="0.25">
      <c r="A150" s="1" t="s">
        <v>372</v>
      </c>
      <c r="B150" s="1" t="s">
        <v>435</v>
      </c>
      <c r="C150" s="5">
        <v>5335</v>
      </c>
      <c r="D150" s="9">
        <v>33181</v>
      </c>
      <c r="E150" s="24">
        <f t="shared" ca="1" si="4"/>
        <v>33.716666666666669</v>
      </c>
      <c r="F150" s="1" t="s">
        <v>55</v>
      </c>
      <c r="G150" s="1" t="s">
        <v>169</v>
      </c>
      <c r="H150" s="1" t="s">
        <v>56</v>
      </c>
      <c r="I150" t="str">
        <f t="shared" si="5"/>
        <v>Reajustar</v>
      </c>
    </row>
    <row r="151" spans="1:9" hidden="1" x14ac:dyDescent="0.25">
      <c r="A151" s="1" t="s">
        <v>373</v>
      </c>
      <c r="B151" s="1" t="s">
        <v>435</v>
      </c>
      <c r="C151" s="5">
        <v>5806</v>
      </c>
      <c r="D151" s="9">
        <v>33199</v>
      </c>
      <c r="E151" s="24">
        <f t="shared" ca="1" si="4"/>
        <v>33.666666666666664</v>
      </c>
      <c r="F151" s="1" t="s">
        <v>55</v>
      </c>
      <c r="G151" s="1" t="s">
        <v>169</v>
      </c>
      <c r="H151" s="1" t="s">
        <v>56</v>
      </c>
      <c r="I151" t="str">
        <f t="shared" si="5"/>
        <v>Reajustar</v>
      </c>
    </row>
    <row r="152" spans="1:9" hidden="1" x14ac:dyDescent="0.25">
      <c r="A152" s="1" t="s">
        <v>374</v>
      </c>
      <c r="B152" s="1" t="s">
        <v>453</v>
      </c>
      <c r="C152" s="5">
        <v>6380</v>
      </c>
      <c r="D152" s="9">
        <v>33246</v>
      </c>
      <c r="E152" s="24">
        <f t="shared" ca="1" si="4"/>
        <v>33.538888888888891</v>
      </c>
      <c r="F152" s="1" t="s">
        <v>55</v>
      </c>
      <c r="G152" s="1" t="s">
        <v>168</v>
      </c>
      <c r="H152" s="1" t="s">
        <v>56</v>
      </c>
      <c r="I152" t="str">
        <f t="shared" si="5"/>
        <v>Reajustar</v>
      </c>
    </row>
    <row r="153" spans="1:9" hidden="1" x14ac:dyDescent="0.25">
      <c r="A153" s="1" t="s">
        <v>375</v>
      </c>
      <c r="B153" s="1" t="s">
        <v>431</v>
      </c>
      <c r="C153" s="5">
        <v>12364</v>
      </c>
      <c r="D153" s="9">
        <v>33350</v>
      </c>
      <c r="E153" s="24">
        <f t="shared" ca="1" si="4"/>
        <v>33.25</v>
      </c>
      <c r="F153" s="1" t="s">
        <v>3</v>
      </c>
      <c r="G153" s="1" t="s">
        <v>4</v>
      </c>
      <c r="H153" s="1" t="s">
        <v>56</v>
      </c>
      <c r="I153" t="str">
        <f t="shared" si="5"/>
        <v>No reajustar</v>
      </c>
    </row>
    <row r="154" spans="1:9" hidden="1" x14ac:dyDescent="0.25">
      <c r="A154" s="1" t="s">
        <v>376</v>
      </c>
      <c r="B154" s="1" t="s">
        <v>435</v>
      </c>
      <c r="C154" s="5">
        <v>6380</v>
      </c>
      <c r="D154" s="9">
        <v>33353</v>
      </c>
      <c r="E154" s="24">
        <f t="shared" ca="1" si="4"/>
        <v>33.241666666666667</v>
      </c>
      <c r="F154" s="1" t="s">
        <v>3</v>
      </c>
      <c r="G154" s="1" t="s">
        <v>169</v>
      </c>
      <c r="H154" s="1" t="s">
        <v>56</v>
      </c>
      <c r="I154" t="str">
        <f t="shared" si="5"/>
        <v>Reajustar</v>
      </c>
    </row>
    <row r="155" spans="1:9" hidden="1" x14ac:dyDescent="0.25">
      <c r="A155" s="1" t="s">
        <v>377</v>
      </c>
      <c r="B155" s="1" t="s">
        <v>444</v>
      </c>
      <c r="C155" s="5">
        <v>13860</v>
      </c>
      <c r="D155" s="9">
        <v>33367</v>
      </c>
      <c r="E155" s="24">
        <f t="shared" ca="1" si="4"/>
        <v>33.202777777777776</v>
      </c>
      <c r="F155" s="1" t="s">
        <v>3</v>
      </c>
      <c r="G155" s="1" t="s">
        <v>4</v>
      </c>
      <c r="H155" s="1" t="s">
        <v>57</v>
      </c>
      <c r="I155" t="str">
        <f t="shared" si="5"/>
        <v>No reajustar</v>
      </c>
    </row>
    <row r="156" spans="1:9" hidden="1" x14ac:dyDescent="0.25">
      <c r="A156" s="1" t="s">
        <v>378</v>
      </c>
      <c r="B156" s="1" t="s">
        <v>435</v>
      </c>
      <c r="C156" s="5">
        <v>5335</v>
      </c>
      <c r="D156" s="9">
        <v>33382</v>
      </c>
      <c r="E156" s="24">
        <f t="shared" ca="1" si="4"/>
        <v>33.161111111111111</v>
      </c>
      <c r="F156" s="1" t="s">
        <v>3</v>
      </c>
      <c r="G156" s="1" t="s">
        <v>169</v>
      </c>
      <c r="H156" s="1" t="s">
        <v>56</v>
      </c>
      <c r="I156" t="str">
        <f t="shared" si="5"/>
        <v>Reajustar</v>
      </c>
    </row>
    <row r="157" spans="1:9" hidden="1" x14ac:dyDescent="0.25">
      <c r="A157" s="1" t="s">
        <v>379</v>
      </c>
      <c r="B157" s="1" t="s">
        <v>449</v>
      </c>
      <c r="C157" s="5">
        <v>13486</v>
      </c>
      <c r="D157" s="9">
        <v>33394</v>
      </c>
      <c r="E157" s="24">
        <f t="shared" ca="1" si="4"/>
        <v>33.130555555555553</v>
      </c>
      <c r="F157" s="1" t="s">
        <v>55</v>
      </c>
      <c r="G157" s="1" t="s">
        <v>4</v>
      </c>
      <c r="H157" s="1" t="s">
        <v>56</v>
      </c>
      <c r="I157" t="str">
        <f t="shared" si="5"/>
        <v>No reajustar</v>
      </c>
    </row>
    <row r="158" spans="1:9" hidden="1" x14ac:dyDescent="0.25">
      <c r="A158" s="1" t="s">
        <v>380</v>
      </c>
      <c r="B158" s="1" t="s">
        <v>435</v>
      </c>
      <c r="C158" s="5">
        <v>4950</v>
      </c>
      <c r="D158" s="9">
        <v>33399</v>
      </c>
      <c r="E158" s="24">
        <f t="shared" ca="1" si="4"/>
        <v>33.116666666666667</v>
      </c>
      <c r="F158" s="1" t="s">
        <v>55</v>
      </c>
      <c r="G158" s="1" t="s">
        <v>169</v>
      </c>
      <c r="H158" s="1" t="s">
        <v>222</v>
      </c>
      <c r="I158" t="str">
        <f t="shared" si="5"/>
        <v>Reajustar</v>
      </c>
    </row>
    <row r="159" spans="1:9" hidden="1" x14ac:dyDescent="0.25">
      <c r="A159" s="1" t="s">
        <v>381</v>
      </c>
      <c r="B159" s="1" t="s">
        <v>430</v>
      </c>
      <c r="C159" s="5">
        <v>3740</v>
      </c>
      <c r="D159" s="9">
        <v>33425</v>
      </c>
      <c r="E159" s="24">
        <f t="shared" ca="1" si="4"/>
        <v>33.044444444444444</v>
      </c>
      <c r="F159" s="1" t="s">
        <v>55</v>
      </c>
      <c r="G159" s="1" t="s">
        <v>169</v>
      </c>
      <c r="H159" s="1" t="s">
        <v>56</v>
      </c>
      <c r="I159" t="str">
        <f t="shared" si="5"/>
        <v>Reajustar</v>
      </c>
    </row>
    <row r="160" spans="1:9" hidden="1" x14ac:dyDescent="0.25">
      <c r="A160" s="1" t="s">
        <v>382</v>
      </c>
      <c r="B160" s="1" t="s">
        <v>430</v>
      </c>
      <c r="C160" s="5">
        <v>3685</v>
      </c>
      <c r="D160" s="9">
        <v>33428</v>
      </c>
      <c r="E160" s="24">
        <f t="shared" ca="1" si="4"/>
        <v>33.036111111111111</v>
      </c>
      <c r="F160" s="1" t="s">
        <v>55</v>
      </c>
      <c r="G160" s="1" t="s">
        <v>169</v>
      </c>
      <c r="H160" s="1" t="s">
        <v>56</v>
      </c>
      <c r="I160" t="str">
        <f t="shared" si="5"/>
        <v>Reajustar</v>
      </c>
    </row>
    <row r="161" spans="1:9" hidden="1" x14ac:dyDescent="0.25">
      <c r="A161" s="1" t="s">
        <v>383</v>
      </c>
      <c r="B161" s="1" t="s">
        <v>439</v>
      </c>
      <c r="C161" s="5">
        <v>8800</v>
      </c>
      <c r="D161" s="9">
        <v>33429</v>
      </c>
      <c r="E161" s="24">
        <f t="shared" ca="1" si="4"/>
        <v>33.033333333333331</v>
      </c>
      <c r="F161" s="1" t="s">
        <v>3</v>
      </c>
      <c r="G161" s="1" t="s">
        <v>4</v>
      </c>
      <c r="H161" s="1" t="s">
        <v>56</v>
      </c>
      <c r="I161" t="str">
        <f t="shared" si="5"/>
        <v>Reajustar</v>
      </c>
    </row>
    <row r="162" spans="1:9" hidden="1" x14ac:dyDescent="0.25">
      <c r="A162" s="1" t="s">
        <v>384</v>
      </c>
      <c r="B162" s="1" t="s">
        <v>441</v>
      </c>
      <c r="C162" s="5">
        <v>10835</v>
      </c>
      <c r="D162" s="9">
        <v>33442</v>
      </c>
      <c r="E162" s="24">
        <f t="shared" ca="1" si="4"/>
        <v>32.99722222222222</v>
      </c>
      <c r="F162" s="1" t="s">
        <v>3</v>
      </c>
      <c r="G162" s="1" t="s">
        <v>4</v>
      </c>
      <c r="H162" s="1" t="s">
        <v>56</v>
      </c>
      <c r="I162" t="str">
        <f t="shared" si="5"/>
        <v>Reajustar</v>
      </c>
    </row>
    <row r="163" spans="1:9" hidden="1" x14ac:dyDescent="0.25">
      <c r="A163" s="1" t="s">
        <v>385</v>
      </c>
      <c r="B163" s="1" t="s">
        <v>446</v>
      </c>
      <c r="C163" s="5">
        <v>9284</v>
      </c>
      <c r="D163" s="9">
        <v>33475</v>
      </c>
      <c r="E163" s="24">
        <f t="shared" ca="1" si="4"/>
        <v>32.908333333333331</v>
      </c>
      <c r="F163" s="1" t="s">
        <v>3</v>
      </c>
      <c r="G163" s="1" t="s">
        <v>4</v>
      </c>
      <c r="H163" s="1" t="s">
        <v>56</v>
      </c>
      <c r="I163" t="str">
        <f t="shared" si="5"/>
        <v>Reajustar</v>
      </c>
    </row>
    <row r="164" spans="1:9" hidden="1" x14ac:dyDescent="0.25">
      <c r="A164" s="1" t="s">
        <v>386</v>
      </c>
      <c r="B164" s="1" t="s">
        <v>430</v>
      </c>
      <c r="C164" s="5">
        <v>3740</v>
      </c>
      <c r="D164" s="9">
        <v>33492</v>
      </c>
      <c r="E164" s="24">
        <f t="shared" ca="1" si="4"/>
        <v>32.863888888888887</v>
      </c>
      <c r="F164" s="1" t="s">
        <v>3</v>
      </c>
      <c r="G164" s="1" t="s">
        <v>169</v>
      </c>
      <c r="H164" s="1" t="s">
        <v>56</v>
      </c>
      <c r="I164" t="str">
        <f t="shared" si="5"/>
        <v>Reajustar</v>
      </c>
    </row>
    <row r="165" spans="1:9" hidden="1" x14ac:dyDescent="0.25">
      <c r="A165" s="1" t="s">
        <v>387</v>
      </c>
      <c r="B165" s="1" t="s">
        <v>430</v>
      </c>
      <c r="C165" s="5">
        <v>5060</v>
      </c>
      <c r="D165" s="9">
        <v>33516</v>
      </c>
      <c r="E165" s="24">
        <f t="shared" ca="1" si="4"/>
        <v>32.797222222222224</v>
      </c>
      <c r="F165" s="1" t="s">
        <v>55</v>
      </c>
      <c r="G165" s="1" t="s">
        <v>169</v>
      </c>
      <c r="H165" s="1" t="s">
        <v>56</v>
      </c>
      <c r="I165" t="str">
        <f t="shared" si="5"/>
        <v>Reajustar</v>
      </c>
    </row>
    <row r="166" spans="1:9" hidden="1" x14ac:dyDescent="0.25">
      <c r="A166" s="1" t="s">
        <v>388</v>
      </c>
      <c r="B166" s="1" t="s">
        <v>447</v>
      </c>
      <c r="C166" s="5">
        <v>7689</v>
      </c>
      <c r="D166" s="9">
        <v>33696</v>
      </c>
      <c r="E166" s="24">
        <f t="shared" ca="1" si="4"/>
        <v>32.305555555555557</v>
      </c>
      <c r="F166" s="1" t="s">
        <v>3</v>
      </c>
      <c r="G166" s="1" t="s">
        <v>168</v>
      </c>
      <c r="H166" s="1" t="s">
        <v>56</v>
      </c>
      <c r="I166" t="str">
        <f t="shared" si="5"/>
        <v>Reajustar</v>
      </c>
    </row>
    <row r="167" spans="1:9" hidden="1" x14ac:dyDescent="0.25">
      <c r="A167" s="1" t="s">
        <v>389</v>
      </c>
      <c r="B167" s="1" t="s">
        <v>441</v>
      </c>
      <c r="C167" s="5">
        <v>12320</v>
      </c>
      <c r="D167" s="9">
        <v>33726</v>
      </c>
      <c r="E167" s="24">
        <f t="shared" ca="1" si="4"/>
        <v>32.222222222222221</v>
      </c>
      <c r="F167" s="1" t="s">
        <v>55</v>
      </c>
      <c r="G167" s="1" t="s">
        <v>4</v>
      </c>
      <c r="H167" s="1" t="s">
        <v>56</v>
      </c>
      <c r="I167" t="str">
        <f t="shared" si="5"/>
        <v>No reajustar</v>
      </c>
    </row>
    <row r="168" spans="1:9" x14ac:dyDescent="0.25">
      <c r="A168" s="1" t="s">
        <v>390</v>
      </c>
      <c r="B168" s="1" t="s">
        <v>433</v>
      </c>
      <c r="C168" s="5">
        <v>5400</v>
      </c>
      <c r="D168" s="9">
        <v>33736</v>
      </c>
      <c r="E168" s="24">
        <f t="shared" ca="1" si="4"/>
        <v>32.194444444444443</v>
      </c>
      <c r="F168" s="1" t="s">
        <v>55</v>
      </c>
      <c r="G168" s="1" t="s">
        <v>5</v>
      </c>
      <c r="H168" s="1" t="s">
        <v>57</v>
      </c>
      <c r="I168" t="str">
        <f t="shared" si="5"/>
        <v>Reajustar</v>
      </c>
    </row>
    <row r="169" spans="1:9" hidden="1" x14ac:dyDescent="0.25">
      <c r="A169" s="1" t="s">
        <v>391</v>
      </c>
      <c r="B169" s="1" t="s">
        <v>435</v>
      </c>
      <c r="C169" s="5">
        <v>5720</v>
      </c>
      <c r="D169" s="9">
        <v>33743</v>
      </c>
      <c r="E169" s="24">
        <f t="shared" ca="1" si="4"/>
        <v>32.174999999999997</v>
      </c>
      <c r="F169" s="1" t="s">
        <v>55</v>
      </c>
      <c r="G169" s="1" t="s">
        <v>169</v>
      </c>
      <c r="H169" s="1" t="s">
        <v>56</v>
      </c>
      <c r="I169" t="str">
        <f t="shared" si="5"/>
        <v>Reajustar</v>
      </c>
    </row>
    <row r="170" spans="1:9" hidden="1" x14ac:dyDescent="0.25">
      <c r="A170" s="1" t="s">
        <v>312</v>
      </c>
      <c r="B170" s="1" t="s">
        <v>442</v>
      </c>
      <c r="C170" s="5">
        <v>10000</v>
      </c>
      <c r="D170" s="9">
        <v>33767</v>
      </c>
      <c r="E170" s="24">
        <f t="shared" ca="1" si="4"/>
        <v>32.111111111111114</v>
      </c>
      <c r="F170" s="1" t="s">
        <v>55</v>
      </c>
      <c r="G170" s="1" t="s">
        <v>4</v>
      </c>
      <c r="H170" s="1" t="s">
        <v>56</v>
      </c>
      <c r="I170" t="str">
        <f t="shared" si="5"/>
        <v>Reajustar</v>
      </c>
    </row>
    <row r="171" spans="1:9" hidden="1" x14ac:dyDescent="0.25">
      <c r="A171" s="1" t="s">
        <v>392</v>
      </c>
      <c r="B171" s="1" t="s">
        <v>441</v>
      </c>
      <c r="C171" s="5">
        <v>9460</v>
      </c>
      <c r="D171" s="9">
        <v>33771</v>
      </c>
      <c r="E171" s="24">
        <f t="shared" ca="1" si="4"/>
        <v>32.1</v>
      </c>
      <c r="F171" s="1" t="s">
        <v>55</v>
      </c>
      <c r="G171" s="1" t="s">
        <v>4</v>
      </c>
      <c r="H171" s="1" t="s">
        <v>57</v>
      </c>
      <c r="I171" t="str">
        <f t="shared" si="5"/>
        <v>Reajustar</v>
      </c>
    </row>
    <row r="172" spans="1:9" hidden="1" x14ac:dyDescent="0.25">
      <c r="A172" s="1" t="s">
        <v>393</v>
      </c>
      <c r="B172" s="1" t="s">
        <v>430</v>
      </c>
      <c r="C172" s="5">
        <v>5280</v>
      </c>
      <c r="D172" s="9">
        <v>33784</v>
      </c>
      <c r="E172" s="24">
        <f t="shared" ca="1" si="4"/>
        <v>32.06388888888889</v>
      </c>
      <c r="F172" s="1" t="s">
        <v>3</v>
      </c>
      <c r="G172" s="1" t="s">
        <v>169</v>
      </c>
      <c r="H172" s="1" t="s">
        <v>56</v>
      </c>
      <c r="I172" t="str">
        <f t="shared" si="5"/>
        <v>Reajustar</v>
      </c>
    </row>
    <row r="173" spans="1:9" hidden="1" x14ac:dyDescent="0.25">
      <c r="A173" s="1" t="s">
        <v>394</v>
      </c>
      <c r="B173" s="1" t="s">
        <v>441</v>
      </c>
      <c r="C173" s="5">
        <v>12212</v>
      </c>
      <c r="D173" s="9">
        <v>33794</v>
      </c>
      <c r="E173" s="24">
        <f t="shared" ca="1" si="4"/>
        <v>32.036111111111111</v>
      </c>
      <c r="F173" s="1" t="s">
        <v>55</v>
      </c>
      <c r="G173" s="1" t="s">
        <v>4</v>
      </c>
      <c r="H173" s="1" t="s">
        <v>56</v>
      </c>
      <c r="I173" t="str">
        <f t="shared" si="5"/>
        <v>No reajustar</v>
      </c>
    </row>
    <row r="174" spans="1:9" hidden="1" x14ac:dyDescent="0.25">
      <c r="A174" s="1" t="s">
        <v>395</v>
      </c>
      <c r="B174" s="1" t="s">
        <v>435</v>
      </c>
      <c r="C174" s="5">
        <v>5280</v>
      </c>
      <c r="D174" s="9">
        <v>33872</v>
      </c>
      <c r="E174" s="24">
        <f t="shared" ca="1" si="4"/>
        <v>31.824999999999999</v>
      </c>
      <c r="F174" s="1" t="s">
        <v>55</v>
      </c>
      <c r="G174" s="1" t="s">
        <v>169</v>
      </c>
      <c r="H174" s="1" t="s">
        <v>56</v>
      </c>
      <c r="I174" t="str">
        <f t="shared" si="5"/>
        <v>Reajustar</v>
      </c>
    </row>
    <row r="175" spans="1:9" hidden="1" x14ac:dyDescent="0.25">
      <c r="A175" s="1" t="s">
        <v>396</v>
      </c>
      <c r="B175" s="1" t="s">
        <v>430</v>
      </c>
      <c r="C175" s="5">
        <v>4345</v>
      </c>
      <c r="D175" s="9">
        <v>33879</v>
      </c>
      <c r="E175" s="24">
        <f t="shared" ca="1" si="4"/>
        <v>31.805555555555557</v>
      </c>
      <c r="F175" s="1" t="s">
        <v>55</v>
      </c>
      <c r="G175" s="1" t="s">
        <v>169</v>
      </c>
      <c r="H175" s="1" t="s">
        <v>56</v>
      </c>
      <c r="I175" t="str">
        <f t="shared" si="5"/>
        <v>Reajustar</v>
      </c>
    </row>
    <row r="176" spans="1:9" hidden="1" x14ac:dyDescent="0.25">
      <c r="A176" s="1" t="s">
        <v>397</v>
      </c>
      <c r="B176" s="1" t="s">
        <v>450</v>
      </c>
      <c r="C176" s="5">
        <v>7500</v>
      </c>
      <c r="D176" s="9">
        <v>33899</v>
      </c>
      <c r="E176" s="24">
        <f t="shared" ca="1" si="4"/>
        <v>31.75</v>
      </c>
      <c r="F176" s="1" t="s">
        <v>3</v>
      </c>
      <c r="G176" s="1" t="s">
        <v>4</v>
      </c>
      <c r="H176" s="1" t="s">
        <v>56</v>
      </c>
      <c r="I176" t="str">
        <f t="shared" si="5"/>
        <v>Reajustar</v>
      </c>
    </row>
    <row r="177" spans="1:9" hidden="1" x14ac:dyDescent="0.25">
      <c r="A177" s="1" t="s">
        <v>398</v>
      </c>
      <c r="B177" s="1" t="s">
        <v>453</v>
      </c>
      <c r="C177" s="5">
        <v>6270</v>
      </c>
      <c r="D177" s="9">
        <v>33930</v>
      </c>
      <c r="E177" s="24">
        <f t="shared" ca="1" si="4"/>
        <v>31.666666666666668</v>
      </c>
      <c r="F177" s="1" t="s">
        <v>3</v>
      </c>
      <c r="G177" s="1" t="s">
        <v>168</v>
      </c>
      <c r="H177" s="1" t="s">
        <v>56</v>
      </c>
      <c r="I177" t="str">
        <f t="shared" si="5"/>
        <v>Reajustar</v>
      </c>
    </row>
    <row r="178" spans="1:9" hidden="1" x14ac:dyDescent="0.25">
      <c r="A178" s="1" t="s">
        <v>399</v>
      </c>
      <c r="B178" s="1" t="s">
        <v>451</v>
      </c>
      <c r="C178" s="5">
        <v>7810</v>
      </c>
      <c r="D178" s="9">
        <v>34065</v>
      </c>
      <c r="E178" s="24">
        <f t="shared" ca="1" si="4"/>
        <v>31.294444444444444</v>
      </c>
      <c r="F178" s="1" t="s">
        <v>55</v>
      </c>
      <c r="G178" s="1" t="s">
        <v>4</v>
      </c>
      <c r="H178" s="1" t="s">
        <v>222</v>
      </c>
      <c r="I178" t="str">
        <f t="shared" si="5"/>
        <v>Reajustar</v>
      </c>
    </row>
    <row r="179" spans="1:9" hidden="1" x14ac:dyDescent="0.25">
      <c r="A179" s="1" t="s">
        <v>400</v>
      </c>
      <c r="B179" s="1" t="s">
        <v>439</v>
      </c>
      <c r="C179" s="5">
        <v>5720</v>
      </c>
      <c r="D179" s="9">
        <v>34098</v>
      </c>
      <c r="E179" s="24">
        <f t="shared" ca="1" si="4"/>
        <v>31.202777777777779</v>
      </c>
      <c r="F179" s="1" t="s">
        <v>55</v>
      </c>
      <c r="G179" s="1" t="s">
        <v>4</v>
      </c>
      <c r="H179" s="1" t="s">
        <v>222</v>
      </c>
      <c r="I179" t="str">
        <f t="shared" si="5"/>
        <v>Reajustar</v>
      </c>
    </row>
    <row r="180" spans="1:9" hidden="1" x14ac:dyDescent="0.25">
      <c r="A180" s="1" t="s">
        <v>401</v>
      </c>
      <c r="B180" s="1" t="s">
        <v>456</v>
      </c>
      <c r="C180" s="5">
        <v>3643</v>
      </c>
      <c r="D180" s="9">
        <v>34107</v>
      </c>
      <c r="E180" s="24">
        <f t="shared" ca="1" si="4"/>
        <v>31.177777777777777</v>
      </c>
      <c r="F180" s="1" t="s">
        <v>55</v>
      </c>
      <c r="G180" s="1" t="s">
        <v>168</v>
      </c>
      <c r="H180" s="1" t="s">
        <v>56</v>
      </c>
      <c r="I180" t="str">
        <f t="shared" si="5"/>
        <v>Reajustar</v>
      </c>
    </row>
    <row r="181" spans="1:9" hidden="1" x14ac:dyDescent="0.25">
      <c r="A181" s="1" t="s">
        <v>402</v>
      </c>
      <c r="B181" s="1" t="s">
        <v>430</v>
      </c>
      <c r="C181" s="5">
        <v>4840</v>
      </c>
      <c r="D181" s="9">
        <v>34119</v>
      </c>
      <c r="E181" s="24">
        <f t="shared" ca="1" si="4"/>
        <v>31.144444444444446</v>
      </c>
      <c r="F181" s="1" t="s">
        <v>55</v>
      </c>
      <c r="G181" s="1" t="s">
        <v>169</v>
      </c>
      <c r="H181" s="1" t="s">
        <v>56</v>
      </c>
      <c r="I181" t="str">
        <f t="shared" si="5"/>
        <v>Reajustar</v>
      </c>
    </row>
    <row r="182" spans="1:9" hidden="1" x14ac:dyDescent="0.25">
      <c r="A182" s="1" t="s">
        <v>403</v>
      </c>
      <c r="B182" s="1" t="s">
        <v>439</v>
      </c>
      <c r="C182" s="5">
        <v>9900</v>
      </c>
      <c r="D182" s="9">
        <v>34150</v>
      </c>
      <c r="E182" s="24">
        <f t="shared" ca="1" si="4"/>
        <v>31.06111111111111</v>
      </c>
      <c r="F182" s="1" t="s">
        <v>55</v>
      </c>
      <c r="G182" s="1" t="s">
        <v>4</v>
      </c>
      <c r="H182" s="1" t="s">
        <v>56</v>
      </c>
      <c r="I182" t="str">
        <f t="shared" si="5"/>
        <v>Reajustar</v>
      </c>
    </row>
    <row r="183" spans="1:9" hidden="1" x14ac:dyDescent="0.25">
      <c r="A183" s="1" t="s">
        <v>404</v>
      </c>
      <c r="B183" s="1" t="s">
        <v>439</v>
      </c>
      <c r="C183" s="5">
        <v>8140</v>
      </c>
      <c r="D183" s="9">
        <v>34167</v>
      </c>
      <c r="E183" s="24">
        <f t="shared" ca="1" si="4"/>
        <v>31.013888888888889</v>
      </c>
      <c r="F183" s="1" t="s">
        <v>3</v>
      </c>
      <c r="G183" s="1" t="s">
        <v>4</v>
      </c>
      <c r="H183" s="1" t="s">
        <v>56</v>
      </c>
      <c r="I183" t="str">
        <f t="shared" si="5"/>
        <v>Reajustar</v>
      </c>
    </row>
    <row r="184" spans="1:9" x14ac:dyDescent="0.25">
      <c r="A184" s="1" t="s">
        <v>405</v>
      </c>
      <c r="B184" s="1" t="s">
        <v>434</v>
      </c>
      <c r="C184" s="5">
        <v>8600</v>
      </c>
      <c r="D184" s="9">
        <v>34191</v>
      </c>
      <c r="E184" s="24">
        <f t="shared" ca="1" si="4"/>
        <v>30.95</v>
      </c>
      <c r="F184" s="1" t="s">
        <v>55</v>
      </c>
      <c r="G184" s="1" t="s">
        <v>5</v>
      </c>
      <c r="H184" s="1" t="s">
        <v>222</v>
      </c>
      <c r="I184" t="str">
        <f t="shared" si="5"/>
        <v>Reajustar</v>
      </c>
    </row>
    <row r="185" spans="1:9" x14ac:dyDescent="0.25">
      <c r="A185" s="1" t="s">
        <v>406</v>
      </c>
      <c r="B185" s="1" t="s">
        <v>436</v>
      </c>
      <c r="C185" s="5">
        <v>10500</v>
      </c>
      <c r="D185" s="9">
        <v>34209</v>
      </c>
      <c r="E185" s="24">
        <f t="shared" ca="1" si="4"/>
        <v>30.9</v>
      </c>
      <c r="F185" s="1" t="s">
        <v>3</v>
      </c>
      <c r="G185" s="1" t="s">
        <v>5</v>
      </c>
      <c r="H185" s="1" t="s">
        <v>56</v>
      </c>
      <c r="I185" t="str">
        <f t="shared" si="5"/>
        <v>Reajustar</v>
      </c>
    </row>
    <row r="186" spans="1:9" x14ac:dyDescent="0.25">
      <c r="A186" s="1" t="s">
        <v>407</v>
      </c>
      <c r="B186" s="1" t="s">
        <v>433</v>
      </c>
      <c r="C186" s="5">
        <v>4250</v>
      </c>
      <c r="D186" s="9">
        <v>34225</v>
      </c>
      <c r="E186" s="24">
        <f t="shared" ca="1" si="4"/>
        <v>30.858333333333334</v>
      </c>
      <c r="F186" s="1" t="s">
        <v>3</v>
      </c>
      <c r="G186" s="1" t="s">
        <v>5</v>
      </c>
      <c r="H186" s="1" t="s">
        <v>56</v>
      </c>
      <c r="I186" t="str">
        <f t="shared" si="5"/>
        <v>Reajustar</v>
      </c>
    </row>
    <row r="187" spans="1:9" hidden="1" x14ac:dyDescent="0.25">
      <c r="A187" s="1" t="s">
        <v>408</v>
      </c>
      <c r="B187" s="1" t="s">
        <v>430</v>
      </c>
      <c r="C187" s="5">
        <v>4620</v>
      </c>
      <c r="D187" s="9">
        <v>34238</v>
      </c>
      <c r="E187" s="24">
        <f t="shared" ca="1" si="4"/>
        <v>30.822222222222223</v>
      </c>
      <c r="F187" s="1" t="s">
        <v>3</v>
      </c>
      <c r="G187" s="1" t="s">
        <v>169</v>
      </c>
      <c r="H187" s="1" t="s">
        <v>56</v>
      </c>
      <c r="I187" t="str">
        <f t="shared" si="5"/>
        <v>Reajustar</v>
      </c>
    </row>
    <row r="188" spans="1:9" hidden="1" x14ac:dyDescent="0.25">
      <c r="A188" s="1" t="s">
        <v>409</v>
      </c>
      <c r="B188" s="1" t="s">
        <v>430</v>
      </c>
      <c r="C188" s="5">
        <v>4620</v>
      </c>
      <c r="D188" s="9">
        <v>34248</v>
      </c>
      <c r="E188" s="24">
        <f t="shared" ca="1" si="4"/>
        <v>30.794444444444444</v>
      </c>
      <c r="F188" s="1" t="s">
        <v>3</v>
      </c>
      <c r="G188" s="1" t="s">
        <v>169</v>
      </c>
      <c r="H188" s="1" t="s">
        <v>56</v>
      </c>
      <c r="I188" t="str">
        <f t="shared" si="5"/>
        <v>Reajustar</v>
      </c>
    </row>
    <row r="189" spans="1:9" hidden="1" x14ac:dyDescent="0.25">
      <c r="A189" s="1" t="s">
        <v>410</v>
      </c>
      <c r="B189" s="1" t="s">
        <v>435</v>
      </c>
      <c r="C189" s="5">
        <v>5280</v>
      </c>
      <c r="D189" s="9">
        <v>34249</v>
      </c>
      <c r="E189" s="24">
        <f t="shared" ca="1" si="4"/>
        <v>30.791666666666668</v>
      </c>
      <c r="F189" s="1" t="s">
        <v>55</v>
      </c>
      <c r="G189" s="1" t="s">
        <v>169</v>
      </c>
      <c r="H189" s="1" t="s">
        <v>56</v>
      </c>
      <c r="I189" t="str">
        <f t="shared" si="5"/>
        <v>Reajustar</v>
      </c>
    </row>
    <row r="190" spans="1:9" x14ac:dyDescent="0.25">
      <c r="A190" s="1" t="s">
        <v>411</v>
      </c>
      <c r="B190" s="1" t="s">
        <v>433</v>
      </c>
      <c r="C190" s="5">
        <v>5400</v>
      </c>
      <c r="D190" s="9">
        <v>34329</v>
      </c>
      <c r="E190" s="24">
        <f t="shared" ca="1" si="4"/>
        <v>30.572222222222223</v>
      </c>
      <c r="F190" s="1" t="s">
        <v>55</v>
      </c>
      <c r="G190" s="1" t="s">
        <v>5</v>
      </c>
      <c r="H190" s="1" t="s">
        <v>56</v>
      </c>
      <c r="I190" t="str">
        <f t="shared" si="5"/>
        <v>Reajustar</v>
      </c>
    </row>
    <row r="191" spans="1:9" hidden="1" x14ac:dyDescent="0.25">
      <c r="A191" s="1" t="s">
        <v>412</v>
      </c>
      <c r="B191" s="1" t="s">
        <v>430</v>
      </c>
      <c r="C191" s="5">
        <v>3520</v>
      </c>
      <c r="D191" s="9">
        <v>34342</v>
      </c>
      <c r="E191" s="24">
        <f t="shared" ca="1" si="4"/>
        <v>30.538888888888888</v>
      </c>
      <c r="F191" s="1" t="s">
        <v>3</v>
      </c>
      <c r="G191" s="1" t="s">
        <v>169</v>
      </c>
      <c r="H191" s="1" t="s">
        <v>222</v>
      </c>
      <c r="I191" t="str">
        <f t="shared" si="5"/>
        <v>Reajustar</v>
      </c>
    </row>
    <row r="192" spans="1:9" x14ac:dyDescent="0.25">
      <c r="A192" s="1" t="s">
        <v>413</v>
      </c>
      <c r="B192" s="1" t="s">
        <v>434</v>
      </c>
      <c r="C192" s="5">
        <v>8000</v>
      </c>
      <c r="D192" s="9">
        <v>34423</v>
      </c>
      <c r="E192" s="24">
        <f t="shared" ca="1" si="4"/>
        <v>30.31111111111111</v>
      </c>
      <c r="F192" s="1" t="s">
        <v>55</v>
      </c>
      <c r="G192" s="1" t="s">
        <v>5</v>
      </c>
      <c r="H192" s="1" t="s">
        <v>56</v>
      </c>
      <c r="I192" t="str">
        <f t="shared" si="5"/>
        <v>Reajustar</v>
      </c>
    </row>
    <row r="193" spans="1:9" hidden="1" x14ac:dyDescent="0.25">
      <c r="A193" s="1" t="s">
        <v>414</v>
      </c>
      <c r="B193" s="1" t="s">
        <v>450</v>
      </c>
      <c r="C193" s="5">
        <v>7500</v>
      </c>
      <c r="D193" s="9">
        <v>34514</v>
      </c>
      <c r="E193" s="24">
        <f t="shared" ca="1" si="4"/>
        <v>30.06388888888889</v>
      </c>
      <c r="F193" s="1" t="s">
        <v>3</v>
      </c>
      <c r="G193" s="1" t="s">
        <v>4</v>
      </c>
      <c r="H193" s="1" t="s">
        <v>56</v>
      </c>
      <c r="I193" t="str">
        <f t="shared" si="5"/>
        <v>Reajustar</v>
      </c>
    </row>
    <row r="194" spans="1:9" hidden="1" x14ac:dyDescent="0.25">
      <c r="A194" s="1" t="s">
        <v>415</v>
      </c>
      <c r="B194" s="1" t="s">
        <v>435</v>
      </c>
      <c r="C194" s="5">
        <v>5280</v>
      </c>
      <c r="D194" s="9">
        <v>34570</v>
      </c>
      <c r="E194" s="24">
        <f t="shared" ref="E194:E208" ca="1" si="6">YEARFRAC(TODAY(),D194)</f>
        <v>29.911111111111111</v>
      </c>
      <c r="F194" s="1" t="s">
        <v>55</v>
      </c>
      <c r="G194" s="1" t="s">
        <v>169</v>
      </c>
      <c r="H194" s="1" t="s">
        <v>57</v>
      </c>
      <c r="I194" t="str">
        <f t="shared" ref="I194:I208" si="7">IF(C194&gt;12000,"No reajustar","Reajustar")</f>
        <v>Reajustar</v>
      </c>
    </row>
    <row r="195" spans="1:9" x14ac:dyDescent="0.25">
      <c r="A195" s="1" t="s">
        <v>416</v>
      </c>
      <c r="B195" s="1" t="s">
        <v>434</v>
      </c>
      <c r="C195" s="5">
        <v>8600</v>
      </c>
      <c r="D195" s="9">
        <v>34598</v>
      </c>
      <c r="E195" s="24">
        <f t="shared" ca="1" si="6"/>
        <v>29.836111111111112</v>
      </c>
      <c r="F195" s="1" t="s">
        <v>55</v>
      </c>
      <c r="G195" s="1" t="s">
        <v>5</v>
      </c>
      <c r="H195" s="1" t="s">
        <v>56</v>
      </c>
      <c r="I195" t="str">
        <f t="shared" si="7"/>
        <v>Reajustar</v>
      </c>
    </row>
    <row r="196" spans="1:9" hidden="1" x14ac:dyDescent="0.25">
      <c r="A196" s="1" t="s">
        <v>417</v>
      </c>
      <c r="B196" s="1" t="s">
        <v>430</v>
      </c>
      <c r="C196" s="5">
        <v>3960</v>
      </c>
      <c r="D196" s="9">
        <v>34624</v>
      </c>
      <c r="E196" s="24">
        <f t="shared" ca="1" si="6"/>
        <v>29.763888888888889</v>
      </c>
      <c r="F196" s="1" t="s">
        <v>3</v>
      </c>
      <c r="G196" s="1" t="s">
        <v>169</v>
      </c>
      <c r="H196" s="1" t="s">
        <v>57</v>
      </c>
      <c r="I196" t="str">
        <f t="shared" si="7"/>
        <v>Reajustar</v>
      </c>
    </row>
    <row r="197" spans="1:9" x14ac:dyDescent="0.25">
      <c r="A197" s="1" t="s">
        <v>418</v>
      </c>
      <c r="B197" s="1" t="s">
        <v>434</v>
      </c>
      <c r="C197" s="5">
        <v>7500</v>
      </c>
      <c r="D197" s="9">
        <v>34644</v>
      </c>
      <c r="E197" s="24">
        <f t="shared" ca="1" si="6"/>
        <v>29.711111111111112</v>
      </c>
      <c r="F197" s="1" t="s">
        <v>55</v>
      </c>
      <c r="G197" s="1" t="s">
        <v>5</v>
      </c>
      <c r="H197" s="1" t="s">
        <v>56</v>
      </c>
      <c r="I197" t="str">
        <f t="shared" si="7"/>
        <v>Reajustar</v>
      </c>
    </row>
    <row r="198" spans="1:9" hidden="1" x14ac:dyDescent="0.25">
      <c r="A198" s="1" t="s">
        <v>419</v>
      </c>
      <c r="B198" s="1" t="s">
        <v>439</v>
      </c>
      <c r="C198" s="5">
        <v>9240</v>
      </c>
      <c r="D198" s="9">
        <v>34661</v>
      </c>
      <c r="E198" s="24">
        <f t="shared" ca="1" si="6"/>
        <v>29.663888888888888</v>
      </c>
      <c r="F198" s="1" t="s">
        <v>3</v>
      </c>
      <c r="G198" s="1" t="s">
        <v>4</v>
      </c>
      <c r="H198" s="1" t="s">
        <v>56</v>
      </c>
      <c r="I198" t="str">
        <f t="shared" si="7"/>
        <v>Reajustar</v>
      </c>
    </row>
    <row r="199" spans="1:9" x14ac:dyDescent="0.25">
      <c r="A199" s="1" t="s">
        <v>420</v>
      </c>
      <c r="B199" s="1" t="s">
        <v>433</v>
      </c>
      <c r="C199" s="5">
        <v>5350</v>
      </c>
      <c r="D199" s="9">
        <v>34672</v>
      </c>
      <c r="E199" s="24">
        <f t="shared" ca="1" si="6"/>
        <v>29.633333333333333</v>
      </c>
      <c r="F199" s="1" t="s">
        <v>3</v>
      </c>
      <c r="G199" s="1" t="s">
        <v>5</v>
      </c>
      <c r="H199" s="1" t="s">
        <v>56</v>
      </c>
      <c r="I199" t="str">
        <f t="shared" si="7"/>
        <v>Reajustar</v>
      </c>
    </row>
    <row r="200" spans="1:9" hidden="1" x14ac:dyDescent="0.25">
      <c r="A200" s="1" t="s">
        <v>421</v>
      </c>
      <c r="B200" s="1" t="s">
        <v>430</v>
      </c>
      <c r="C200" s="5">
        <v>4180</v>
      </c>
      <c r="D200" s="9">
        <v>34708</v>
      </c>
      <c r="E200" s="24">
        <f t="shared" ca="1" si="6"/>
        <v>29.536111111111111</v>
      </c>
      <c r="F200" s="1" t="s">
        <v>3</v>
      </c>
      <c r="G200" s="1" t="s">
        <v>169</v>
      </c>
      <c r="H200" s="1" t="s">
        <v>56</v>
      </c>
      <c r="I200" t="str">
        <f t="shared" si="7"/>
        <v>Reajustar</v>
      </c>
    </row>
    <row r="201" spans="1:9" x14ac:dyDescent="0.25">
      <c r="A201" s="1" t="s">
        <v>422</v>
      </c>
      <c r="B201" s="1" t="s">
        <v>454</v>
      </c>
      <c r="C201" s="5">
        <v>11880</v>
      </c>
      <c r="D201" s="9">
        <v>34807</v>
      </c>
      <c r="E201" s="24">
        <f t="shared" ca="1" si="6"/>
        <v>29.261111111111113</v>
      </c>
      <c r="F201" s="1" t="s">
        <v>55</v>
      </c>
      <c r="G201" s="1" t="s">
        <v>5</v>
      </c>
      <c r="H201" s="1" t="s">
        <v>56</v>
      </c>
      <c r="I201" t="str">
        <f t="shared" si="7"/>
        <v>Reajustar</v>
      </c>
    </row>
    <row r="202" spans="1:9" hidden="1" x14ac:dyDescent="0.25">
      <c r="A202" s="1" t="s">
        <v>423</v>
      </c>
      <c r="B202" s="1" t="s">
        <v>435</v>
      </c>
      <c r="C202" s="5">
        <v>5940</v>
      </c>
      <c r="D202" s="9">
        <v>34962</v>
      </c>
      <c r="E202" s="24">
        <f t="shared" ca="1" si="6"/>
        <v>28.838888888888889</v>
      </c>
      <c r="F202" s="1" t="s">
        <v>55</v>
      </c>
      <c r="G202" s="1" t="s">
        <v>169</v>
      </c>
      <c r="H202" s="1" t="s">
        <v>57</v>
      </c>
      <c r="I202" t="str">
        <f t="shared" si="7"/>
        <v>Reajustar</v>
      </c>
    </row>
    <row r="203" spans="1:9" x14ac:dyDescent="0.25">
      <c r="A203" s="1" t="s">
        <v>424</v>
      </c>
      <c r="B203" s="1" t="s">
        <v>436</v>
      </c>
      <c r="C203" s="5">
        <v>10000</v>
      </c>
      <c r="D203" s="9">
        <v>35007</v>
      </c>
      <c r="E203" s="24">
        <f t="shared" ca="1" si="6"/>
        <v>28.716666666666665</v>
      </c>
      <c r="F203" s="1" t="s">
        <v>55</v>
      </c>
      <c r="G203" s="1" t="s">
        <v>5</v>
      </c>
      <c r="H203" s="1" t="s">
        <v>56</v>
      </c>
      <c r="I203" t="str">
        <f t="shared" si="7"/>
        <v>Reajustar</v>
      </c>
    </row>
    <row r="204" spans="1:9" hidden="1" x14ac:dyDescent="0.25">
      <c r="A204" s="1" t="s">
        <v>425</v>
      </c>
      <c r="B204" s="1" t="s">
        <v>430</v>
      </c>
      <c r="C204" s="5">
        <v>3520</v>
      </c>
      <c r="D204" s="9">
        <v>35091</v>
      </c>
      <c r="E204" s="24">
        <f t="shared" ca="1" si="6"/>
        <v>28.486111111111111</v>
      </c>
      <c r="F204" s="1" t="s">
        <v>55</v>
      </c>
      <c r="G204" s="1" t="s">
        <v>169</v>
      </c>
      <c r="H204" s="1" t="s">
        <v>56</v>
      </c>
      <c r="I204" t="str">
        <f t="shared" si="7"/>
        <v>Reajustar</v>
      </c>
    </row>
    <row r="205" spans="1:9" x14ac:dyDescent="0.25">
      <c r="A205" s="1" t="s">
        <v>426</v>
      </c>
      <c r="B205" s="1" t="s">
        <v>434</v>
      </c>
      <c r="C205" s="5">
        <v>7500</v>
      </c>
      <c r="D205" s="9">
        <v>35206</v>
      </c>
      <c r="E205" s="24">
        <f t="shared" ca="1" si="6"/>
        <v>28.169444444444444</v>
      </c>
      <c r="F205" s="1" t="s">
        <v>3</v>
      </c>
      <c r="G205" s="1" t="s">
        <v>5</v>
      </c>
      <c r="H205" s="1" t="s">
        <v>56</v>
      </c>
      <c r="I205" t="str">
        <f t="shared" si="7"/>
        <v>Reajustar</v>
      </c>
    </row>
    <row r="206" spans="1:9" hidden="1" x14ac:dyDescent="0.25">
      <c r="A206" s="1" t="s">
        <v>427</v>
      </c>
      <c r="B206" s="1" t="s">
        <v>430</v>
      </c>
      <c r="C206" s="5">
        <v>3740</v>
      </c>
      <c r="D206" s="9">
        <v>35598</v>
      </c>
      <c r="E206" s="24">
        <f t="shared" ca="1" si="6"/>
        <v>27.097222222222221</v>
      </c>
      <c r="F206" s="1" t="s">
        <v>55</v>
      </c>
      <c r="G206" s="1" t="s">
        <v>169</v>
      </c>
      <c r="H206" s="1" t="s">
        <v>56</v>
      </c>
      <c r="I206" t="str">
        <f t="shared" si="7"/>
        <v>Reajustar</v>
      </c>
    </row>
    <row r="207" spans="1:9" hidden="1" x14ac:dyDescent="0.25">
      <c r="A207" s="1" t="s">
        <v>428</v>
      </c>
      <c r="B207" s="1" t="s">
        <v>435</v>
      </c>
      <c r="C207" s="5">
        <v>6160</v>
      </c>
      <c r="D207" s="9">
        <v>35615</v>
      </c>
      <c r="E207" s="24">
        <f t="shared" ca="1" si="6"/>
        <v>27.05</v>
      </c>
      <c r="F207" s="1" t="s">
        <v>55</v>
      </c>
      <c r="G207" s="1" t="s">
        <v>169</v>
      </c>
      <c r="H207" s="1" t="s">
        <v>56</v>
      </c>
      <c r="I207" t="str">
        <f t="shared" si="7"/>
        <v>Reajustar</v>
      </c>
    </row>
    <row r="208" spans="1:9" hidden="1" x14ac:dyDescent="0.25">
      <c r="A208" s="1" t="s">
        <v>429</v>
      </c>
      <c r="B208" s="1" t="s">
        <v>435</v>
      </c>
      <c r="C208" s="5">
        <v>5940</v>
      </c>
      <c r="D208" s="9">
        <v>35658</v>
      </c>
      <c r="E208" s="24">
        <f t="shared" ca="1" si="6"/>
        <v>26.933333333333334</v>
      </c>
      <c r="F208" s="1" t="s">
        <v>3</v>
      </c>
      <c r="G208" s="1" t="s">
        <v>169</v>
      </c>
      <c r="H208" s="1" t="s">
        <v>56</v>
      </c>
      <c r="I208" t="str">
        <f t="shared" si="7"/>
        <v>Reajustar</v>
      </c>
    </row>
    <row r="209" spans="1:9" x14ac:dyDescent="0.25">
      <c r="A209" s="1" t="s">
        <v>461</v>
      </c>
      <c r="B209" s="1"/>
      <c r="C209" s="5">
        <f>SUBTOTAL(109,Funcionarios4[[Salario ]])</f>
        <v>215200</v>
      </c>
      <c r="D209" s="1"/>
      <c r="E209" s="25">
        <f ca="1">SUBTOTAL(101,Funcionarios4[Edad])</f>
        <v>39.873456790123456</v>
      </c>
      <c r="F209" s="1"/>
      <c r="G209" s="1"/>
      <c r="H209" s="1"/>
      <c r="I209">
        <f>SUBTOTAL(103,Funcionarios4[Análisis de Reajuste])</f>
        <v>27</v>
      </c>
    </row>
  </sheetData>
  <conditionalFormatting sqref="I1:I208 I210:I1048576">
    <cfRule type="cellIs" dxfId="0" priority="1" operator="equal">
      <formula>"No reajustar"</formula>
    </cfRule>
  </conditionalFormatting>
  <pageMargins left="0.511811024" right="0.511811024" top="0.78740157499999996" bottom="0.78740157499999996" header="0.31496062000000002" footer="0.31496062000000002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EE7FB-4DE5-4982-B5D6-31407D3BC5DD}">
  <sheetPr codeName="Hoja2"/>
  <dimension ref="A1:H208"/>
  <sheetViews>
    <sheetView showGridLines="0" zoomScaleNormal="100" workbookViewId="0">
      <selection activeCell="B1" sqref="B1:B1048576"/>
    </sheetView>
  </sheetViews>
  <sheetFormatPr defaultColWidth="8.7109375" defaultRowHeight="15" x14ac:dyDescent="0.25"/>
  <cols>
    <col min="1" max="1" width="44.140625" style="2" bestFit="1" customWidth="1"/>
    <col min="2" max="2" width="13.7109375" style="6" bestFit="1" customWidth="1"/>
    <col min="3" max="3" width="20.7109375" style="10" customWidth="1"/>
    <col min="4" max="4" width="15.7109375" style="2" bestFit="1" customWidth="1"/>
    <col min="5" max="5" width="22.85546875" style="2" bestFit="1" customWidth="1"/>
    <col min="6" max="6" width="28.140625" style="2" bestFit="1" customWidth="1"/>
    <col min="8" max="8" width="11" bestFit="1" customWidth="1"/>
    <col min="10" max="10" width="11.28515625" customWidth="1"/>
    <col min="11" max="11" width="15.28515625" customWidth="1"/>
  </cols>
  <sheetData>
    <row r="1" spans="1:8" x14ac:dyDescent="0.25">
      <c r="A1" s="3" t="s">
        <v>53</v>
      </c>
      <c r="B1" s="4" t="s">
        <v>54</v>
      </c>
      <c r="C1" s="8" t="s">
        <v>221</v>
      </c>
      <c r="D1" s="3" t="s">
        <v>0</v>
      </c>
      <c r="E1" s="3" t="s">
        <v>1</v>
      </c>
      <c r="F1" s="3" t="s">
        <v>2</v>
      </c>
    </row>
    <row r="2" spans="1:8" x14ac:dyDescent="0.25">
      <c r="A2" s="1" t="s">
        <v>73</v>
      </c>
      <c r="B2" s="5">
        <v>3520</v>
      </c>
      <c r="C2" s="9">
        <v>20485</v>
      </c>
      <c r="D2" s="1" t="s">
        <v>55</v>
      </c>
      <c r="E2" s="1" t="s">
        <v>169</v>
      </c>
      <c r="F2" s="1" t="s">
        <v>56</v>
      </c>
    </row>
    <row r="3" spans="1:8" x14ac:dyDescent="0.25">
      <c r="A3" s="1" t="s">
        <v>60</v>
      </c>
      <c r="B3" s="5">
        <v>11902</v>
      </c>
      <c r="C3" s="9">
        <v>20836</v>
      </c>
      <c r="D3" s="1" t="s">
        <v>3</v>
      </c>
      <c r="E3" s="1" t="s">
        <v>4</v>
      </c>
      <c r="F3" s="1" t="s">
        <v>56</v>
      </c>
    </row>
    <row r="4" spans="1:8" x14ac:dyDescent="0.25">
      <c r="A4" s="1" t="s">
        <v>22</v>
      </c>
      <c r="B4" s="5">
        <v>17600</v>
      </c>
      <c r="C4" s="9">
        <v>21813</v>
      </c>
      <c r="D4" s="1" t="s">
        <v>3</v>
      </c>
      <c r="E4" s="1" t="s">
        <v>168</v>
      </c>
      <c r="F4" s="1" t="s">
        <v>56</v>
      </c>
    </row>
    <row r="5" spans="1:8" x14ac:dyDescent="0.25">
      <c r="A5" s="1" t="s">
        <v>165</v>
      </c>
      <c r="B5" s="5">
        <v>5400</v>
      </c>
      <c r="C5" s="9">
        <v>21893</v>
      </c>
      <c r="D5" s="1" t="s">
        <v>3</v>
      </c>
      <c r="E5" s="1" t="s">
        <v>5</v>
      </c>
      <c r="F5" s="1" t="s">
        <v>56</v>
      </c>
    </row>
    <row r="6" spans="1:8" x14ac:dyDescent="0.25">
      <c r="A6" s="1" t="s">
        <v>74</v>
      </c>
      <c r="B6" s="5">
        <v>4840</v>
      </c>
      <c r="C6" s="9">
        <v>23371</v>
      </c>
      <c r="D6" s="1" t="s">
        <v>55</v>
      </c>
      <c r="E6" s="1" t="s">
        <v>169</v>
      </c>
      <c r="F6" s="1" t="s">
        <v>56</v>
      </c>
      <c r="H6" s="7"/>
    </row>
    <row r="7" spans="1:8" x14ac:dyDescent="0.25">
      <c r="A7" s="1" t="s">
        <v>75</v>
      </c>
      <c r="B7" s="5">
        <v>3520</v>
      </c>
      <c r="C7" s="9">
        <v>24276</v>
      </c>
      <c r="D7" s="1" t="s">
        <v>55</v>
      </c>
      <c r="E7" s="1" t="s">
        <v>169</v>
      </c>
      <c r="F7" s="1" t="s">
        <v>56</v>
      </c>
    </row>
    <row r="8" spans="1:8" x14ac:dyDescent="0.25">
      <c r="A8" s="1" t="s">
        <v>6</v>
      </c>
      <c r="B8" s="5">
        <v>5400</v>
      </c>
      <c r="C8" s="9">
        <v>24971</v>
      </c>
      <c r="D8" s="1" t="s">
        <v>55</v>
      </c>
      <c r="E8" s="1" t="s">
        <v>5</v>
      </c>
      <c r="F8" s="1" t="s">
        <v>56</v>
      </c>
    </row>
    <row r="9" spans="1:8" x14ac:dyDescent="0.25">
      <c r="A9" s="1" t="s">
        <v>14</v>
      </c>
      <c r="B9" s="5">
        <v>8600</v>
      </c>
      <c r="C9" s="9">
        <v>25076</v>
      </c>
      <c r="D9" s="1" t="s">
        <v>55</v>
      </c>
      <c r="E9" s="1" t="s">
        <v>5</v>
      </c>
      <c r="F9" s="1" t="s">
        <v>56</v>
      </c>
    </row>
    <row r="10" spans="1:8" x14ac:dyDescent="0.25">
      <c r="A10" s="1" t="s">
        <v>76</v>
      </c>
      <c r="B10" s="5">
        <v>4840</v>
      </c>
      <c r="C10" s="9">
        <v>25139</v>
      </c>
      <c r="D10" s="1" t="s">
        <v>55</v>
      </c>
      <c r="E10" s="1" t="s">
        <v>169</v>
      </c>
      <c r="F10" s="1" t="s">
        <v>222</v>
      </c>
    </row>
    <row r="11" spans="1:8" x14ac:dyDescent="0.25">
      <c r="A11" s="1" t="s">
        <v>77</v>
      </c>
      <c r="B11" s="5">
        <v>4180</v>
      </c>
      <c r="C11" s="9">
        <v>25305</v>
      </c>
      <c r="D11" s="1" t="s">
        <v>55</v>
      </c>
      <c r="E11" s="1" t="s">
        <v>169</v>
      </c>
      <c r="F11" s="1" t="s">
        <v>56</v>
      </c>
    </row>
    <row r="12" spans="1:8" x14ac:dyDescent="0.25">
      <c r="A12" s="1" t="s">
        <v>78</v>
      </c>
      <c r="B12" s="5">
        <v>5390</v>
      </c>
      <c r="C12" s="9">
        <v>25600</v>
      </c>
      <c r="D12" s="1" t="s">
        <v>55</v>
      </c>
      <c r="E12" s="1" t="s">
        <v>169</v>
      </c>
      <c r="F12" s="1" t="s">
        <v>56</v>
      </c>
    </row>
    <row r="13" spans="1:8" x14ac:dyDescent="0.25">
      <c r="A13" s="1" t="s">
        <v>20</v>
      </c>
      <c r="B13" s="5">
        <v>10250</v>
      </c>
      <c r="C13" s="9">
        <v>25753</v>
      </c>
      <c r="D13" s="1" t="s">
        <v>55</v>
      </c>
      <c r="E13" s="1" t="s">
        <v>5</v>
      </c>
      <c r="F13" s="1" t="s">
        <v>56</v>
      </c>
    </row>
    <row r="14" spans="1:8" x14ac:dyDescent="0.25">
      <c r="A14" s="1" t="s">
        <v>61</v>
      </c>
      <c r="B14" s="5">
        <v>11660</v>
      </c>
      <c r="C14" s="9">
        <v>25819</v>
      </c>
      <c r="D14" s="1" t="s">
        <v>55</v>
      </c>
      <c r="E14" s="1" t="s">
        <v>4</v>
      </c>
      <c r="F14" s="1" t="s">
        <v>56</v>
      </c>
    </row>
    <row r="15" spans="1:8" x14ac:dyDescent="0.25">
      <c r="A15" s="1" t="s">
        <v>21</v>
      </c>
      <c r="B15" s="5">
        <v>13200</v>
      </c>
      <c r="C15" s="9">
        <v>26008</v>
      </c>
      <c r="D15" s="1" t="s">
        <v>3</v>
      </c>
      <c r="E15" s="1" t="s">
        <v>5</v>
      </c>
      <c r="F15" s="1" t="s">
        <v>56</v>
      </c>
    </row>
    <row r="16" spans="1:8" x14ac:dyDescent="0.25">
      <c r="A16" s="1" t="s">
        <v>194</v>
      </c>
      <c r="B16" s="5">
        <v>4620</v>
      </c>
      <c r="C16" s="9">
        <v>26013</v>
      </c>
      <c r="D16" s="1" t="s">
        <v>55</v>
      </c>
      <c r="E16" s="1" t="s">
        <v>169</v>
      </c>
      <c r="F16" s="1" t="s">
        <v>56</v>
      </c>
    </row>
    <row r="17" spans="1:6" x14ac:dyDescent="0.25">
      <c r="A17" s="1" t="s">
        <v>201</v>
      </c>
      <c r="B17" s="5">
        <v>5940</v>
      </c>
      <c r="C17" s="9">
        <v>26039</v>
      </c>
      <c r="D17" s="1" t="s">
        <v>3</v>
      </c>
      <c r="E17" s="1" t="s">
        <v>169</v>
      </c>
      <c r="F17" s="1" t="s">
        <v>222</v>
      </c>
    </row>
    <row r="18" spans="1:6" x14ac:dyDescent="0.25">
      <c r="A18" s="1" t="s">
        <v>48</v>
      </c>
      <c r="B18" s="5">
        <v>5940</v>
      </c>
      <c r="C18" s="9">
        <v>26258</v>
      </c>
      <c r="D18" s="1" t="s">
        <v>55</v>
      </c>
      <c r="E18" s="1" t="s">
        <v>4</v>
      </c>
      <c r="F18" s="1" t="s">
        <v>56</v>
      </c>
    </row>
    <row r="19" spans="1:6" x14ac:dyDescent="0.25">
      <c r="A19" s="1" t="s">
        <v>79</v>
      </c>
      <c r="B19" s="5">
        <v>3300</v>
      </c>
      <c r="C19" s="9">
        <v>26362</v>
      </c>
      <c r="D19" s="1" t="s">
        <v>55</v>
      </c>
      <c r="E19" s="1" t="s">
        <v>169</v>
      </c>
      <c r="F19" s="1" t="s">
        <v>222</v>
      </c>
    </row>
    <row r="20" spans="1:6" x14ac:dyDescent="0.25">
      <c r="A20" s="1" t="s">
        <v>80</v>
      </c>
      <c r="B20" s="5">
        <v>4400</v>
      </c>
      <c r="C20" s="9">
        <v>26406</v>
      </c>
      <c r="D20" s="1" t="s">
        <v>3</v>
      </c>
      <c r="E20" s="1" t="s">
        <v>169</v>
      </c>
      <c r="F20" s="1" t="s">
        <v>57</v>
      </c>
    </row>
    <row r="21" spans="1:6" x14ac:dyDescent="0.25">
      <c r="A21" s="1" t="s">
        <v>81</v>
      </c>
      <c r="B21" s="5">
        <v>5280</v>
      </c>
      <c r="C21" s="9">
        <v>26423</v>
      </c>
      <c r="D21" s="1" t="s">
        <v>55</v>
      </c>
      <c r="E21" s="1" t="s">
        <v>169</v>
      </c>
      <c r="F21" s="1" t="s">
        <v>56</v>
      </c>
    </row>
    <row r="22" spans="1:6" x14ac:dyDescent="0.25">
      <c r="A22" s="1" t="s">
        <v>170</v>
      </c>
      <c r="B22" s="5">
        <v>11200</v>
      </c>
      <c r="C22" s="9">
        <v>26677</v>
      </c>
      <c r="D22" s="1" t="s">
        <v>55</v>
      </c>
      <c r="E22" s="1" t="s">
        <v>5</v>
      </c>
      <c r="F22" s="1" t="s">
        <v>222</v>
      </c>
    </row>
    <row r="23" spans="1:6" x14ac:dyDescent="0.25">
      <c r="A23" s="1" t="s">
        <v>82</v>
      </c>
      <c r="B23" s="5">
        <v>4400</v>
      </c>
      <c r="C23" s="9">
        <v>26820</v>
      </c>
      <c r="D23" s="1" t="s">
        <v>55</v>
      </c>
      <c r="E23" s="1" t="s">
        <v>169</v>
      </c>
      <c r="F23" s="1" t="s">
        <v>57</v>
      </c>
    </row>
    <row r="24" spans="1:6" x14ac:dyDescent="0.25">
      <c r="A24" s="1" t="s">
        <v>43</v>
      </c>
      <c r="B24" s="5">
        <v>6908</v>
      </c>
      <c r="C24" s="9">
        <v>26821</v>
      </c>
      <c r="D24" s="1" t="s">
        <v>55</v>
      </c>
      <c r="E24" s="1" t="s">
        <v>4</v>
      </c>
      <c r="F24" s="1" t="s">
        <v>56</v>
      </c>
    </row>
    <row r="25" spans="1:6" x14ac:dyDescent="0.25">
      <c r="A25" s="1" t="s">
        <v>83</v>
      </c>
      <c r="B25" s="5">
        <v>3520</v>
      </c>
      <c r="C25" s="9">
        <v>26864</v>
      </c>
      <c r="D25" s="1" t="s">
        <v>3</v>
      </c>
      <c r="E25" s="1" t="s">
        <v>169</v>
      </c>
      <c r="F25" s="1" t="s">
        <v>57</v>
      </c>
    </row>
    <row r="26" spans="1:6" x14ac:dyDescent="0.25">
      <c r="A26" s="1" t="s">
        <v>84</v>
      </c>
      <c r="B26" s="5">
        <v>3080</v>
      </c>
      <c r="C26" s="9">
        <v>26890</v>
      </c>
      <c r="D26" s="1" t="s">
        <v>55</v>
      </c>
      <c r="E26" s="1" t="s">
        <v>169</v>
      </c>
      <c r="F26" s="1" t="s">
        <v>56</v>
      </c>
    </row>
    <row r="27" spans="1:6" x14ac:dyDescent="0.25">
      <c r="A27" s="1" t="s">
        <v>85</v>
      </c>
      <c r="B27" s="5">
        <v>11990</v>
      </c>
      <c r="C27" s="9">
        <v>26946</v>
      </c>
      <c r="D27" s="1" t="s">
        <v>55</v>
      </c>
      <c r="E27" s="1" t="s">
        <v>169</v>
      </c>
      <c r="F27" s="1" t="s">
        <v>56</v>
      </c>
    </row>
    <row r="28" spans="1:6" x14ac:dyDescent="0.25">
      <c r="A28" s="1" t="s">
        <v>202</v>
      </c>
      <c r="B28" s="5">
        <v>4250</v>
      </c>
      <c r="C28" s="9">
        <v>27083</v>
      </c>
      <c r="D28" s="1" t="s">
        <v>55</v>
      </c>
      <c r="E28" s="1" t="s">
        <v>5</v>
      </c>
      <c r="F28" s="1" t="s">
        <v>56</v>
      </c>
    </row>
    <row r="29" spans="1:6" x14ac:dyDescent="0.25">
      <c r="A29" s="1" t="s">
        <v>62</v>
      </c>
      <c r="B29" s="5">
        <v>10802</v>
      </c>
      <c r="C29" s="9">
        <v>27118</v>
      </c>
      <c r="D29" s="1" t="s">
        <v>3</v>
      </c>
      <c r="E29" s="1" t="s">
        <v>4</v>
      </c>
      <c r="F29" s="1" t="s">
        <v>56</v>
      </c>
    </row>
    <row r="30" spans="1:6" x14ac:dyDescent="0.25">
      <c r="A30" s="1" t="s">
        <v>203</v>
      </c>
      <c r="B30" s="5">
        <v>5500</v>
      </c>
      <c r="C30" s="9">
        <v>27249</v>
      </c>
      <c r="D30" s="1" t="s">
        <v>55</v>
      </c>
      <c r="E30" s="1" t="s">
        <v>169</v>
      </c>
      <c r="F30" s="1" t="s">
        <v>222</v>
      </c>
    </row>
    <row r="31" spans="1:6" x14ac:dyDescent="0.25">
      <c r="A31" s="1" t="s">
        <v>86</v>
      </c>
      <c r="B31" s="5">
        <v>3520</v>
      </c>
      <c r="C31" s="9">
        <v>27300</v>
      </c>
      <c r="D31" s="1" t="s">
        <v>55</v>
      </c>
      <c r="E31" s="1" t="s">
        <v>169</v>
      </c>
      <c r="F31" s="1" t="s">
        <v>222</v>
      </c>
    </row>
    <row r="32" spans="1:6" x14ac:dyDescent="0.25">
      <c r="A32" s="1" t="s">
        <v>87</v>
      </c>
      <c r="B32" s="5">
        <v>4400</v>
      </c>
      <c r="C32" s="9">
        <v>27331</v>
      </c>
      <c r="D32" s="1" t="s">
        <v>55</v>
      </c>
      <c r="E32" s="1" t="s">
        <v>169</v>
      </c>
      <c r="F32" s="1" t="s">
        <v>56</v>
      </c>
    </row>
    <row r="33" spans="1:6" x14ac:dyDescent="0.25">
      <c r="A33" s="1" t="s">
        <v>200</v>
      </c>
      <c r="B33" s="5">
        <v>5500</v>
      </c>
      <c r="C33" s="9">
        <v>27507</v>
      </c>
      <c r="D33" s="1" t="s">
        <v>55</v>
      </c>
      <c r="E33" s="1" t="s">
        <v>169</v>
      </c>
      <c r="F33" s="1" t="s">
        <v>222</v>
      </c>
    </row>
    <row r="34" spans="1:6" x14ac:dyDescent="0.25">
      <c r="A34" s="1" t="s">
        <v>198</v>
      </c>
      <c r="B34" s="5">
        <v>10500</v>
      </c>
      <c r="C34" s="9">
        <v>27508</v>
      </c>
      <c r="D34" s="1" t="s">
        <v>55</v>
      </c>
      <c r="E34" s="1" t="s">
        <v>4</v>
      </c>
      <c r="F34" s="1" t="s">
        <v>56</v>
      </c>
    </row>
    <row r="35" spans="1:6" x14ac:dyDescent="0.25">
      <c r="A35" s="1" t="s">
        <v>38</v>
      </c>
      <c r="B35" s="5">
        <v>6644</v>
      </c>
      <c r="C35" s="9">
        <v>27607</v>
      </c>
      <c r="D35" s="1" t="s">
        <v>3</v>
      </c>
      <c r="E35" s="1" t="s">
        <v>4</v>
      </c>
      <c r="F35" s="1" t="s">
        <v>56</v>
      </c>
    </row>
    <row r="36" spans="1:6" x14ac:dyDescent="0.25">
      <c r="A36" s="1" t="s">
        <v>41</v>
      </c>
      <c r="B36" s="5">
        <v>14080</v>
      </c>
      <c r="C36" s="9">
        <v>27643</v>
      </c>
      <c r="D36" s="1" t="s">
        <v>55</v>
      </c>
      <c r="E36" s="1" t="s">
        <v>4</v>
      </c>
      <c r="F36" s="1" t="s">
        <v>222</v>
      </c>
    </row>
    <row r="37" spans="1:6" x14ac:dyDescent="0.25">
      <c r="A37" s="1" t="s">
        <v>197</v>
      </c>
      <c r="B37" s="5">
        <v>4840</v>
      </c>
      <c r="C37" s="9">
        <v>27693</v>
      </c>
      <c r="D37" s="1" t="s">
        <v>55</v>
      </c>
      <c r="E37" s="1" t="s">
        <v>169</v>
      </c>
      <c r="F37" s="1" t="s">
        <v>56</v>
      </c>
    </row>
    <row r="38" spans="1:6" x14ac:dyDescent="0.25">
      <c r="A38" s="1" t="s">
        <v>88</v>
      </c>
      <c r="B38" s="5">
        <v>4840</v>
      </c>
      <c r="C38" s="9">
        <v>27699</v>
      </c>
      <c r="D38" s="1" t="s">
        <v>55</v>
      </c>
      <c r="E38" s="1" t="s">
        <v>169</v>
      </c>
      <c r="F38" s="1" t="s">
        <v>56</v>
      </c>
    </row>
    <row r="39" spans="1:6" x14ac:dyDescent="0.25">
      <c r="A39" s="1" t="s">
        <v>163</v>
      </c>
      <c r="B39" s="5">
        <v>8600</v>
      </c>
      <c r="C39" s="9">
        <v>27703</v>
      </c>
      <c r="D39" s="1" t="s">
        <v>55</v>
      </c>
      <c r="E39" s="1" t="s">
        <v>5</v>
      </c>
      <c r="F39" s="1" t="s">
        <v>56</v>
      </c>
    </row>
    <row r="40" spans="1:6" x14ac:dyDescent="0.25">
      <c r="A40" s="1" t="s">
        <v>89</v>
      </c>
      <c r="B40" s="5">
        <v>3520</v>
      </c>
      <c r="C40" s="9">
        <v>27749</v>
      </c>
      <c r="D40" s="1" t="s">
        <v>55</v>
      </c>
      <c r="E40" s="1" t="s">
        <v>169</v>
      </c>
      <c r="F40" s="1" t="s">
        <v>56</v>
      </c>
    </row>
    <row r="41" spans="1:6" x14ac:dyDescent="0.25">
      <c r="A41" s="1" t="s">
        <v>187</v>
      </c>
      <c r="B41" s="5">
        <v>11150</v>
      </c>
      <c r="C41" s="9">
        <v>28369</v>
      </c>
      <c r="D41" s="1" t="s">
        <v>3</v>
      </c>
      <c r="E41" s="1" t="s">
        <v>4</v>
      </c>
      <c r="F41" s="1" t="s">
        <v>56</v>
      </c>
    </row>
    <row r="42" spans="1:6" x14ac:dyDescent="0.25">
      <c r="A42" s="1" t="s">
        <v>90</v>
      </c>
      <c r="B42" s="5">
        <v>4400</v>
      </c>
      <c r="C42" s="9">
        <v>28437</v>
      </c>
      <c r="D42" s="1" t="s">
        <v>55</v>
      </c>
      <c r="E42" s="1" t="s">
        <v>169</v>
      </c>
      <c r="F42" s="1" t="s">
        <v>56</v>
      </c>
    </row>
    <row r="43" spans="1:6" x14ac:dyDescent="0.25">
      <c r="A43" s="1" t="s">
        <v>204</v>
      </c>
      <c r="B43" s="5">
        <v>12100</v>
      </c>
      <c r="C43" s="9">
        <v>28449</v>
      </c>
      <c r="D43" s="1" t="s">
        <v>55</v>
      </c>
      <c r="E43" s="1" t="s">
        <v>4</v>
      </c>
      <c r="F43" s="1" t="s">
        <v>56</v>
      </c>
    </row>
    <row r="44" spans="1:6" x14ac:dyDescent="0.25">
      <c r="A44" s="1" t="s">
        <v>39</v>
      </c>
      <c r="B44" s="5">
        <v>13640</v>
      </c>
      <c r="C44" s="9">
        <v>28613</v>
      </c>
      <c r="D44" s="1" t="s">
        <v>55</v>
      </c>
      <c r="E44" s="1" t="s">
        <v>4</v>
      </c>
      <c r="F44" s="1" t="s">
        <v>56</v>
      </c>
    </row>
    <row r="45" spans="1:6" x14ac:dyDescent="0.25">
      <c r="A45" s="1" t="s">
        <v>91</v>
      </c>
      <c r="B45" s="5">
        <v>3740</v>
      </c>
      <c r="C45" s="9">
        <v>28755</v>
      </c>
      <c r="D45" s="1" t="s">
        <v>3</v>
      </c>
      <c r="E45" s="1" t="s">
        <v>169</v>
      </c>
      <c r="F45" s="1" t="s">
        <v>56</v>
      </c>
    </row>
    <row r="46" spans="1:6" x14ac:dyDescent="0.25">
      <c r="A46" s="1" t="s">
        <v>92</v>
      </c>
      <c r="B46" s="5">
        <v>11220</v>
      </c>
      <c r="C46" s="9">
        <v>28821</v>
      </c>
      <c r="D46" s="1" t="s">
        <v>55</v>
      </c>
      <c r="E46" s="1" t="s">
        <v>169</v>
      </c>
      <c r="F46" s="1" t="s">
        <v>56</v>
      </c>
    </row>
    <row r="47" spans="1:6" x14ac:dyDescent="0.25">
      <c r="A47" s="1" t="s">
        <v>93</v>
      </c>
      <c r="B47" s="5">
        <v>4840</v>
      </c>
      <c r="C47" s="9">
        <v>28824</v>
      </c>
      <c r="D47" s="1" t="s">
        <v>3</v>
      </c>
      <c r="E47" s="1" t="s">
        <v>169</v>
      </c>
      <c r="F47" s="1" t="s">
        <v>222</v>
      </c>
    </row>
    <row r="48" spans="1:6" x14ac:dyDescent="0.25">
      <c r="A48" s="1" t="s">
        <v>45</v>
      </c>
      <c r="B48" s="5">
        <v>6048</v>
      </c>
      <c r="C48" s="9">
        <v>28826</v>
      </c>
      <c r="D48" s="1" t="s">
        <v>3</v>
      </c>
      <c r="E48" s="1" t="s">
        <v>4</v>
      </c>
      <c r="F48" s="1" t="s">
        <v>56</v>
      </c>
    </row>
    <row r="49" spans="1:6" x14ac:dyDescent="0.25">
      <c r="A49" s="1" t="s">
        <v>193</v>
      </c>
      <c r="B49" s="5">
        <v>6380</v>
      </c>
      <c r="C49" s="9">
        <v>28866</v>
      </c>
      <c r="D49" s="1" t="s">
        <v>55</v>
      </c>
      <c r="E49" s="1" t="s">
        <v>169</v>
      </c>
      <c r="F49" s="1" t="s">
        <v>56</v>
      </c>
    </row>
    <row r="50" spans="1:6" x14ac:dyDescent="0.25">
      <c r="A50" s="1" t="s">
        <v>94</v>
      </c>
      <c r="B50" s="5">
        <v>4400</v>
      </c>
      <c r="C50" s="9">
        <v>28890</v>
      </c>
      <c r="D50" s="1" t="s">
        <v>3</v>
      </c>
      <c r="E50" s="1" t="s">
        <v>169</v>
      </c>
      <c r="F50" s="1" t="s">
        <v>222</v>
      </c>
    </row>
    <row r="51" spans="1:6" x14ac:dyDescent="0.25">
      <c r="A51" s="1" t="s">
        <v>195</v>
      </c>
      <c r="B51" s="5">
        <v>3740</v>
      </c>
      <c r="C51" s="9">
        <v>28986</v>
      </c>
      <c r="D51" s="1" t="s">
        <v>55</v>
      </c>
      <c r="E51" s="1" t="s">
        <v>169</v>
      </c>
      <c r="F51" s="1" t="s">
        <v>56</v>
      </c>
    </row>
    <row r="52" spans="1:6" x14ac:dyDescent="0.25">
      <c r="A52" s="1" t="s">
        <v>95</v>
      </c>
      <c r="B52" s="5">
        <v>4675</v>
      </c>
      <c r="C52" s="9">
        <v>29005</v>
      </c>
      <c r="D52" s="1" t="s">
        <v>55</v>
      </c>
      <c r="E52" s="1" t="s">
        <v>169</v>
      </c>
      <c r="F52" s="1" t="s">
        <v>56</v>
      </c>
    </row>
    <row r="53" spans="1:6" x14ac:dyDescent="0.25">
      <c r="A53" s="1" t="s">
        <v>96</v>
      </c>
      <c r="B53" s="5">
        <v>5060</v>
      </c>
      <c r="C53" s="9">
        <v>29046</v>
      </c>
      <c r="D53" s="1" t="s">
        <v>3</v>
      </c>
      <c r="E53" s="1" t="s">
        <v>169</v>
      </c>
      <c r="F53" s="1" t="s">
        <v>56</v>
      </c>
    </row>
    <row r="54" spans="1:6" x14ac:dyDescent="0.25">
      <c r="A54" s="1" t="s">
        <v>16</v>
      </c>
      <c r="B54" s="5">
        <v>8600</v>
      </c>
      <c r="C54" s="9">
        <v>29102</v>
      </c>
      <c r="D54" s="1" t="s">
        <v>3</v>
      </c>
      <c r="E54" s="1" t="s">
        <v>5</v>
      </c>
      <c r="F54" s="1" t="s">
        <v>57</v>
      </c>
    </row>
    <row r="55" spans="1:6" x14ac:dyDescent="0.25">
      <c r="A55" s="1" t="s">
        <v>97</v>
      </c>
      <c r="B55" s="5">
        <v>5280</v>
      </c>
      <c r="C55" s="9">
        <v>29107</v>
      </c>
      <c r="D55" s="1" t="s">
        <v>3</v>
      </c>
      <c r="E55" s="1" t="s">
        <v>169</v>
      </c>
      <c r="F55" s="1" t="s">
        <v>56</v>
      </c>
    </row>
    <row r="56" spans="1:6" x14ac:dyDescent="0.25">
      <c r="A56" s="1" t="s">
        <v>9</v>
      </c>
      <c r="B56" s="5">
        <v>5500</v>
      </c>
      <c r="C56" s="9">
        <v>29261</v>
      </c>
      <c r="D56" s="1" t="s">
        <v>55</v>
      </c>
      <c r="E56" s="1" t="s">
        <v>5</v>
      </c>
      <c r="F56" s="1" t="s">
        <v>57</v>
      </c>
    </row>
    <row r="57" spans="1:6" x14ac:dyDescent="0.25">
      <c r="A57" s="1" t="s">
        <v>13</v>
      </c>
      <c r="B57" s="5">
        <v>7500</v>
      </c>
      <c r="C57" s="9">
        <v>29407</v>
      </c>
      <c r="D57" s="1" t="s">
        <v>3</v>
      </c>
      <c r="E57" s="1" t="s">
        <v>5</v>
      </c>
      <c r="F57" s="1" t="s">
        <v>56</v>
      </c>
    </row>
    <row r="58" spans="1:6" x14ac:dyDescent="0.25">
      <c r="A58" s="1" t="s">
        <v>98</v>
      </c>
      <c r="B58" s="5">
        <v>11440</v>
      </c>
      <c r="C58" s="9">
        <v>29492</v>
      </c>
      <c r="D58" s="1" t="s">
        <v>3</v>
      </c>
      <c r="E58" s="1" t="s">
        <v>169</v>
      </c>
      <c r="F58" s="1" t="s">
        <v>56</v>
      </c>
    </row>
    <row r="59" spans="1:6" x14ac:dyDescent="0.25">
      <c r="A59" s="1" t="s">
        <v>99</v>
      </c>
      <c r="B59" s="5">
        <v>3344</v>
      </c>
      <c r="C59" s="9">
        <v>29495</v>
      </c>
      <c r="D59" s="1" t="s">
        <v>55</v>
      </c>
      <c r="E59" s="1" t="s">
        <v>169</v>
      </c>
      <c r="F59" s="1" t="s">
        <v>56</v>
      </c>
    </row>
    <row r="60" spans="1:6" x14ac:dyDescent="0.25">
      <c r="A60" s="1" t="s">
        <v>100</v>
      </c>
      <c r="B60" s="5">
        <v>4400</v>
      </c>
      <c r="C60" s="9">
        <v>29514</v>
      </c>
      <c r="D60" s="1" t="s">
        <v>3</v>
      </c>
      <c r="E60" s="1" t="s">
        <v>169</v>
      </c>
      <c r="F60" s="1" t="s">
        <v>56</v>
      </c>
    </row>
    <row r="61" spans="1:6" x14ac:dyDescent="0.25">
      <c r="A61" s="1" t="s">
        <v>192</v>
      </c>
      <c r="B61" s="5">
        <v>11660</v>
      </c>
      <c r="C61" s="9">
        <v>29570</v>
      </c>
      <c r="D61" s="1" t="s">
        <v>55</v>
      </c>
      <c r="E61" s="1" t="s">
        <v>169</v>
      </c>
      <c r="F61" s="1" t="s">
        <v>57</v>
      </c>
    </row>
    <row r="62" spans="1:6" x14ac:dyDescent="0.25">
      <c r="A62" s="1" t="s">
        <v>188</v>
      </c>
      <c r="B62" s="5">
        <v>4180</v>
      </c>
      <c r="C62" s="9">
        <v>29603</v>
      </c>
      <c r="D62" s="1" t="s">
        <v>55</v>
      </c>
      <c r="E62" s="1" t="s">
        <v>169</v>
      </c>
      <c r="F62" s="1" t="s">
        <v>56</v>
      </c>
    </row>
    <row r="63" spans="1:6" x14ac:dyDescent="0.25">
      <c r="A63" s="1" t="s">
        <v>101</v>
      </c>
      <c r="B63" s="5">
        <v>5720</v>
      </c>
      <c r="C63" s="9">
        <v>29656</v>
      </c>
      <c r="D63" s="1" t="s">
        <v>55</v>
      </c>
      <c r="E63" s="1" t="s">
        <v>169</v>
      </c>
      <c r="F63" s="1" t="s">
        <v>56</v>
      </c>
    </row>
    <row r="64" spans="1:6" x14ac:dyDescent="0.25">
      <c r="A64" s="1" t="s">
        <v>102</v>
      </c>
      <c r="B64" s="5">
        <v>5060</v>
      </c>
      <c r="C64" s="9">
        <v>29822</v>
      </c>
      <c r="D64" s="1" t="s">
        <v>3</v>
      </c>
      <c r="E64" s="1" t="s">
        <v>169</v>
      </c>
      <c r="F64" s="1" t="s">
        <v>56</v>
      </c>
    </row>
    <row r="65" spans="1:6" x14ac:dyDescent="0.25">
      <c r="A65" s="1" t="s">
        <v>183</v>
      </c>
      <c r="B65" s="5">
        <v>4400</v>
      </c>
      <c r="C65" s="9">
        <v>29850</v>
      </c>
      <c r="D65" s="1" t="s">
        <v>55</v>
      </c>
      <c r="E65" s="1" t="s">
        <v>169</v>
      </c>
      <c r="F65" s="1" t="s">
        <v>56</v>
      </c>
    </row>
    <row r="66" spans="1:6" x14ac:dyDescent="0.25">
      <c r="A66" s="1" t="s">
        <v>103</v>
      </c>
      <c r="B66" s="5">
        <v>4840</v>
      </c>
      <c r="C66" s="9">
        <v>29860</v>
      </c>
      <c r="D66" s="1" t="s">
        <v>55</v>
      </c>
      <c r="E66" s="1" t="s">
        <v>169</v>
      </c>
      <c r="F66" s="1" t="s">
        <v>56</v>
      </c>
    </row>
    <row r="67" spans="1:6" x14ac:dyDescent="0.25">
      <c r="A67" s="1" t="s">
        <v>104</v>
      </c>
      <c r="B67" s="5">
        <v>3520</v>
      </c>
      <c r="C67" s="9">
        <v>29901</v>
      </c>
      <c r="D67" s="1" t="s">
        <v>3</v>
      </c>
      <c r="E67" s="1" t="s">
        <v>169</v>
      </c>
      <c r="F67" s="1" t="s">
        <v>222</v>
      </c>
    </row>
    <row r="68" spans="1:6" x14ac:dyDescent="0.25">
      <c r="A68" s="1" t="s">
        <v>105</v>
      </c>
      <c r="B68" s="5">
        <v>5280</v>
      </c>
      <c r="C68" s="9">
        <v>30032</v>
      </c>
      <c r="D68" s="1" t="s">
        <v>3</v>
      </c>
      <c r="E68" s="1" t="s">
        <v>169</v>
      </c>
      <c r="F68" s="1" t="s">
        <v>56</v>
      </c>
    </row>
    <row r="69" spans="1:6" x14ac:dyDescent="0.25">
      <c r="A69" s="1" t="s">
        <v>196</v>
      </c>
      <c r="B69" s="5">
        <v>3465</v>
      </c>
      <c r="C69" s="9">
        <v>30040</v>
      </c>
      <c r="D69" s="1" t="s">
        <v>3</v>
      </c>
      <c r="E69" s="1" t="s">
        <v>169</v>
      </c>
      <c r="F69" s="1" t="s">
        <v>56</v>
      </c>
    </row>
    <row r="70" spans="1:6" x14ac:dyDescent="0.25">
      <c r="A70" s="1" t="s">
        <v>106</v>
      </c>
      <c r="B70" s="5">
        <v>5060</v>
      </c>
      <c r="C70" s="9">
        <v>30092</v>
      </c>
      <c r="D70" s="1" t="s">
        <v>55</v>
      </c>
      <c r="E70" s="1" t="s">
        <v>169</v>
      </c>
      <c r="F70" s="1" t="s">
        <v>222</v>
      </c>
    </row>
    <row r="71" spans="1:6" x14ac:dyDescent="0.25">
      <c r="A71" s="1" t="s">
        <v>107</v>
      </c>
      <c r="B71" s="5">
        <v>4620</v>
      </c>
      <c r="C71" s="9">
        <v>30166</v>
      </c>
      <c r="D71" s="1" t="s">
        <v>3</v>
      </c>
      <c r="E71" s="1" t="s">
        <v>169</v>
      </c>
      <c r="F71" s="1" t="s">
        <v>56</v>
      </c>
    </row>
    <row r="72" spans="1:6" x14ac:dyDescent="0.25">
      <c r="A72" s="1" t="s">
        <v>108</v>
      </c>
      <c r="B72" s="5">
        <v>3300</v>
      </c>
      <c r="C72" s="9">
        <v>30171</v>
      </c>
      <c r="D72" s="1" t="s">
        <v>55</v>
      </c>
      <c r="E72" s="1" t="s">
        <v>169</v>
      </c>
      <c r="F72" s="1" t="s">
        <v>56</v>
      </c>
    </row>
    <row r="73" spans="1:6" x14ac:dyDescent="0.25">
      <c r="A73" s="1" t="s">
        <v>171</v>
      </c>
      <c r="B73" s="5">
        <v>5720</v>
      </c>
      <c r="C73" s="9">
        <v>30181</v>
      </c>
      <c r="D73" s="1" t="s">
        <v>3</v>
      </c>
      <c r="E73" s="1" t="s">
        <v>169</v>
      </c>
      <c r="F73" s="1" t="s">
        <v>56</v>
      </c>
    </row>
    <row r="74" spans="1:6" x14ac:dyDescent="0.25">
      <c r="A74" s="1" t="s">
        <v>109</v>
      </c>
      <c r="B74" s="5">
        <v>3080</v>
      </c>
      <c r="C74" s="9">
        <v>30234</v>
      </c>
      <c r="D74" s="1" t="s">
        <v>55</v>
      </c>
      <c r="E74" s="1" t="s">
        <v>169</v>
      </c>
      <c r="F74" s="1" t="s">
        <v>56</v>
      </c>
    </row>
    <row r="75" spans="1:6" x14ac:dyDescent="0.25">
      <c r="A75" s="1" t="s">
        <v>110</v>
      </c>
      <c r="B75" s="5">
        <v>4400</v>
      </c>
      <c r="C75" s="9">
        <v>30276</v>
      </c>
      <c r="D75" s="1" t="s">
        <v>3</v>
      </c>
      <c r="E75" s="1" t="s">
        <v>169</v>
      </c>
      <c r="F75" s="1" t="s">
        <v>56</v>
      </c>
    </row>
    <row r="76" spans="1:6" x14ac:dyDescent="0.25">
      <c r="A76" s="1" t="s">
        <v>63</v>
      </c>
      <c r="B76" s="5">
        <v>12144</v>
      </c>
      <c r="C76" s="9">
        <v>30351</v>
      </c>
      <c r="D76" s="1" t="s">
        <v>55</v>
      </c>
      <c r="E76" s="1" t="s">
        <v>4</v>
      </c>
      <c r="F76" s="1" t="s">
        <v>56</v>
      </c>
    </row>
    <row r="77" spans="1:6" x14ac:dyDescent="0.25">
      <c r="A77" s="1" t="s">
        <v>111</v>
      </c>
      <c r="B77" s="5">
        <v>4840</v>
      </c>
      <c r="C77" s="9">
        <v>30358</v>
      </c>
      <c r="D77" s="1" t="s">
        <v>3</v>
      </c>
      <c r="E77" s="1" t="s">
        <v>169</v>
      </c>
      <c r="F77" s="1" t="s">
        <v>57</v>
      </c>
    </row>
    <row r="78" spans="1:6" x14ac:dyDescent="0.25">
      <c r="A78" s="1" t="s">
        <v>112</v>
      </c>
      <c r="B78" s="5">
        <v>12100</v>
      </c>
      <c r="C78" s="9">
        <v>30402</v>
      </c>
      <c r="D78" s="1" t="s">
        <v>3</v>
      </c>
      <c r="E78" s="1" t="s">
        <v>169</v>
      </c>
      <c r="F78" s="1" t="s">
        <v>56</v>
      </c>
    </row>
    <row r="79" spans="1:6" x14ac:dyDescent="0.25">
      <c r="A79" s="1" t="s">
        <v>113</v>
      </c>
      <c r="B79" s="5">
        <v>3300</v>
      </c>
      <c r="C79" s="9">
        <v>30446</v>
      </c>
      <c r="D79" s="1" t="s">
        <v>3</v>
      </c>
      <c r="E79" s="1" t="s">
        <v>169</v>
      </c>
      <c r="F79" s="1" t="s">
        <v>56</v>
      </c>
    </row>
    <row r="80" spans="1:6" x14ac:dyDescent="0.25">
      <c r="A80" s="1" t="s">
        <v>172</v>
      </c>
      <c r="B80" s="5">
        <v>3300</v>
      </c>
      <c r="C80" s="9">
        <v>30544</v>
      </c>
      <c r="D80" s="1" t="s">
        <v>55</v>
      </c>
      <c r="E80" s="1" t="s">
        <v>169</v>
      </c>
      <c r="F80" s="1" t="s">
        <v>56</v>
      </c>
    </row>
    <row r="81" spans="1:6" x14ac:dyDescent="0.25">
      <c r="A81" s="1" t="s">
        <v>114</v>
      </c>
      <c r="B81" s="5">
        <v>4620</v>
      </c>
      <c r="C81" s="9">
        <v>30552</v>
      </c>
      <c r="D81" s="1" t="s">
        <v>3</v>
      </c>
      <c r="E81" s="1" t="s">
        <v>169</v>
      </c>
      <c r="F81" s="1" t="s">
        <v>56</v>
      </c>
    </row>
    <row r="82" spans="1:6" x14ac:dyDescent="0.25">
      <c r="A82" s="1" t="s">
        <v>115</v>
      </c>
      <c r="B82" s="5">
        <v>5940</v>
      </c>
      <c r="C82" s="9">
        <v>30580</v>
      </c>
      <c r="D82" s="1" t="s">
        <v>3</v>
      </c>
      <c r="E82" s="1" t="s">
        <v>169</v>
      </c>
      <c r="F82" s="1" t="s">
        <v>56</v>
      </c>
    </row>
    <row r="83" spans="1:6" x14ac:dyDescent="0.25">
      <c r="A83" s="1" t="s">
        <v>176</v>
      </c>
      <c r="B83" s="5">
        <v>6908</v>
      </c>
      <c r="C83" s="9">
        <v>30735</v>
      </c>
      <c r="D83" s="1" t="s">
        <v>55</v>
      </c>
      <c r="E83" s="1" t="s">
        <v>4</v>
      </c>
      <c r="F83" s="1" t="s">
        <v>56</v>
      </c>
    </row>
    <row r="84" spans="1:6" x14ac:dyDescent="0.25">
      <c r="A84" s="1" t="s">
        <v>189</v>
      </c>
      <c r="B84" s="5">
        <v>4840</v>
      </c>
      <c r="C84" s="9">
        <v>30758</v>
      </c>
      <c r="D84" s="1" t="s">
        <v>3</v>
      </c>
      <c r="E84" s="1" t="s">
        <v>169</v>
      </c>
      <c r="F84" s="1" t="s">
        <v>56</v>
      </c>
    </row>
    <row r="85" spans="1:6" x14ac:dyDescent="0.25">
      <c r="A85" s="1" t="s">
        <v>64</v>
      </c>
      <c r="B85" s="5">
        <v>5940</v>
      </c>
      <c r="C85" s="9">
        <v>30774</v>
      </c>
      <c r="D85" s="1" t="s">
        <v>3</v>
      </c>
      <c r="E85" s="1" t="s">
        <v>4</v>
      </c>
      <c r="F85" s="1" t="s">
        <v>56</v>
      </c>
    </row>
    <row r="86" spans="1:6" x14ac:dyDescent="0.25">
      <c r="A86" s="1" t="s">
        <v>49</v>
      </c>
      <c r="B86" s="5">
        <v>7689</v>
      </c>
      <c r="C86" s="9">
        <v>30786</v>
      </c>
      <c r="D86" s="1" t="s">
        <v>3</v>
      </c>
      <c r="E86" s="1" t="s">
        <v>168</v>
      </c>
      <c r="F86" s="1" t="s">
        <v>56</v>
      </c>
    </row>
    <row r="87" spans="1:6" x14ac:dyDescent="0.25">
      <c r="A87" s="1" t="s">
        <v>65</v>
      </c>
      <c r="B87" s="5">
        <v>12566</v>
      </c>
      <c r="C87" s="9">
        <v>30807</v>
      </c>
      <c r="D87" s="1" t="s">
        <v>55</v>
      </c>
      <c r="E87" s="1" t="s">
        <v>4</v>
      </c>
      <c r="F87" s="1" t="s">
        <v>56</v>
      </c>
    </row>
    <row r="88" spans="1:6" x14ac:dyDescent="0.25">
      <c r="A88" s="1" t="s">
        <v>206</v>
      </c>
      <c r="B88" s="5">
        <v>3300</v>
      </c>
      <c r="C88" s="9">
        <v>30821</v>
      </c>
      <c r="D88" s="1" t="s">
        <v>3</v>
      </c>
      <c r="E88" s="1" t="s">
        <v>169</v>
      </c>
      <c r="F88" s="1" t="s">
        <v>56</v>
      </c>
    </row>
    <row r="89" spans="1:6" x14ac:dyDescent="0.25">
      <c r="A89" s="1" t="s">
        <v>205</v>
      </c>
      <c r="B89" s="5">
        <v>10472</v>
      </c>
      <c r="C89" s="9">
        <v>30824</v>
      </c>
      <c r="D89" s="1" t="s">
        <v>55</v>
      </c>
      <c r="E89" s="1" t="s">
        <v>4</v>
      </c>
      <c r="F89" s="1" t="s">
        <v>56</v>
      </c>
    </row>
    <row r="90" spans="1:6" x14ac:dyDescent="0.25">
      <c r="A90" s="1" t="s">
        <v>116</v>
      </c>
      <c r="B90" s="5">
        <v>3740</v>
      </c>
      <c r="C90" s="9">
        <v>30835</v>
      </c>
      <c r="D90" s="1" t="s">
        <v>55</v>
      </c>
      <c r="E90" s="1" t="s">
        <v>169</v>
      </c>
      <c r="F90" s="1" t="s">
        <v>56</v>
      </c>
    </row>
    <row r="91" spans="1:6" x14ac:dyDescent="0.25">
      <c r="A91" s="1" t="s">
        <v>32</v>
      </c>
      <c r="B91" s="5">
        <v>14300</v>
      </c>
      <c r="C91" s="9">
        <v>30922</v>
      </c>
      <c r="D91" s="1" t="s">
        <v>55</v>
      </c>
      <c r="E91" s="1" t="s">
        <v>4</v>
      </c>
      <c r="F91" s="1" t="s">
        <v>222</v>
      </c>
    </row>
    <row r="92" spans="1:6" x14ac:dyDescent="0.25">
      <c r="A92" s="1" t="s">
        <v>117</v>
      </c>
      <c r="B92" s="5">
        <v>5500</v>
      </c>
      <c r="C92" s="9">
        <v>30937</v>
      </c>
      <c r="D92" s="1" t="s">
        <v>55</v>
      </c>
      <c r="E92" s="1" t="s">
        <v>169</v>
      </c>
      <c r="F92" s="1" t="s">
        <v>56</v>
      </c>
    </row>
    <row r="93" spans="1:6" x14ac:dyDescent="0.25">
      <c r="A93" s="1" t="s">
        <v>118</v>
      </c>
      <c r="B93" s="5">
        <v>5720</v>
      </c>
      <c r="C93" s="9">
        <v>30956</v>
      </c>
      <c r="D93" s="1" t="s">
        <v>3</v>
      </c>
      <c r="E93" s="1" t="s">
        <v>169</v>
      </c>
      <c r="F93" s="1" t="s">
        <v>56</v>
      </c>
    </row>
    <row r="94" spans="1:6" x14ac:dyDescent="0.25">
      <c r="A94" s="1" t="s">
        <v>199</v>
      </c>
      <c r="B94" s="5">
        <v>4840</v>
      </c>
      <c r="C94" s="9">
        <v>31008</v>
      </c>
      <c r="D94" s="1" t="s">
        <v>55</v>
      </c>
      <c r="E94" s="1" t="s">
        <v>169</v>
      </c>
      <c r="F94" s="1" t="s">
        <v>57</v>
      </c>
    </row>
    <row r="95" spans="1:6" x14ac:dyDescent="0.25">
      <c r="A95" s="1" t="s">
        <v>17</v>
      </c>
      <c r="B95" s="5">
        <v>8000</v>
      </c>
      <c r="C95" s="9">
        <v>31011</v>
      </c>
      <c r="D95" s="1" t="s">
        <v>55</v>
      </c>
      <c r="E95" s="1" t="s">
        <v>5</v>
      </c>
      <c r="F95" s="1" t="s">
        <v>56</v>
      </c>
    </row>
    <row r="96" spans="1:6" x14ac:dyDescent="0.25">
      <c r="A96" s="1" t="s">
        <v>207</v>
      </c>
      <c r="B96" s="5">
        <v>4290</v>
      </c>
      <c r="C96" s="9">
        <v>31016</v>
      </c>
      <c r="D96" s="1" t="s">
        <v>55</v>
      </c>
      <c r="E96" s="1" t="s">
        <v>169</v>
      </c>
      <c r="F96" s="1" t="s">
        <v>56</v>
      </c>
    </row>
    <row r="97" spans="1:6" x14ac:dyDescent="0.25">
      <c r="A97" s="1" t="s">
        <v>191</v>
      </c>
      <c r="B97" s="5">
        <v>4620</v>
      </c>
      <c r="C97" s="9">
        <v>31078</v>
      </c>
      <c r="D97" s="1" t="s">
        <v>3</v>
      </c>
      <c r="E97" s="1" t="s">
        <v>169</v>
      </c>
      <c r="F97" s="1" t="s">
        <v>56</v>
      </c>
    </row>
    <row r="98" spans="1:6" x14ac:dyDescent="0.25">
      <c r="A98" s="1" t="s">
        <v>119</v>
      </c>
      <c r="B98" s="5">
        <v>5500</v>
      </c>
      <c r="C98" s="9">
        <v>31079</v>
      </c>
      <c r="D98" s="1" t="s">
        <v>55</v>
      </c>
      <c r="E98" s="1" t="s">
        <v>169</v>
      </c>
      <c r="F98" s="1" t="s">
        <v>56</v>
      </c>
    </row>
    <row r="99" spans="1:6" x14ac:dyDescent="0.25">
      <c r="A99" s="1" t="s">
        <v>120</v>
      </c>
      <c r="B99" s="5">
        <v>3960</v>
      </c>
      <c r="C99" s="9">
        <v>31154</v>
      </c>
      <c r="D99" s="1" t="s">
        <v>55</v>
      </c>
      <c r="E99" s="1" t="s">
        <v>169</v>
      </c>
      <c r="F99" s="1" t="s">
        <v>56</v>
      </c>
    </row>
    <row r="100" spans="1:6" x14ac:dyDescent="0.25">
      <c r="A100" s="1" t="s">
        <v>58</v>
      </c>
      <c r="B100" s="5">
        <v>14300</v>
      </c>
      <c r="C100" s="9">
        <v>31173</v>
      </c>
      <c r="D100" s="1" t="s">
        <v>55</v>
      </c>
      <c r="E100" s="1" t="s">
        <v>4</v>
      </c>
      <c r="F100" s="1" t="s">
        <v>222</v>
      </c>
    </row>
    <row r="101" spans="1:6" x14ac:dyDescent="0.25">
      <c r="A101" s="1" t="s">
        <v>121</v>
      </c>
      <c r="B101" s="5">
        <v>3520</v>
      </c>
      <c r="C101" s="9">
        <v>31263</v>
      </c>
      <c r="D101" s="1" t="s">
        <v>55</v>
      </c>
      <c r="E101" s="1" t="s">
        <v>169</v>
      </c>
      <c r="F101" s="1" t="s">
        <v>222</v>
      </c>
    </row>
    <row r="102" spans="1:6" x14ac:dyDescent="0.25">
      <c r="A102" s="1" t="s">
        <v>185</v>
      </c>
      <c r="B102" s="5">
        <v>5445</v>
      </c>
      <c r="C102" s="9">
        <v>31284</v>
      </c>
      <c r="D102" s="1" t="s">
        <v>3</v>
      </c>
      <c r="E102" s="1" t="s">
        <v>169</v>
      </c>
      <c r="F102" s="1" t="s">
        <v>222</v>
      </c>
    </row>
    <row r="103" spans="1:6" x14ac:dyDescent="0.25">
      <c r="A103" s="1" t="s">
        <v>29</v>
      </c>
      <c r="B103" s="5">
        <v>7500</v>
      </c>
      <c r="C103" s="9">
        <v>31385</v>
      </c>
      <c r="D103" s="1" t="s">
        <v>3</v>
      </c>
      <c r="E103" s="1" t="s">
        <v>4</v>
      </c>
      <c r="F103" s="1" t="s">
        <v>56</v>
      </c>
    </row>
    <row r="104" spans="1:6" x14ac:dyDescent="0.25">
      <c r="A104" s="1" t="s">
        <v>122</v>
      </c>
      <c r="B104" s="5">
        <v>5280</v>
      </c>
      <c r="C104" s="9">
        <v>31486</v>
      </c>
      <c r="D104" s="1" t="s">
        <v>3</v>
      </c>
      <c r="E104" s="1" t="s">
        <v>169</v>
      </c>
      <c r="F104" s="1" t="s">
        <v>56</v>
      </c>
    </row>
    <row r="105" spans="1:6" x14ac:dyDescent="0.25">
      <c r="A105" s="1" t="s">
        <v>66</v>
      </c>
      <c r="B105" s="5">
        <v>10340</v>
      </c>
      <c r="C105" s="9">
        <v>31515</v>
      </c>
      <c r="D105" s="1" t="s">
        <v>3</v>
      </c>
      <c r="E105" s="1" t="s">
        <v>4</v>
      </c>
      <c r="F105" s="1" t="s">
        <v>56</v>
      </c>
    </row>
    <row r="106" spans="1:6" x14ac:dyDescent="0.25">
      <c r="A106" s="1" t="s">
        <v>209</v>
      </c>
      <c r="B106" s="5">
        <v>8580</v>
      </c>
      <c r="C106" s="9">
        <v>31517</v>
      </c>
      <c r="D106" s="1" t="s">
        <v>55</v>
      </c>
      <c r="E106" s="1" t="s">
        <v>4</v>
      </c>
      <c r="F106" s="1" t="s">
        <v>56</v>
      </c>
    </row>
    <row r="107" spans="1:6" x14ac:dyDescent="0.25">
      <c r="A107" s="1" t="s">
        <v>47</v>
      </c>
      <c r="B107" s="5">
        <v>10500</v>
      </c>
      <c r="C107" s="9">
        <v>31630</v>
      </c>
      <c r="D107" s="1" t="s">
        <v>55</v>
      </c>
      <c r="E107" s="1" t="s">
        <v>4</v>
      </c>
      <c r="F107" s="1" t="s">
        <v>56</v>
      </c>
    </row>
    <row r="108" spans="1:6" x14ac:dyDescent="0.25">
      <c r="A108" s="1" t="s">
        <v>210</v>
      </c>
      <c r="B108" s="5">
        <v>11660</v>
      </c>
      <c r="C108" s="9">
        <v>31692</v>
      </c>
      <c r="D108" s="1" t="s">
        <v>55</v>
      </c>
      <c r="E108" s="1" t="s">
        <v>169</v>
      </c>
      <c r="F108" s="1" t="s">
        <v>56</v>
      </c>
    </row>
    <row r="109" spans="1:6" x14ac:dyDescent="0.25">
      <c r="A109" s="1" t="s">
        <v>123</v>
      </c>
      <c r="B109" s="5">
        <v>12100</v>
      </c>
      <c r="C109" s="9">
        <v>31710</v>
      </c>
      <c r="D109" s="1" t="s">
        <v>3</v>
      </c>
      <c r="E109" s="1" t="s">
        <v>169</v>
      </c>
      <c r="F109" s="1" t="s">
        <v>222</v>
      </c>
    </row>
    <row r="110" spans="1:6" x14ac:dyDescent="0.25">
      <c r="A110" s="1" t="s">
        <v>124</v>
      </c>
      <c r="B110" s="5">
        <v>11880</v>
      </c>
      <c r="C110" s="9">
        <v>31722</v>
      </c>
      <c r="D110" s="1" t="s">
        <v>55</v>
      </c>
      <c r="E110" s="1" t="s">
        <v>169</v>
      </c>
      <c r="F110" s="1" t="s">
        <v>56</v>
      </c>
    </row>
    <row r="111" spans="1:6" x14ac:dyDescent="0.25">
      <c r="A111" s="1" t="s">
        <v>36</v>
      </c>
      <c r="B111" s="5">
        <v>8701</v>
      </c>
      <c r="C111" s="9">
        <v>31725</v>
      </c>
      <c r="D111" s="1" t="s">
        <v>3</v>
      </c>
      <c r="E111" s="1" t="s">
        <v>4</v>
      </c>
      <c r="F111" s="1" t="s">
        <v>56</v>
      </c>
    </row>
    <row r="112" spans="1:6" x14ac:dyDescent="0.25">
      <c r="A112" s="1" t="s">
        <v>212</v>
      </c>
      <c r="B112" s="5">
        <v>3740</v>
      </c>
      <c r="C112" s="9">
        <v>31738</v>
      </c>
      <c r="D112" s="1" t="s">
        <v>55</v>
      </c>
      <c r="E112" s="1" t="s">
        <v>169</v>
      </c>
      <c r="F112" s="1" t="s">
        <v>56</v>
      </c>
    </row>
    <row r="113" spans="1:6" x14ac:dyDescent="0.25">
      <c r="A113" s="1" t="s">
        <v>125</v>
      </c>
      <c r="B113" s="5">
        <v>4620</v>
      </c>
      <c r="C113" s="9">
        <v>31816</v>
      </c>
      <c r="D113" s="1" t="s">
        <v>3</v>
      </c>
      <c r="E113" s="1" t="s">
        <v>169</v>
      </c>
      <c r="F113" s="1" t="s">
        <v>56</v>
      </c>
    </row>
    <row r="114" spans="1:6" x14ac:dyDescent="0.25">
      <c r="A114" s="1" t="s">
        <v>211</v>
      </c>
      <c r="B114" s="5">
        <v>5742</v>
      </c>
      <c r="C114" s="9">
        <v>31863</v>
      </c>
      <c r="D114" s="1" t="s">
        <v>55</v>
      </c>
      <c r="E114" s="1" t="s">
        <v>169</v>
      </c>
      <c r="F114" s="1" t="s">
        <v>222</v>
      </c>
    </row>
    <row r="115" spans="1:6" x14ac:dyDescent="0.25">
      <c r="A115" s="1" t="s">
        <v>10</v>
      </c>
      <c r="B115" s="5">
        <v>5400</v>
      </c>
      <c r="C115" s="9">
        <v>31915</v>
      </c>
      <c r="D115" s="1" t="s">
        <v>55</v>
      </c>
      <c r="E115" s="1" t="s">
        <v>5</v>
      </c>
      <c r="F115" s="1" t="s">
        <v>56</v>
      </c>
    </row>
    <row r="116" spans="1:6" x14ac:dyDescent="0.25">
      <c r="A116" s="1" t="s">
        <v>126</v>
      </c>
      <c r="B116" s="5">
        <v>4180</v>
      </c>
      <c r="C116" s="9">
        <v>31967</v>
      </c>
      <c r="D116" s="1" t="s">
        <v>3</v>
      </c>
      <c r="E116" s="1" t="s">
        <v>169</v>
      </c>
      <c r="F116" s="1" t="s">
        <v>56</v>
      </c>
    </row>
    <row r="117" spans="1:6" x14ac:dyDescent="0.25">
      <c r="A117" s="1" t="s">
        <v>208</v>
      </c>
      <c r="B117" s="5">
        <v>3080</v>
      </c>
      <c r="C117" s="9">
        <v>32013</v>
      </c>
      <c r="D117" s="1" t="s">
        <v>55</v>
      </c>
      <c r="E117" s="1" t="s">
        <v>169</v>
      </c>
      <c r="F117" s="1" t="s">
        <v>56</v>
      </c>
    </row>
    <row r="118" spans="1:6" x14ac:dyDescent="0.25">
      <c r="A118" s="1" t="s">
        <v>127</v>
      </c>
      <c r="B118" s="5">
        <v>4620</v>
      </c>
      <c r="C118" s="9">
        <v>32095</v>
      </c>
      <c r="D118" s="1" t="s">
        <v>55</v>
      </c>
      <c r="E118" s="1" t="s">
        <v>169</v>
      </c>
      <c r="F118" s="1" t="s">
        <v>56</v>
      </c>
    </row>
    <row r="119" spans="1:6" x14ac:dyDescent="0.25">
      <c r="A119" s="1" t="s">
        <v>186</v>
      </c>
      <c r="B119" s="5">
        <v>4400</v>
      </c>
      <c r="C119" s="9">
        <v>32174</v>
      </c>
      <c r="D119" s="1" t="s">
        <v>55</v>
      </c>
      <c r="E119" s="1" t="s">
        <v>169</v>
      </c>
      <c r="F119" s="1" t="s">
        <v>56</v>
      </c>
    </row>
    <row r="120" spans="1:6" x14ac:dyDescent="0.25">
      <c r="A120" s="1" t="s">
        <v>128</v>
      </c>
      <c r="B120" s="5">
        <v>5280</v>
      </c>
      <c r="C120" s="9">
        <v>32184</v>
      </c>
      <c r="D120" s="1" t="s">
        <v>55</v>
      </c>
      <c r="E120" s="1" t="s">
        <v>169</v>
      </c>
      <c r="F120" s="1" t="s">
        <v>56</v>
      </c>
    </row>
    <row r="121" spans="1:6" x14ac:dyDescent="0.25">
      <c r="A121" s="1" t="s">
        <v>129</v>
      </c>
      <c r="B121" s="5">
        <v>4840</v>
      </c>
      <c r="C121" s="9">
        <v>32190</v>
      </c>
      <c r="D121" s="1" t="s">
        <v>55</v>
      </c>
      <c r="E121" s="1" t="s">
        <v>169</v>
      </c>
      <c r="F121" s="1" t="s">
        <v>56</v>
      </c>
    </row>
    <row r="122" spans="1:6" x14ac:dyDescent="0.25">
      <c r="A122" s="1" t="s">
        <v>130</v>
      </c>
      <c r="B122" s="5">
        <v>13200</v>
      </c>
      <c r="C122" s="9">
        <v>32219</v>
      </c>
      <c r="D122" s="1" t="s">
        <v>55</v>
      </c>
      <c r="E122" s="1" t="s">
        <v>169</v>
      </c>
      <c r="F122" s="1" t="s">
        <v>222</v>
      </c>
    </row>
    <row r="123" spans="1:6" x14ac:dyDescent="0.25">
      <c r="A123" s="1" t="s">
        <v>30</v>
      </c>
      <c r="B123" s="5">
        <v>8000</v>
      </c>
      <c r="C123" s="9">
        <v>32240</v>
      </c>
      <c r="D123" s="1" t="s">
        <v>55</v>
      </c>
      <c r="E123" s="1" t="s">
        <v>4</v>
      </c>
      <c r="F123" s="1" t="s">
        <v>56</v>
      </c>
    </row>
    <row r="124" spans="1:6" x14ac:dyDescent="0.25">
      <c r="A124" s="1" t="s">
        <v>131</v>
      </c>
      <c r="B124" s="5">
        <v>4840</v>
      </c>
      <c r="C124" s="9">
        <v>32277</v>
      </c>
      <c r="D124" s="1" t="s">
        <v>55</v>
      </c>
      <c r="E124" s="1" t="s">
        <v>169</v>
      </c>
      <c r="F124" s="1" t="s">
        <v>57</v>
      </c>
    </row>
    <row r="125" spans="1:6" x14ac:dyDescent="0.25">
      <c r="A125" s="1" t="s">
        <v>67</v>
      </c>
      <c r="B125" s="5">
        <v>10560</v>
      </c>
      <c r="C125" s="9">
        <v>32297</v>
      </c>
      <c r="D125" s="1" t="s">
        <v>55</v>
      </c>
      <c r="E125" s="1" t="s">
        <v>4</v>
      </c>
      <c r="F125" s="1" t="s">
        <v>222</v>
      </c>
    </row>
    <row r="126" spans="1:6" x14ac:dyDescent="0.25">
      <c r="A126" s="1" t="s">
        <v>132</v>
      </c>
      <c r="B126" s="5">
        <v>3687</v>
      </c>
      <c r="C126" s="9">
        <v>32342</v>
      </c>
      <c r="D126" s="1" t="s">
        <v>55</v>
      </c>
      <c r="E126" s="1" t="s">
        <v>169</v>
      </c>
      <c r="F126" s="1" t="s">
        <v>56</v>
      </c>
    </row>
    <row r="127" spans="1:6" x14ac:dyDescent="0.25">
      <c r="A127" s="1" t="s">
        <v>133</v>
      </c>
      <c r="B127" s="5">
        <v>4840</v>
      </c>
      <c r="C127" s="9">
        <v>32350</v>
      </c>
      <c r="D127" s="1" t="s">
        <v>55</v>
      </c>
      <c r="E127" s="1" t="s">
        <v>169</v>
      </c>
      <c r="F127" s="1" t="s">
        <v>56</v>
      </c>
    </row>
    <row r="128" spans="1:6" x14ac:dyDescent="0.25">
      <c r="A128" s="1" t="s">
        <v>134</v>
      </c>
      <c r="B128" s="5">
        <v>5940</v>
      </c>
      <c r="C128" s="9">
        <v>32365</v>
      </c>
      <c r="D128" s="1" t="s">
        <v>55</v>
      </c>
      <c r="E128" s="1" t="s">
        <v>169</v>
      </c>
      <c r="F128" s="1" t="s">
        <v>56</v>
      </c>
    </row>
    <row r="129" spans="1:6" x14ac:dyDescent="0.25">
      <c r="A129" s="1" t="s">
        <v>135</v>
      </c>
      <c r="B129" s="5">
        <v>4840</v>
      </c>
      <c r="C129" s="9">
        <v>32377</v>
      </c>
      <c r="D129" s="1" t="s">
        <v>55</v>
      </c>
      <c r="E129" s="1" t="s">
        <v>169</v>
      </c>
      <c r="F129" s="1" t="s">
        <v>56</v>
      </c>
    </row>
    <row r="130" spans="1:6" x14ac:dyDescent="0.25">
      <c r="A130" s="1" t="s">
        <v>213</v>
      </c>
      <c r="B130" s="5">
        <v>11836</v>
      </c>
      <c r="C130" s="9">
        <v>32386</v>
      </c>
      <c r="D130" s="1" t="s">
        <v>3</v>
      </c>
      <c r="E130" s="1" t="s">
        <v>4</v>
      </c>
      <c r="F130" s="1" t="s">
        <v>56</v>
      </c>
    </row>
    <row r="131" spans="1:6" x14ac:dyDescent="0.25">
      <c r="A131" s="1" t="s">
        <v>162</v>
      </c>
      <c r="B131" s="5">
        <v>12100</v>
      </c>
      <c r="C131" s="9">
        <v>32392</v>
      </c>
      <c r="D131" s="1" t="s">
        <v>55</v>
      </c>
      <c r="E131" s="1" t="s">
        <v>169</v>
      </c>
      <c r="F131" s="1" t="s">
        <v>222</v>
      </c>
    </row>
    <row r="132" spans="1:6" x14ac:dyDescent="0.25">
      <c r="A132" s="1" t="s">
        <v>136</v>
      </c>
      <c r="B132" s="5">
        <v>4400</v>
      </c>
      <c r="C132" s="9">
        <v>32421</v>
      </c>
      <c r="D132" s="1" t="s">
        <v>55</v>
      </c>
      <c r="E132" s="1" t="s">
        <v>169</v>
      </c>
      <c r="F132" s="1" t="s">
        <v>222</v>
      </c>
    </row>
    <row r="133" spans="1:6" x14ac:dyDescent="0.25">
      <c r="A133" s="1" t="s">
        <v>18</v>
      </c>
      <c r="B133" s="5">
        <v>8000</v>
      </c>
      <c r="C133" s="9">
        <v>32513</v>
      </c>
      <c r="D133" s="1" t="s">
        <v>3</v>
      </c>
      <c r="E133" s="1" t="s">
        <v>5</v>
      </c>
      <c r="F133" s="1" t="s">
        <v>56</v>
      </c>
    </row>
    <row r="134" spans="1:6" x14ac:dyDescent="0.25">
      <c r="A134" s="1" t="s">
        <v>33</v>
      </c>
      <c r="B134" s="5">
        <v>7480</v>
      </c>
      <c r="C134" s="9">
        <v>32558</v>
      </c>
      <c r="D134" s="1" t="s">
        <v>55</v>
      </c>
      <c r="E134" s="1" t="s">
        <v>4</v>
      </c>
      <c r="F134" s="1" t="s">
        <v>56</v>
      </c>
    </row>
    <row r="135" spans="1:6" x14ac:dyDescent="0.25">
      <c r="A135" s="1" t="s">
        <v>190</v>
      </c>
      <c r="B135" s="5">
        <v>4180</v>
      </c>
      <c r="C135" s="9">
        <v>32598</v>
      </c>
      <c r="D135" s="1" t="s">
        <v>55</v>
      </c>
      <c r="E135" s="1" t="s">
        <v>169</v>
      </c>
      <c r="F135" s="1" t="s">
        <v>56</v>
      </c>
    </row>
    <row r="136" spans="1:6" x14ac:dyDescent="0.25">
      <c r="A136" s="1" t="s">
        <v>26</v>
      </c>
      <c r="B136" s="5">
        <v>5060</v>
      </c>
      <c r="C136" s="9">
        <v>32623</v>
      </c>
      <c r="D136" s="1" t="s">
        <v>55</v>
      </c>
      <c r="E136" s="1" t="s">
        <v>168</v>
      </c>
      <c r="F136" s="1" t="s">
        <v>56</v>
      </c>
    </row>
    <row r="137" spans="1:6" x14ac:dyDescent="0.25">
      <c r="A137" s="1" t="s">
        <v>184</v>
      </c>
      <c r="B137" s="5">
        <v>3300</v>
      </c>
      <c r="C137" s="9">
        <v>32695</v>
      </c>
      <c r="D137" s="1" t="s">
        <v>55</v>
      </c>
      <c r="E137" s="1" t="s">
        <v>169</v>
      </c>
      <c r="F137" s="1" t="s">
        <v>56</v>
      </c>
    </row>
    <row r="138" spans="1:6" x14ac:dyDescent="0.25">
      <c r="A138" s="1" t="s">
        <v>137</v>
      </c>
      <c r="B138" s="5">
        <v>4180</v>
      </c>
      <c r="C138" s="9">
        <v>32695</v>
      </c>
      <c r="D138" s="1" t="s">
        <v>55</v>
      </c>
      <c r="E138" s="1" t="s">
        <v>169</v>
      </c>
      <c r="F138" s="1" t="s">
        <v>56</v>
      </c>
    </row>
    <row r="139" spans="1:6" x14ac:dyDescent="0.25">
      <c r="A139" s="1" t="s">
        <v>214</v>
      </c>
      <c r="B139" s="5">
        <v>12320</v>
      </c>
      <c r="C139" s="9">
        <v>32735</v>
      </c>
      <c r="D139" s="1" t="s">
        <v>55</v>
      </c>
      <c r="E139" s="1" t="s">
        <v>5</v>
      </c>
      <c r="F139" s="1" t="s">
        <v>57</v>
      </c>
    </row>
    <row r="140" spans="1:6" x14ac:dyDescent="0.25">
      <c r="A140" s="1" t="s">
        <v>215</v>
      </c>
      <c r="B140" s="5">
        <v>9405</v>
      </c>
      <c r="C140" s="9">
        <v>32766</v>
      </c>
      <c r="D140" s="1" t="s">
        <v>3</v>
      </c>
      <c r="E140" s="1" t="s">
        <v>4</v>
      </c>
      <c r="F140" s="1" t="s">
        <v>222</v>
      </c>
    </row>
    <row r="141" spans="1:6" x14ac:dyDescent="0.25">
      <c r="A141" s="1" t="s">
        <v>24</v>
      </c>
      <c r="B141" s="5">
        <v>12100</v>
      </c>
      <c r="C141" s="9">
        <v>32786</v>
      </c>
      <c r="D141" s="1" t="s">
        <v>3</v>
      </c>
      <c r="E141" s="1" t="s">
        <v>168</v>
      </c>
      <c r="F141" s="1" t="s">
        <v>56</v>
      </c>
    </row>
    <row r="142" spans="1:6" x14ac:dyDescent="0.25">
      <c r="A142" s="1" t="s">
        <v>216</v>
      </c>
      <c r="B142" s="5">
        <v>5500</v>
      </c>
      <c r="C142" s="9">
        <v>32814</v>
      </c>
      <c r="D142" s="1" t="s">
        <v>55</v>
      </c>
      <c r="E142" s="1" t="s">
        <v>169</v>
      </c>
      <c r="F142" s="1" t="s">
        <v>56</v>
      </c>
    </row>
    <row r="143" spans="1:6" x14ac:dyDescent="0.25">
      <c r="A143" s="1" t="s">
        <v>138</v>
      </c>
      <c r="B143" s="5">
        <v>3740</v>
      </c>
      <c r="C143" s="9">
        <v>32900</v>
      </c>
      <c r="D143" s="1" t="s">
        <v>55</v>
      </c>
      <c r="E143" s="1" t="s">
        <v>169</v>
      </c>
      <c r="F143" s="1" t="s">
        <v>222</v>
      </c>
    </row>
    <row r="144" spans="1:6" x14ac:dyDescent="0.25">
      <c r="A144" s="1" t="s">
        <v>166</v>
      </c>
      <c r="B144" s="5">
        <v>4840</v>
      </c>
      <c r="C144" s="9">
        <v>32945</v>
      </c>
      <c r="D144" s="1" t="s">
        <v>3</v>
      </c>
      <c r="E144" s="1" t="s">
        <v>169</v>
      </c>
      <c r="F144" s="1" t="s">
        <v>56</v>
      </c>
    </row>
    <row r="145" spans="1:6" x14ac:dyDescent="0.25">
      <c r="A145" s="1" t="s">
        <v>217</v>
      </c>
      <c r="B145" s="5">
        <v>4840</v>
      </c>
      <c r="C145" s="9">
        <v>32982</v>
      </c>
      <c r="D145" s="1" t="s">
        <v>55</v>
      </c>
      <c r="E145" s="1" t="s">
        <v>169</v>
      </c>
      <c r="F145" s="1" t="s">
        <v>56</v>
      </c>
    </row>
    <row r="146" spans="1:6" x14ac:dyDescent="0.25">
      <c r="A146" s="1" t="s">
        <v>42</v>
      </c>
      <c r="B146" s="5">
        <v>6378</v>
      </c>
      <c r="C146" s="9">
        <v>33001</v>
      </c>
      <c r="D146" s="1" t="s">
        <v>55</v>
      </c>
      <c r="E146" s="1" t="s">
        <v>4</v>
      </c>
      <c r="F146" s="1" t="s">
        <v>56</v>
      </c>
    </row>
    <row r="147" spans="1:6" x14ac:dyDescent="0.25">
      <c r="A147" s="1" t="s">
        <v>139</v>
      </c>
      <c r="B147" s="5">
        <v>4400</v>
      </c>
      <c r="C147" s="9">
        <v>33027</v>
      </c>
      <c r="D147" s="1" t="s">
        <v>55</v>
      </c>
      <c r="E147" s="1" t="s">
        <v>169</v>
      </c>
      <c r="F147" s="1" t="s">
        <v>56</v>
      </c>
    </row>
    <row r="148" spans="1:6" x14ac:dyDescent="0.25">
      <c r="A148" s="1" t="s">
        <v>140</v>
      </c>
      <c r="B148" s="5">
        <v>3300</v>
      </c>
      <c r="C148" s="9">
        <v>33108</v>
      </c>
      <c r="D148" s="1" t="s">
        <v>3</v>
      </c>
      <c r="E148" s="1" t="s">
        <v>169</v>
      </c>
      <c r="F148" s="1" t="s">
        <v>56</v>
      </c>
    </row>
    <row r="149" spans="1:6" x14ac:dyDescent="0.25">
      <c r="A149" s="1" t="s">
        <v>141</v>
      </c>
      <c r="B149" s="5">
        <v>4180</v>
      </c>
      <c r="C149" s="9">
        <v>33130</v>
      </c>
      <c r="D149" s="1" t="s">
        <v>55</v>
      </c>
      <c r="E149" s="1" t="s">
        <v>169</v>
      </c>
      <c r="F149" s="1" t="s">
        <v>56</v>
      </c>
    </row>
    <row r="150" spans="1:6" x14ac:dyDescent="0.25">
      <c r="A150" s="1" t="s">
        <v>142</v>
      </c>
      <c r="B150" s="5">
        <v>5335</v>
      </c>
      <c r="C150" s="9">
        <v>33181</v>
      </c>
      <c r="D150" s="1" t="s">
        <v>55</v>
      </c>
      <c r="E150" s="1" t="s">
        <v>169</v>
      </c>
      <c r="F150" s="1" t="s">
        <v>56</v>
      </c>
    </row>
    <row r="151" spans="1:6" x14ac:dyDescent="0.25">
      <c r="A151" s="1" t="s">
        <v>143</v>
      </c>
      <c r="B151" s="5">
        <v>5806</v>
      </c>
      <c r="C151" s="9">
        <v>33199</v>
      </c>
      <c r="D151" s="1" t="s">
        <v>55</v>
      </c>
      <c r="E151" s="1" t="s">
        <v>169</v>
      </c>
      <c r="F151" s="1" t="s">
        <v>56</v>
      </c>
    </row>
    <row r="152" spans="1:6" x14ac:dyDescent="0.25">
      <c r="A152" s="1" t="s">
        <v>27</v>
      </c>
      <c r="B152" s="5">
        <v>6380</v>
      </c>
      <c r="C152" s="9">
        <v>33246</v>
      </c>
      <c r="D152" s="1" t="s">
        <v>55</v>
      </c>
      <c r="E152" s="1" t="s">
        <v>168</v>
      </c>
      <c r="F152" s="1" t="s">
        <v>56</v>
      </c>
    </row>
    <row r="153" spans="1:6" x14ac:dyDescent="0.25">
      <c r="A153" s="1" t="s">
        <v>68</v>
      </c>
      <c r="B153" s="5">
        <v>12364</v>
      </c>
      <c r="C153" s="9">
        <v>33350</v>
      </c>
      <c r="D153" s="1" t="s">
        <v>3</v>
      </c>
      <c r="E153" s="1" t="s">
        <v>4</v>
      </c>
      <c r="F153" s="1" t="s">
        <v>56</v>
      </c>
    </row>
    <row r="154" spans="1:6" x14ac:dyDescent="0.25">
      <c r="A154" s="1" t="s">
        <v>144</v>
      </c>
      <c r="B154" s="5">
        <v>6380</v>
      </c>
      <c r="C154" s="9">
        <v>33353</v>
      </c>
      <c r="D154" s="1" t="s">
        <v>3</v>
      </c>
      <c r="E154" s="1" t="s">
        <v>169</v>
      </c>
      <c r="F154" s="1" t="s">
        <v>56</v>
      </c>
    </row>
    <row r="155" spans="1:6" x14ac:dyDescent="0.25">
      <c r="A155" s="1" t="s">
        <v>40</v>
      </c>
      <c r="B155" s="5">
        <v>13860</v>
      </c>
      <c r="C155" s="9">
        <v>33367</v>
      </c>
      <c r="D155" s="1" t="s">
        <v>3</v>
      </c>
      <c r="E155" s="1" t="s">
        <v>4</v>
      </c>
      <c r="F155" s="1" t="s">
        <v>57</v>
      </c>
    </row>
    <row r="156" spans="1:6" x14ac:dyDescent="0.25">
      <c r="A156" s="1" t="s">
        <v>145</v>
      </c>
      <c r="B156" s="5">
        <v>5335</v>
      </c>
      <c r="C156" s="9">
        <v>33382</v>
      </c>
      <c r="D156" s="1" t="s">
        <v>3</v>
      </c>
      <c r="E156" s="1" t="s">
        <v>169</v>
      </c>
      <c r="F156" s="1" t="s">
        <v>56</v>
      </c>
    </row>
    <row r="157" spans="1:6" x14ac:dyDescent="0.25">
      <c r="A157" s="1" t="s">
        <v>182</v>
      </c>
      <c r="B157" s="5">
        <v>13486</v>
      </c>
      <c r="C157" s="9">
        <v>33394</v>
      </c>
      <c r="D157" s="1" t="s">
        <v>55</v>
      </c>
      <c r="E157" s="1" t="s">
        <v>4</v>
      </c>
      <c r="F157" s="1" t="s">
        <v>56</v>
      </c>
    </row>
    <row r="158" spans="1:6" x14ac:dyDescent="0.25">
      <c r="A158" s="1" t="s">
        <v>218</v>
      </c>
      <c r="B158" s="5">
        <v>4950</v>
      </c>
      <c r="C158" s="9">
        <v>33399</v>
      </c>
      <c r="D158" s="1" t="s">
        <v>55</v>
      </c>
      <c r="E158" s="1" t="s">
        <v>169</v>
      </c>
      <c r="F158" s="1" t="s">
        <v>222</v>
      </c>
    </row>
    <row r="159" spans="1:6" x14ac:dyDescent="0.25">
      <c r="A159" s="1" t="s">
        <v>146</v>
      </c>
      <c r="B159" s="5">
        <v>3740</v>
      </c>
      <c r="C159" s="9">
        <v>33425</v>
      </c>
      <c r="D159" s="1" t="s">
        <v>55</v>
      </c>
      <c r="E159" s="1" t="s">
        <v>169</v>
      </c>
      <c r="F159" s="1" t="s">
        <v>56</v>
      </c>
    </row>
    <row r="160" spans="1:6" x14ac:dyDescent="0.25">
      <c r="A160" s="1" t="s">
        <v>147</v>
      </c>
      <c r="B160" s="5">
        <v>3685</v>
      </c>
      <c r="C160" s="9">
        <v>33428</v>
      </c>
      <c r="D160" s="1" t="s">
        <v>55</v>
      </c>
      <c r="E160" s="1" t="s">
        <v>169</v>
      </c>
      <c r="F160" s="1" t="s">
        <v>56</v>
      </c>
    </row>
    <row r="161" spans="1:6" x14ac:dyDescent="0.25">
      <c r="A161" s="1" t="s">
        <v>34</v>
      </c>
      <c r="B161" s="5">
        <v>8800</v>
      </c>
      <c r="C161" s="9">
        <v>33429</v>
      </c>
      <c r="D161" s="1" t="s">
        <v>3</v>
      </c>
      <c r="E161" s="1" t="s">
        <v>4</v>
      </c>
      <c r="F161" s="1" t="s">
        <v>56</v>
      </c>
    </row>
    <row r="162" spans="1:6" x14ac:dyDescent="0.25">
      <c r="A162" s="1" t="s">
        <v>69</v>
      </c>
      <c r="B162" s="5">
        <v>10835</v>
      </c>
      <c r="C162" s="9">
        <v>33442</v>
      </c>
      <c r="D162" s="1" t="s">
        <v>3</v>
      </c>
      <c r="E162" s="1" t="s">
        <v>4</v>
      </c>
      <c r="F162" s="1" t="s">
        <v>56</v>
      </c>
    </row>
    <row r="163" spans="1:6" x14ac:dyDescent="0.25">
      <c r="A163" s="1" t="s">
        <v>37</v>
      </c>
      <c r="B163" s="5">
        <v>9284</v>
      </c>
      <c r="C163" s="9">
        <v>33475</v>
      </c>
      <c r="D163" s="1" t="s">
        <v>3</v>
      </c>
      <c r="E163" s="1" t="s">
        <v>4</v>
      </c>
      <c r="F163" s="1" t="s">
        <v>56</v>
      </c>
    </row>
    <row r="164" spans="1:6" x14ac:dyDescent="0.25">
      <c r="A164" s="1" t="s">
        <v>148</v>
      </c>
      <c r="B164" s="5">
        <v>3740</v>
      </c>
      <c r="C164" s="9">
        <v>33492</v>
      </c>
      <c r="D164" s="1" t="s">
        <v>3</v>
      </c>
      <c r="E164" s="1" t="s">
        <v>169</v>
      </c>
      <c r="F164" s="1" t="s">
        <v>56</v>
      </c>
    </row>
    <row r="165" spans="1:6" x14ac:dyDescent="0.25">
      <c r="A165" s="1" t="s">
        <v>173</v>
      </c>
      <c r="B165" s="5">
        <v>5060</v>
      </c>
      <c r="C165" s="9">
        <v>33516</v>
      </c>
      <c r="D165" s="1" t="s">
        <v>55</v>
      </c>
      <c r="E165" s="1" t="s">
        <v>169</v>
      </c>
      <c r="F165" s="1" t="s">
        <v>56</v>
      </c>
    </row>
    <row r="166" spans="1:6" x14ac:dyDescent="0.25">
      <c r="A166" s="1" t="s">
        <v>50</v>
      </c>
      <c r="B166" s="5">
        <v>7689</v>
      </c>
      <c r="C166" s="9">
        <v>33696</v>
      </c>
      <c r="D166" s="1" t="s">
        <v>3</v>
      </c>
      <c r="E166" s="1" t="s">
        <v>168</v>
      </c>
      <c r="F166" s="1" t="s">
        <v>56</v>
      </c>
    </row>
    <row r="167" spans="1:6" x14ac:dyDescent="0.25">
      <c r="A167" s="1" t="s">
        <v>70</v>
      </c>
      <c r="B167" s="5">
        <v>12320</v>
      </c>
      <c r="C167" s="9">
        <v>33726</v>
      </c>
      <c r="D167" s="1" t="s">
        <v>55</v>
      </c>
      <c r="E167" s="1" t="s">
        <v>4</v>
      </c>
      <c r="F167" s="1" t="s">
        <v>56</v>
      </c>
    </row>
    <row r="168" spans="1:6" x14ac:dyDescent="0.25">
      <c r="A168" s="1" t="s">
        <v>7</v>
      </c>
      <c r="B168" s="5">
        <v>5400</v>
      </c>
      <c r="C168" s="9">
        <v>33736</v>
      </c>
      <c r="D168" s="1" t="s">
        <v>55</v>
      </c>
      <c r="E168" s="1" t="s">
        <v>5</v>
      </c>
      <c r="F168" s="1" t="s">
        <v>57</v>
      </c>
    </row>
    <row r="169" spans="1:6" x14ac:dyDescent="0.25">
      <c r="A169" s="1" t="s">
        <v>149</v>
      </c>
      <c r="B169" s="5">
        <v>5720</v>
      </c>
      <c r="C169" s="9">
        <v>33743</v>
      </c>
      <c r="D169" s="1" t="s">
        <v>55</v>
      </c>
      <c r="E169" s="1" t="s">
        <v>169</v>
      </c>
      <c r="F169" s="1" t="s">
        <v>56</v>
      </c>
    </row>
    <row r="170" spans="1:6" x14ac:dyDescent="0.25">
      <c r="A170" s="1" t="s">
        <v>219</v>
      </c>
      <c r="B170" s="5">
        <v>10000</v>
      </c>
      <c r="C170" s="9">
        <v>33767</v>
      </c>
      <c r="D170" s="1" t="s">
        <v>55</v>
      </c>
      <c r="E170" s="1" t="s">
        <v>4</v>
      </c>
      <c r="F170" s="1" t="s">
        <v>56</v>
      </c>
    </row>
    <row r="171" spans="1:6" x14ac:dyDescent="0.25">
      <c r="A171" s="1" t="s">
        <v>71</v>
      </c>
      <c r="B171" s="5">
        <v>9460</v>
      </c>
      <c r="C171" s="9">
        <v>33771</v>
      </c>
      <c r="D171" s="1" t="s">
        <v>55</v>
      </c>
      <c r="E171" s="1" t="s">
        <v>4</v>
      </c>
      <c r="F171" s="1" t="s">
        <v>57</v>
      </c>
    </row>
    <row r="172" spans="1:6" x14ac:dyDescent="0.25">
      <c r="A172" s="1" t="s">
        <v>150</v>
      </c>
      <c r="B172" s="5">
        <v>5280</v>
      </c>
      <c r="C172" s="9">
        <v>33784</v>
      </c>
      <c r="D172" s="1" t="s">
        <v>3</v>
      </c>
      <c r="E172" s="1" t="s">
        <v>169</v>
      </c>
      <c r="F172" s="1" t="s">
        <v>56</v>
      </c>
    </row>
    <row r="173" spans="1:6" x14ac:dyDescent="0.25">
      <c r="A173" s="1" t="s">
        <v>72</v>
      </c>
      <c r="B173" s="5">
        <v>12212</v>
      </c>
      <c r="C173" s="9">
        <v>33794</v>
      </c>
      <c r="D173" s="1" t="s">
        <v>55</v>
      </c>
      <c r="E173" s="1" t="s">
        <v>4</v>
      </c>
      <c r="F173" s="1" t="s">
        <v>56</v>
      </c>
    </row>
    <row r="174" spans="1:6" x14ac:dyDescent="0.25">
      <c r="A174" s="1" t="s">
        <v>151</v>
      </c>
      <c r="B174" s="5">
        <v>5280</v>
      </c>
      <c r="C174" s="9">
        <v>33872</v>
      </c>
      <c r="D174" s="1" t="s">
        <v>55</v>
      </c>
      <c r="E174" s="1" t="s">
        <v>169</v>
      </c>
      <c r="F174" s="1" t="s">
        <v>56</v>
      </c>
    </row>
    <row r="175" spans="1:6" x14ac:dyDescent="0.25">
      <c r="A175" s="1" t="s">
        <v>220</v>
      </c>
      <c r="B175" s="5">
        <v>4345</v>
      </c>
      <c r="C175" s="9">
        <v>33879</v>
      </c>
      <c r="D175" s="1" t="s">
        <v>55</v>
      </c>
      <c r="E175" s="1" t="s">
        <v>169</v>
      </c>
      <c r="F175" s="1" t="s">
        <v>56</v>
      </c>
    </row>
    <row r="176" spans="1:6" x14ac:dyDescent="0.25">
      <c r="A176" s="1" t="s">
        <v>31</v>
      </c>
      <c r="B176" s="5">
        <v>7500</v>
      </c>
      <c r="C176" s="9">
        <v>33899</v>
      </c>
      <c r="D176" s="1" t="s">
        <v>3</v>
      </c>
      <c r="E176" s="1" t="s">
        <v>4</v>
      </c>
      <c r="F176" s="1" t="s">
        <v>56</v>
      </c>
    </row>
    <row r="177" spans="1:6" x14ac:dyDescent="0.25">
      <c r="A177" s="1" t="s">
        <v>25</v>
      </c>
      <c r="B177" s="5">
        <v>6270</v>
      </c>
      <c r="C177" s="9">
        <v>33930</v>
      </c>
      <c r="D177" s="1" t="s">
        <v>3</v>
      </c>
      <c r="E177" s="1" t="s">
        <v>168</v>
      </c>
      <c r="F177" s="1" t="s">
        <v>56</v>
      </c>
    </row>
    <row r="178" spans="1:6" x14ac:dyDescent="0.25">
      <c r="A178" s="1" t="s">
        <v>35</v>
      </c>
      <c r="B178" s="5">
        <v>7810</v>
      </c>
      <c r="C178" s="9">
        <v>34065</v>
      </c>
      <c r="D178" s="1" t="s">
        <v>55</v>
      </c>
      <c r="E178" s="1" t="s">
        <v>4</v>
      </c>
      <c r="F178" s="1" t="s">
        <v>222</v>
      </c>
    </row>
    <row r="179" spans="1:6" x14ac:dyDescent="0.25">
      <c r="A179" s="1" t="s">
        <v>44</v>
      </c>
      <c r="B179" s="5">
        <v>5720</v>
      </c>
      <c r="C179" s="9">
        <v>34098</v>
      </c>
      <c r="D179" s="1" t="s">
        <v>55</v>
      </c>
      <c r="E179" s="1" t="s">
        <v>4</v>
      </c>
      <c r="F179" s="1" t="s">
        <v>222</v>
      </c>
    </row>
    <row r="180" spans="1:6" x14ac:dyDescent="0.25">
      <c r="A180" s="1" t="s">
        <v>28</v>
      </c>
      <c r="B180" s="5">
        <v>3643</v>
      </c>
      <c r="C180" s="9">
        <v>34107</v>
      </c>
      <c r="D180" s="1" t="s">
        <v>55</v>
      </c>
      <c r="E180" s="1" t="s">
        <v>168</v>
      </c>
      <c r="F180" s="1" t="s">
        <v>56</v>
      </c>
    </row>
    <row r="181" spans="1:6" x14ac:dyDescent="0.25">
      <c r="A181" s="1" t="s">
        <v>175</v>
      </c>
      <c r="B181" s="5">
        <v>4840</v>
      </c>
      <c r="C181" s="9">
        <v>34119</v>
      </c>
      <c r="D181" s="1" t="s">
        <v>55</v>
      </c>
      <c r="E181" s="1" t="s">
        <v>169</v>
      </c>
      <c r="F181" s="1" t="s">
        <v>56</v>
      </c>
    </row>
    <row r="182" spans="1:6" x14ac:dyDescent="0.25">
      <c r="A182" s="1" t="s">
        <v>167</v>
      </c>
      <c r="B182" s="5">
        <v>9900</v>
      </c>
      <c r="C182" s="9">
        <v>34150</v>
      </c>
      <c r="D182" s="1" t="s">
        <v>55</v>
      </c>
      <c r="E182" s="1" t="s">
        <v>4</v>
      </c>
      <c r="F182" s="1" t="s">
        <v>56</v>
      </c>
    </row>
    <row r="183" spans="1:6" x14ac:dyDescent="0.25">
      <c r="A183" s="1" t="s">
        <v>181</v>
      </c>
      <c r="B183" s="5">
        <v>8140</v>
      </c>
      <c r="C183" s="9">
        <v>34167</v>
      </c>
      <c r="D183" s="1" t="s">
        <v>3</v>
      </c>
      <c r="E183" s="1" t="s">
        <v>4</v>
      </c>
      <c r="F183" s="1" t="s">
        <v>56</v>
      </c>
    </row>
    <row r="184" spans="1:6" x14ac:dyDescent="0.25">
      <c r="A184" s="1" t="s">
        <v>177</v>
      </c>
      <c r="B184" s="5">
        <v>8600</v>
      </c>
      <c r="C184" s="9">
        <v>34191</v>
      </c>
      <c r="D184" s="1" t="s">
        <v>55</v>
      </c>
      <c r="E184" s="1" t="s">
        <v>5</v>
      </c>
      <c r="F184" s="1" t="s">
        <v>222</v>
      </c>
    </row>
    <row r="185" spans="1:6" x14ac:dyDescent="0.25">
      <c r="A185" s="1" t="s">
        <v>180</v>
      </c>
      <c r="B185" s="5">
        <v>10500</v>
      </c>
      <c r="C185" s="9">
        <v>34209</v>
      </c>
      <c r="D185" s="1" t="s">
        <v>3</v>
      </c>
      <c r="E185" s="1" t="s">
        <v>5</v>
      </c>
      <c r="F185" s="1" t="s">
        <v>56</v>
      </c>
    </row>
    <row r="186" spans="1:6" x14ac:dyDescent="0.25">
      <c r="A186" s="1" t="s">
        <v>8</v>
      </c>
      <c r="B186" s="5">
        <v>4250</v>
      </c>
      <c r="C186" s="9">
        <v>34225</v>
      </c>
      <c r="D186" s="1" t="s">
        <v>3</v>
      </c>
      <c r="E186" s="1" t="s">
        <v>5</v>
      </c>
      <c r="F186" s="1" t="s">
        <v>56</v>
      </c>
    </row>
    <row r="187" spans="1:6" x14ac:dyDescent="0.25">
      <c r="A187" s="1" t="s">
        <v>152</v>
      </c>
      <c r="B187" s="5">
        <v>4620</v>
      </c>
      <c r="C187" s="9">
        <v>34238</v>
      </c>
      <c r="D187" s="1" t="s">
        <v>3</v>
      </c>
      <c r="E187" s="1" t="s">
        <v>169</v>
      </c>
      <c r="F187" s="1" t="s">
        <v>56</v>
      </c>
    </row>
    <row r="188" spans="1:6" x14ac:dyDescent="0.25">
      <c r="A188" s="1" t="s">
        <v>153</v>
      </c>
      <c r="B188" s="5">
        <v>4620</v>
      </c>
      <c r="C188" s="9">
        <v>34248</v>
      </c>
      <c r="D188" s="1" t="s">
        <v>3</v>
      </c>
      <c r="E188" s="1" t="s">
        <v>169</v>
      </c>
      <c r="F188" s="1" t="s">
        <v>56</v>
      </c>
    </row>
    <row r="189" spans="1:6" x14ac:dyDescent="0.25">
      <c r="A189" s="1" t="s">
        <v>154</v>
      </c>
      <c r="B189" s="5">
        <v>5280</v>
      </c>
      <c r="C189" s="9">
        <v>34249</v>
      </c>
      <c r="D189" s="1" t="s">
        <v>55</v>
      </c>
      <c r="E189" s="1" t="s">
        <v>169</v>
      </c>
      <c r="F189" s="1" t="s">
        <v>56</v>
      </c>
    </row>
    <row r="190" spans="1:6" x14ac:dyDescent="0.25">
      <c r="A190" s="1" t="s">
        <v>179</v>
      </c>
      <c r="B190" s="5">
        <v>5400</v>
      </c>
      <c r="C190" s="9">
        <v>34329</v>
      </c>
      <c r="D190" s="1" t="s">
        <v>55</v>
      </c>
      <c r="E190" s="1" t="s">
        <v>5</v>
      </c>
      <c r="F190" s="1" t="s">
        <v>56</v>
      </c>
    </row>
    <row r="191" spans="1:6" x14ac:dyDescent="0.25">
      <c r="A191" s="1" t="s">
        <v>155</v>
      </c>
      <c r="B191" s="5">
        <v>3520</v>
      </c>
      <c r="C191" s="9">
        <v>34342</v>
      </c>
      <c r="D191" s="1" t="s">
        <v>3</v>
      </c>
      <c r="E191" s="1" t="s">
        <v>169</v>
      </c>
      <c r="F191" s="1" t="s">
        <v>222</v>
      </c>
    </row>
    <row r="192" spans="1:6" x14ac:dyDescent="0.25">
      <c r="A192" s="1" t="s">
        <v>51</v>
      </c>
      <c r="B192" s="5">
        <v>8000</v>
      </c>
      <c r="C192" s="9">
        <v>34423</v>
      </c>
      <c r="D192" s="1" t="s">
        <v>55</v>
      </c>
      <c r="E192" s="1" t="s">
        <v>5</v>
      </c>
      <c r="F192" s="1" t="s">
        <v>56</v>
      </c>
    </row>
    <row r="193" spans="1:6" x14ac:dyDescent="0.25">
      <c r="A193" s="1" t="s">
        <v>59</v>
      </c>
      <c r="B193" s="5">
        <v>7500</v>
      </c>
      <c r="C193" s="9">
        <v>34514</v>
      </c>
      <c r="D193" s="1" t="s">
        <v>3</v>
      </c>
      <c r="E193" s="1" t="s">
        <v>4</v>
      </c>
      <c r="F193" s="1" t="s">
        <v>56</v>
      </c>
    </row>
    <row r="194" spans="1:6" x14ac:dyDescent="0.25">
      <c r="A194" s="1" t="s">
        <v>156</v>
      </c>
      <c r="B194" s="5">
        <v>5280</v>
      </c>
      <c r="C194" s="9">
        <v>34570</v>
      </c>
      <c r="D194" s="1" t="s">
        <v>55</v>
      </c>
      <c r="E194" s="1" t="s">
        <v>169</v>
      </c>
      <c r="F194" s="1" t="s">
        <v>57</v>
      </c>
    </row>
    <row r="195" spans="1:6" x14ac:dyDescent="0.25">
      <c r="A195" s="1" t="s">
        <v>15</v>
      </c>
      <c r="B195" s="5">
        <v>8600</v>
      </c>
      <c r="C195" s="9">
        <v>34598</v>
      </c>
      <c r="D195" s="1" t="s">
        <v>55</v>
      </c>
      <c r="E195" s="1" t="s">
        <v>5</v>
      </c>
      <c r="F195" s="1" t="s">
        <v>56</v>
      </c>
    </row>
    <row r="196" spans="1:6" x14ac:dyDescent="0.25">
      <c r="A196" s="1" t="s">
        <v>164</v>
      </c>
      <c r="B196" s="5">
        <v>3960</v>
      </c>
      <c r="C196" s="9">
        <v>34624</v>
      </c>
      <c r="D196" s="1" t="s">
        <v>3</v>
      </c>
      <c r="E196" s="1" t="s">
        <v>169</v>
      </c>
      <c r="F196" s="1" t="s">
        <v>57</v>
      </c>
    </row>
    <row r="197" spans="1:6" x14ac:dyDescent="0.25">
      <c r="A197" s="1" t="s">
        <v>12</v>
      </c>
      <c r="B197" s="5">
        <v>7500</v>
      </c>
      <c r="C197" s="9">
        <v>34644</v>
      </c>
      <c r="D197" s="1" t="s">
        <v>55</v>
      </c>
      <c r="E197" s="1" t="s">
        <v>5</v>
      </c>
      <c r="F197" s="1" t="s">
        <v>56</v>
      </c>
    </row>
    <row r="198" spans="1:6" x14ac:dyDescent="0.25">
      <c r="A198" s="1" t="s">
        <v>46</v>
      </c>
      <c r="B198" s="5">
        <v>9240</v>
      </c>
      <c r="C198" s="9">
        <v>34661</v>
      </c>
      <c r="D198" s="1" t="s">
        <v>3</v>
      </c>
      <c r="E198" s="1" t="s">
        <v>4</v>
      </c>
      <c r="F198" s="1" t="s">
        <v>56</v>
      </c>
    </row>
    <row r="199" spans="1:6" x14ac:dyDescent="0.25">
      <c r="A199" s="1" t="s">
        <v>11</v>
      </c>
      <c r="B199" s="5">
        <v>5350</v>
      </c>
      <c r="C199" s="9">
        <v>34672</v>
      </c>
      <c r="D199" s="1" t="s">
        <v>3</v>
      </c>
      <c r="E199" s="1" t="s">
        <v>5</v>
      </c>
      <c r="F199" s="1" t="s">
        <v>56</v>
      </c>
    </row>
    <row r="200" spans="1:6" x14ac:dyDescent="0.25">
      <c r="A200" s="1" t="s">
        <v>157</v>
      </c>
      <c r="B200" s="5">
        <v>4180</v>
      </c>
      <c r="C200" s="9">
        <v>34708</v>
      </c>
      <c r="D200" s="1" t="s">
        <v>3</v>
      </c>
      <c r="E200" s="1" t="s">
        <v>169</v>
      </c>
      <c r="F200" s="1" t="s">
        <v>56</v>
      </c>
    </row>
    <row r="201" spans="1:6" x14ac:dyDescent="0.25">
      <c r="A201" s="1" t="s">
        <v>23</v>
      </c>
      <c r="B201" s="5">
        <v>11880</v>
      </c>
      <c r="C201" s="9">
        <v>34807</v>
      </c>
      <c r="D201" s="1" t="s">
        <v>55</v>
      </c>
      <c r="E201" s="1" t="s">
        <v>5</v>
      </c>
      <c r="F201" s="1" t="s">
        <v>56</v>
      </c>
    </row>
    <row r="202" spans="1:6" x14ac:dyDescent="0.25">
      <c r="A202" s="1" t="s">
        <v>158</v>
      </c>
      <c r="B202" s="5">
        <v>5940</v>
      </c>
      <c r="C202" s="9">
        <v>34962</v>
      </c>
      <c r="D202" s="1" t="s">
        <v>55</v>
      </c>
      <c r="E202" s="1" t="s">
        <v>169</v>
      </c>
      <c r="F202" s="1" t="s">
        <v>57</v>
      </c>
    </row>
    <row r="203" spans="1:6" x14ac:dyDescent="0.25">
      <c r="A203" s="1" t="s">
        <v>19</v>
      </c>
      <c r="B203" s="5">
        <v>10000</v>
      </c>
      <c r="C203" s="9">
        <v>35007</v>
      </c>
      <c r="D203" s="1" t="s">
        <v>55</v>
      </c>
      <c r="E203" s="1" t="s">
        <v>5</v>
      </c>
      <c r="F203" s="1" t="s">
        <v>56</v>
      </c>
    </row>
    <row r="204" spans="1:6" x14ac:dyDescent="0.25">
      <c r="A204" s="1" t="s">
        <v>174</v>
      </c>
      <c r="B204" s="5">
        <v>3520</v>
      </c>
      <c r="C204" s="9">
        <v>35091</v>
      </c>
      <c r="D204" s="1" t="s">
        <v>55</v>
      </c>
      <c r="E204" s="1" t="s">
        <v>169</v>
      </c>
      <c r="F204" s="1" t="s">
        <v>56</v>
      </c>
    </row>
    <row r="205" spans="1:6" x14ac:dyDescent="0.25">
      <c r="A205" s="1" t="s">
        <v>178</v>
      </c>
      <c r="B205" s="5">
        <v>7500</v>
      </c>
      <c r="C205" s="9">
        <v>35206</v>
      </c>
      <c r="D205" s="1" t="s">
        <v>3</v>
      </c>
      <c r="E205" s="1" t="s">
        <v>5</v>
      </c>
      <c r="F205" s="1" t="s">
        <v>56</v>
      </c>
    </row>
    <row r="206" spans="1:6" x14ac:dyDescent="0.25">
      <c r="A206" s="1" t="s">
        <v>159</v>
      </c>
      <c r="B206" s="5">
        <v>3740</v>
      </c>
      <c r="C206" s="9">
        <v>35598</v>
      </c>
      <c r="D206" s="1" t="s">
        <v>55</v>
      </c>
      <c r="E206" s="1" t="s">
        <v>169</v>
      </c>
      <c r="F206" s="1" t="s">
        <v>56</v>
      </c>
    </row>
    <row r="207" spans="1:6" x14ac:dyDescent="0.25">
      <c r="A207" s="1" t="s">
        <v>160</v>
      </c>
      <c r="B207" s="5">
        <v>6160</v>
      </c>
      <c r="C207" s="9">
        <v>35615</v>
      </c>
      <c r="D207" s="1" t="s">
        <v>55</v>
      </c>
      <c r="E207" s="1" t="s">
        <v>169</v>
      </c>
      <c r="F207" s="1" t="s">
        <v>56</v>
      </c>
    </row>
    <row r="208" spans="1:6" x14ac:dyDescent="0.25">
      <c r="A208" s="1" t="s">
        <v>161</v>
      </c>
      <c r="B208" s="5">
        <v>5940</v>
      </c>
      <c r="C208" s="9">
        <v>35658</v>
      </c>
      <c r="D208" s="1" t="s">
        <v>3</v>
      </c>
      <c r="E208" s="1" t="s">
        <v>169</v>
      </c>
      <c r="F208" s="1" t="s">
        <v>56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0935B-93F2-46BA-AD4F-AA8E0AF4658E}">
  <sheetPr codeName="Hoja3"/>
  <dimension ref="A1:I208"/>
  <sheetViews>
    <sheetView showGridLines="0" zoomScaleNormal="100" workbookViewId="0">
      <selection activeCell="C1" sqref="C1:C1048576"/>
    </sheetView>
  </sheetViews>
  <sheetFormatPr defaultColWidth="8.7109375" defaultRowHeight="15" x14ac:dyDescent="0.25"/>
  <cols>
    <col min="1" max="2" width="44.140625" style="2" customWidth="1"/>
    <col min="3" max="3" width="13.7109375" style="6" bestFit="1" customWidth="1"/>
    <col min="4" max="4" width="20.7109375" style="10" customWidth="1"/>
    <col min="5" max="5" width="15.7109375" style="2" bestFit="1" customWidth="1"/>
    <col min="6" max="6" width="22.85546875" style="2" bestFit="1" customWidth="1"/>
    <col min="7" max="7" width="28.140625" style="2" bestFit="1" customWidth="1"/>
    <col min="9" max="9" width="11" bestFit="1" customWidth="1"/>
    <col min="11" max="11" width="11.28515625" customWidth="1"/>
    <col min="12" max="12" width="15.28515625" customWidth="1"/>
  </cols>
  <sheetData>
    <row r="1" spans="1:9" x14ac:dyDescent="0.25">
      <c r="A1" s="3" t="s">
        <v>223</v>
      </c>
      <c r="B1" s="3" t="s">
        <v>224</v>
      </c>
      <c r="C1" s="4" t="s">
        <v>54</v>
      </c>
      <c r="D1" s="8" t="s">
        <v>221</v>
      </c>
      <c r="E1" s="3" t="s">
        <v>0</v>
      </c>
      <c r="F1" s="3" t="s">
        <v>1</v>
      </c>
      <c r="G1" s="3" t="s">
        <v>2</v>
      </c>
    </row>
    <row r="2" spans="1:9" x14ac:dyDescent="0.25">
      <c r="A2" s="1" t="s">
        <v>232</v>
      </c>
      <c r="B2" s="1" t="s">
        <v>430</v>
      </c>
      <c r="C2" s="5">
        <v>3520</v>
      </c>
      <c r="D2" s="9">
        <v>20485</v>
      </c>
      <c r="E2" s="1" t="s">
        <v>55</v>
      </c>
      <c r="F2" s="1" t="s">
        <v>169</v>
      </c>
      <c r="G2" s="1" t="s">
        <v>56</v>
      </c>
    </row>
    <row r="3" spans="1:9" x14ac:dyDescent="0.25">
      <c r="A3" s="1" t="s">
        <v>225</v>
      </c>
      <c r="B3" s="1" t="s">
        <v>431</v>
      </c>
      <c r="C3" s="5">
        <v>11902</v>
      </c>
      <c r="D3" s="9">
        <v>20836</v>
      </c>
      <c r="E3" s="1" t="s">
        <v>3</v>
      </c>
      <c r="F3" s="1" t="s">
        <v>4</v>
      </c>
      <c r="G3" s="1" t="s">
        <v>56</v>
      </c>
    </row>
    <row r="4" spans="1:9" x14ac:dyDescent="0.25">
      <c r="A4" s="1" t="s">
        <v>226</v>
      </c>
      <c r="B4" s="1" t="s">
        <v>432</v>
      </c>
      <c r="C4" s="5">
        <v>17600</v>
      </c>
      <c r="D4" s="9">
        <v>21813</v>
      </c>
      <c r="E4" s="1" t="s">
        <v>3</v>
      </c>
      <c r="F4" s="1" t="s">
        <v>168</v>
      </c>
      <c r="G4" s="1" t="s">
        <v>56</v>
      </c>
    </row>
    <row r="5" spans="1:9" x14ac:dyDescent="0.25">
      <c r="A5" s="1" t="s">
        <v>227</v>
      </c>
      <c r="B5" s="1" t="s">
        <v>433</v>
      </c>
      <c r="C5" s="5">
        <v>5400</v>
      </c>
      <c r="D5" s="9">
        <v>21893</v>
      </c>
      <c r="E5" s="1" t="s">
        <v>3</v>
      </c>
      <c r="F5" s="1" t="s">
        <v>5</v>
      </c>
      <c r="G5" s="1" t="s">
        <v>56</v>
      </c>
    </row>
    <row r="6" spans="1:9" x14ac:dyDescent="0.25">
      <c r="A6" s="1" t="s">
        <v>233</v>
      </c>
      <c r="B6" s="1" t="s">
        <v>430</v>
      </c>
      <c r="C6" s="5">
        <v>4840</v>
      </c>
      <c r="D6" s="9">
        <v>23371</v>
      </c>
      <c r="E6" s="1" t="s">
        <v>55</v>
      </c>
      <c r="F6" s="1" t="s">
        <v>169</v>
      </c>
      <c r="G6" s="1" t="s">
        <v>56</v>
      </c>
      <c r="I6" s="7"/>
    </row>
    <row r="7" spans="1:9" x14ac:dyDescent="0.25">
      <c r="A7" s="1" t="s">
        <v>234</v>
      </c>
      <c r="B7" s="1" t="s">
        <v>430</v>
      </c>
      <c r="C7" s="5">
        <v>3520</v>
      </c>
      <c r="D7" s="9">
        <v>24276</v>
      </c>
      <c r="E7" s="1" t="s">
        <v>55</v>
      </c>
      <c r="F7" s="1" t="s">
        <v>169</v>
      </c>
      <c r="G7" s="1" t="s">
        <v>56</v>
      </c>
    </row>
    <row r="8" spans="1:9" x14ac:dyDescent="0.25">
      <c r="A8" s="1" t="s">
        <v>235</v>
      </c>
      <c r="B8" s="1" t="s">
        <v>433</v>
      </c>
      <c r="C8" s="5">
        <v>5400</v>
      </c>
      <c r="D8" s="9">
        <v>24971</v>
      </c>
      <c r="E8" s="1" t="s">
        <v>55</v>
      </c>
      <c r="F8" s="1" t="s">
        <v>5</v>
      </c>
      <c r="G8" s="1" t="s">
        <v>56</v>
      </c>
    </row>
    <row r="9" spans="1:9" x14ac:dyDescent="0.25">
      <c r="A9" s="1" t="s">
        <v>236</v>
      </c>
      <c r="B9" s="1" t="s">
        <v>434</v>
      </c>
      <c r="C9" s="5">
        <v>8600</v>
      </c>
      <c r="D9" s="9">
        <v>25076</v>
      </c>
      <c r="E9" s="1" t="s">
        <v>55</v>
      </c>
      <c r="F9" s="1" t="s">
        <v>5</v>
      </c>
      <c r="G9" s="1" t="s">
        <v>56</v>
      </c>
    </row>
    <row r="10" spans="1:9" x14ac:dyDescent="0.25">
      <c r="A10" s="1" t="s">
        <v>237</v>
      </c>
      <c r="B10" s="1" t="s">
        <v>435</v>
      </c>
      <c r="C10" s="5">
        <v>4840</v>
      </c>
      <c r="D10" s="9">
        <v>25139</v>
      </c>
      <c r="E10" s="1" t="s">
        <v>55</v>
      </c>
      <c r="F10" s="1" t="s">
        <v>169</v>
      </c>
      <c r="G10" s="1" t="s">
        <v>222</v>
      </c>
    </row>
    <row r="11" spans="1:9" x14ac:dyDescent="0.25">
      <c r="A11" s="1" t="s">
        <v>238</v>
      </c>
      <c r="B11" s="1" t="s">
        <v>430</v>
      </c>
      <c r="C11" s="5">
        <v>4180</v>
      </c>
      <c r="D11" s="9">
        <v>25305</v>
      </c>
      <c r="E11" s="1" t="s">
        <v>55</v>
      </c>
      <c r="F11" s="1" t="s">
        <v>169</v>
      </c>
      <c r="G11" s="1" t="s">
        <v>56</v>
      </c>
    </row>
    <row r="12" spans="1:9" x14ac:dyDescent="0.25">
      <c r="A12" s="1" t="s">
        <v>239</v>
      </c>
      <c r="B12" s="1" t="s">
        <v>430</v>
      </c>
      <c r="C12" s="5">
        <v>5390</v>
      </c>
      <c r="D12" s="9">
        <v>25600</v>
      </c>
      <c r="E12" s="1" t="s">
        <v>55</v>
      </c>
      <c r="F12" s="1" t="s">
        <v>169</v>
      </c>
      <c r="G12" s="1" t="s">
        <v>56</v>
      </c>
    </row>
    <row r="13" spans="1:9" x14ac:dyDescent="0.25">
      <c r="A13" s="1" t="s">
        <v>240</v>
      </c>
      <c r="B13" s="1" t="s">
        <v>436</v>
      </c>
      <c r="C13" s="5">
        <v>10250</v>
      </c>
      <c r="D13" s="9">
        <v>25753</v>
      </c>
      <c r="E13" s="1" t="s">
        <v>55</v>
      </c>
      <c r="F13" s="1" t="s">
        <v>5</v>
      </c>
      <c r="G13" s="1" t="s">
        <v>56</v>
      </c>
    </row>
    <row r="14" spans="1:9" x14ac:dyDescent="0.25">
      <c r="A14" s="1" t="s">
        <v>241</v>
      </c>
      <c r="B14" s="1" t="s">
        <v>431</v>
      </c>
      <c r="C14" s="5">
        <v>11660</v>
      </c>
      <c r="D14" s="9">
        <v>25819</v>
      </c>
      <c r="E14" s="1" t="s">
        <v>55</v>
      </c>
      <c r="F14" s="1" t="s">
        <v>4</v>
      </c>
      <c r="G14" s="1" t="s">
        <v>56</v>
      </c>
    </row>
    <row r="15" spans="1:9" x14ac:dyDescent="0.25">
      <c r="A15" s="1" t="s">
        <v>228</v>
      </c>
      <c r="B15" s="1" t="s">
        <v>437</v>
      </c>
      <c r="C15" s="5">
        <v>13200</v>
      </c>
      <c r="D15" s="9">
        <v>26008</v>
      </c>
      <c r="E15" s="1" t="s">
        <v>3</v>
      </c>
      <c r="F15" s="1" t="s">
        <v>5</v>
      </c>
      <c r="G15" s="1" t="s">
        <v>56</v>
      </c>
    </row>
    <row r="16" spans="1:9" x14ac:dyDescent="0.25">
      <c r="A16" s="1" t="s">
        <v>242</v>
      </c>
      <c r="B16" s="1" t="s">
        <v>430</v>
      </c>
      <c r="C16" s="5">
        <v>4620</v>
      </c>
      <c r="D16" s="9">
        <v>26013</v>
      </c>
      <c r="E16" s="1" t="s">
        <v>55</v>
      </c>
      <c r="F16" s="1" t="s">
        <v>169</v>
      </c>
      <c r="G16" s="1" t="s">
        <v>56</v>
      </c>
    </row>
    <row r="17" spans="1:7" x14ac:dyDescent="0.25">
      <c r="A17" s="1" t="s">
        <v>243</v>
      </c>
      <c r="B17" s="1" t="s">
        <v>435</v>
      </c>
      <c r="C17" s="5">
        <v>5940</v>
      </c>
      <c r="D17" s="9">
        <v>26039</v>
      </c>
      <c r="E17" s="1" t="s">
        <v>3</v>
      </c>
      <c r="F17" s="1" t="s">
        <v>169</v>
      </c>
      <c r="G17" s="1" t="s">
        <v>222</v>
      </c>
    </row>
    <row r="18" spans="1:7" x14ac:dyDescent="0.25">
      <c r="A18" s="1" t="s">
        <v>244</v>
      </c>
      <c r="B18" s="1" t="s">
        <v>438</v>
      </c>
      <c r="C18" s="5">
        <v>5940</v>
      </c>
      <c r="D18" s="9">
        <v>26258</v>
      </c>
      <c r="E18" s="1" t="s">
        <v>55</v>
      </c>
      <c r="F18" s="1" t="s">
        <v>4</v>
      </c>
      <c r="G18" s="1" t="s">
        <v>56</v>
      </c>
    </row>
    <row r="19" spans="1:7" x14ac:dyDescent="0.25">
      <c r="A19" s="1" t="s">
        <v>245</v>
      </c>
      <c r="B19" s="1" t="s">
        <v>430</v>
      </c>
      <c r="C19" s="5">
        <v>3300</v>
      </c>
      <c r="D19" s="9">
        <v>26362</v>
      </c>
      <c r="E19" s="1" t="s">
        <v>55</v>
      </c>
      <c r="F19" s="1" t="s">
        <v>169</v>
      </c>
      <c r="G19" s="1" t="s">
        <v>222</v>
      </c>
    </row>
    <row r="20" spans="1:7" x14ac:dyDescent="0.25">
      <c r="A20" s="1" t="s">
        <v>229</v>
      </c>
      <c r="B20" s="1" t="s">
        <v>430</v>
      </c>
      <c r="C20" s="5">
        <v>4400</v>
      </c>
      <c r="D20" s="9">
        <v>26406</v>
      </c>
      <c r="E20" s="1" t="s">
        <v>3</v>
      </c>
      <c r="F20" s="1" t="s">
        <v>169</v>
      </c>
      <c r="G20" s="1" t="s">
        <v>57</v>
      </c>
    </row>
    <row r="21" spans="1:7" x14ac:dyDescent="0.25">
      <c r="A21" s="1" t="s">
        <v>246</v>
      </c>
      <c r="B21" s="1" t="s">
        <v>430</v>
      </c>
      <c r="C21" s="5">
        <v>5280</v>
      </c>
      <c r="D21" s="9">
        <v>26423</v>
      </c>
      <c r="E21" s="1" t="s">
        <v>55</v>
      </c>
      <c r="F21" s="1" t="s">
        <v>169</v>
      </c>
      <c r="G21" s="1" t="s">
        <v>56</v>
      </c>
    </row>
    <row r="22" spans="1:7" x14ac:dyDescent="0.25">
      <c r="A22" s="1" t="s">
        <v>247</v>
      </c>
      <c r="B22" s="1" t="s">
        <v>436</v>
      </c>
      <c r="C22" s="5">
        <v>11200</v>
      </c>
      <c r="D22" s="9">
        <v>26677</v>
      </c>
      <c r="E22" s="1" t="s">
        <v>55</v>
      </c>
      <c r="F22" s="1" t="s">
        <v>5</v>
      </c>
      <c r="G22" s="1" t="s">
        <v>222</v>
      </c>
    </row>
    <row r="23" spans="1:7" x14ac:dyDescent="0.25">
      <c r="A23" s="1" t="s">
        <v>248</v>
      </c>
      <c r="B23" s="1" t="s">
        <v>430</v>
      </c>
      <c r="C23" s="5">
        <v>4400</v>
      </c>
      <c r="D23" s="9">
        <v>26820</v>
      </c>
      <c r="E23" s="1" t="s">
        <v>55</v>
      </c>
      <c r="F23" s="1" t="s">
        <v>169</v>
      </c>
      <c r="G23" s="1" t="s">
        <v>57</v>
      </c>
    </row>
    <row r="24" spans="1:7" x14ac:dyDescent="0.25">
      <c r="A24" s="1" t="s">
        <v>249</v>
      </c>
      <c r="B24" s="1" t="s">
        <v>439</v>
      </c>
      <c r="C24" s="5">
        <v>6908</v>
      </c>
      <c r="D24" s="9">
        <v>26821</v>
      </c>
      <c r="E24" s="1" t="s">
        <v>55</v>
      </c>
      <c r="F24" s="1" t="s">
        <v>4</v>
      </c>
      <c r="G24" s="1" t="s">
        <v>56</v>
      </c>
    </row>
    <row r="25" spans="1:7" x14ac:dyDescent="0.25">
      <c r="A25" s="1" t="s">
        <v>230</v>
      </c>
      <c r="B25" s="1" t="s">
        <v>430</v>
      </c>
      <c r="C25" s="5">
        <v>3520</v>
      </c>
      <c r="D25" s="9">
        <v>26864</v>
      </c>
      <c r="E25" s="1" t="s">
        <v>3</v>
      </c>
      <c r="F25" s="1" t="s">
        <v>169</v>
      </c>
      <c r="G25" s="1" t="s">
        <v>57</v>
      </c>
    </row>
    <row r="26" spans="1:7" x14ac:dyDescent="0.25">
      <c r="A26" s="1" t="s">
        <v>250</v>
      </c>
      <c r="B26" s="1" t="s">
        <v>430</v>
      </c>
      <c r="C26" s="5">
        <v>3080</v>
      </c>
      <c r="D26" s="9">
        <v>26890</v>
      </c>
      <c r="E26" s="1" t="s">
        <v>55</v>
      </c>
      <c r="F26" s="1" t="s">
        <v>169</v>
      </c>
      <c r="G26" s="1" t="s">
        <v>56</v>
      </c>
    </row>
    <row r="27" spans="1:7" x14ac:dyDescent="0.25">
      <c r="A27" s="1" t="s">
        <v>251</v>
      </c>
      <c r="B27" s="1" t="s">
        <v>440</v>
      </c>
      <c r="C27" s="5">
        <v>11990</v>
      </c>
      <c r="D27" s="9">
        <v>26946</v>
      </c>
      <c r="E27" s="1" t="s">
        <v>55</v>
      </c>
      <c r="F27" s="1" t="s">
        <v>169</v>
      </c>
      <c r="G27" s="1" t="s">
        <v>56</v>
      </c>
    </row>
    <row r="28" spans="1:7" x14ac:dyDescent="0.25">
      <c r="A28" s="1" t="s">
        <v>252</v>
      </c>
      <c r="B28" s="1" t="s">
        <v>433</v>
      </c>
      <c r="C28" s="5">
        <v>4250</v>
      </c>
      <c r="D28" s="9">
        <v>27083</v>
      </c>
      <c r="E28" s="1" t="s">
        <v>55</v>
      </c>
      <c r="F28" s="1" t="s">
        <v>5</v>
      </c>
      <c r="G28" s="1" t="s">
        <v>56</v>
      </c>
    </row>
    <row r="29" spans="1:7" x14ac:dyDescent="0.25">
      <c r="A29" s="1" t="s">
        <v>231</v>
      </c>
      <c r="B29" s="1" t="s">
        <v>441</v>
      </c>
      <c r="C29" s="5">
        <v>10802</v>
      </c>
      <c r="D29" s="9">
        <v>27118</v>
      </c>
      <c r="E29" s="1" t="s">
        <v>3</v>
      </c>
      <c r="F29" s="1" t="s">
        <v>4</v>
      </c>
      <c r="G29" s="1" t="s">
        <v>56</v>
      </c>
    </row>
    <row r="30" spans="1:7" x14ac:dyDescent="0.25">
      <c r="A30" s="1" t="s">
        <v>253</v>
      </c>
      <c r="B30" s="1" t="s">
        <v>435</v>
      </c>
      <c r="C30" s="5">
        <v>5500</v>
      </c>
      <c r="D30" s="9">
        <v>27249</v>
      </c>
      <c r="E30" s="1" t="s">
        <v>55</v>
      </c>
      <c r="F30" s="1" t="s">
        <v>169</v>
      </c>
      <c r="G30" s="1" t="s">
        <v>222</v>
      </c>
    </row>
    <row r="31" spans="1:7" x14ac:dyDescent="0.25">
      <c r="A31" s="1" t="s">
        <v>254</v>
      </c>
      <c r="B31" s="1" t="s">
        <v>430</v>
      </c>
      <c r="C31" s="5">
        <v>3520</v>
      </c>
      <c r="D31" s="9">
        <v>27300</v>
      </c>
      <c r="E31" s="1" t="s">
        <v>55</v>
      </c>
      <c r="F31" s="1" t="s">
        <v>169</v>
      </c>
      <c r="G31" s="1" t="s">
        <v>222</v>
      </c>
    </row>
    <row r="32" spans="1:7" x14ac:dyDescent="0.25">
      <c r="A32" s="1" t="s">
        <v>255</v>
      </c>
      <c r="B32" s="1" t="s">
        <v>430</v>
      </c>
      <c r="C32" s="5">
        <v>4400</v>
      </c>
      <c r="D32" s="9">
        <v>27331</v>
      </c>
      <c r="E32" s="1" t="s">
        <v>55</v>
      </c>
      <c r="F32" s="1" t="s">
        <v>169</v>
      </c>
      <c r="G32" s="1" t="s">
        <v>56</v>
      </c>
    </row>
    <row r="33" spans="1:7" x14ac:dyDescent="0.25">
      <c r="A33" s="1" t="s">
        <v>256</v>
      </c>
      <c r="B33" s="1" t="s">
        <v>435</v>
      </c>
      <c r="C33" s="5">
        <v>5500</v>
      </c>
      <c r="D33" s="9">
        <v>27507</v>
      </c>
      <c r="E33" s="1" t="s">
        <v>55</v>
      </c>
      <c r="F33" s="1" t="s">
        <v>169</v>
      </c>
      <c r="G33" s="1" t="s">
        <v>222</v>
      </c>
    </row>
    <row r="34" spans="1:7" x14ac:dyDescent="0.25">
      <c r="A34" s="1" t="s">
        <v>257</v>
      </c>
      <c r="B34" s="1" t="s">
        <v>442</v>
      </c>
      <c r="C34" s="5">
        <v>10500</v>
      </c>
      <c r="D34" s="9">
        <v>27508</v>
      </c>
      <c r="E34" s="1" t="s">
        <v>55</v>
      </c>
      <c r="F34" s="1" t="s">
        <v>4</v>
      </c>
      <c r="G34" s="1" t="s">
        <v>56</v>
      </c>
    </row>
    <row r="35" spans="1:7" x14ac:dyDescent="0.25">
      <c r="A35" s="1" t="s">
        <v>258</v>
      </c>
      <c r="B35" s="1" t="s">
        <v>443</v>
      </c>
      <c r="C35" s="5">
        <v>6644</v>
      </c>
      <c r="D35" s="9">
        <v>27607</v>
      </c>
      <c r="E35" s="1" t="s">
        <v>3</v>
      </c>
      <c r="F35" s="1" t="s">
        <v>4</v>
      </c>
      <c r="G35" s="1" t="s">
        <v>56</v>
      </c>
    </row>
    <row r="36" spans="1:7" x14ac:dyDescent="0.25">
      <c r="A36" s="1" t="s">
        <v>259</v>
      </c>
      <c r="B36" s="1" t="s">
        <v>444</v>
      </c>
      <c r="C36" s="5">
        <v>14080</v>
      </c>
      <c r="D36" s="9">
        <v>27643</v>
      </c>
      <c r="E36" s="1" t="s">
        <v>55</v>
      </c>
      <c r="F36" s="1" t="s">
        <v>4</v>
      </c>
      <c r="G36" s="1" t="s">
        <v>222</v>
      </c>
    </row>
    <row r="37" spans="1:7" x14ac:dyDescent="0.25">
      <c r="A37" s="1" t="s">
        <v>260</v>
      </c>
      <c r="B37" s="1" t="s">
        <v>430</v>
      </c>
      <c r="C37" s="5">
        <v>4840</v>
      </c>
      <c r="D37" s="9">
        <v>27693</v>
      </c>
      <c r="E37" s="1" t="s">
        <v>55</v>
      </c>
      <c r="F37" s="1" t="s">
        <v>169</v>
      </c>
      <c r="G37" s="1" t="s">
        <v>56</v>
      </c>
    </row>
    <row r="38" spans="1:7" x14ac:dyDescent="0.25">
      <c r="A38" s="1" t="s">
        <v>261</v>
      </c>
      <c r="B38" s="1" t="s">
        <v>430</v>
      </c>
      <c r="C38" s="5">
        <v>4840</v>
      </c>
      <c r="D38" s="9">
        <v>27699</v>
      </c>
      <c r="E38" s="1" t="s">
        <v>55</v>
      </c>
      <c r="F38" s="1" t="s">
        <v>169</v>
      </c>
      <c r="G38" s="1" t="s">
        <v>56</v>
      </c>
    </row>
    <row r="39" spans="1:7" x14ac:dyDescent="0.25">
      <c r="A39" s="1" t="s">
        <v>262</v>
      </c>
      <c r="B39" s="1" t="s">
        <v>434</v>
      </c>
      <c r="C39" s="5">
        <v>8600</v>
      </c>
      <c r="D39" s="9">
        <v>27703</v>
      </c>
      <c r="E39" s="1" t="s">
        <v>55</v>
      </c>
      <c r="F39" s="1" t="s">
        <v>5</v>
      </c>
      <c r="G39" s="1" t="s">
        <v>56</v>
      </c>
    </row>
    <row r="40" spans="1:7" x14ac:dyDescent="0.25">
      <c r="A40" s="1" t="s">
        <v>263</v>
      </c>
      <c r="B40" s="1" t="s">
        <v>430</v>
      </c>
      <c r="C40" s="5">
        <v>3520</v>
      </c>
      <c r="D40" s="9">
        <v>27749</v>
      </c>
      <c r="E40" s="1" t="s">
        <v>55</v>
      </c>
      <c r="F40" s="1" t="s">
        <v>169</v>
      </c>
      <c r="G40" s="1" t="s">
        <v>56</v>
      </c>
    </row>
    <row r="41" spans="1:7" x14ac:dyDescent="0.25">
      <c r="A41" s="1" t="s">
        <v>264</v>
      </c>
      <c r="B41" s="1" t="s">
        <v>445</v>
      </c>
      <c r="C41" s="5">
        <v>11150</v>
      </c>
      <c r="D41" s="9">
        <v>28369</v>
      </c>
      <c r="E41" s="1" t="s">
        <v>3</v>
      </c>
      <c r="F41" s="1" t="s">
        <v>4</v>
      </c>
      <c r="G41" s="1" t="s">
        <v>56</v>
      </c>
    </row>
    <row r="42" spans="1:7" x14ac:dyDescent="0.25">
      <c r="A42" s="1" t="s">
        <v>265</v>
      </c>
      <c r="B42" s="1" t="s">
        <v>430</v>
      </c>
      <c r="C42" s="5">
        <v>4400</v>
      </c>
      <c r="D42" s="9">
        <v>28437</v>
      </c>
      <c r="E42" s="1" t="s">
        <v>55</v>
      </c>
      <c r="F42" s="1" t="s">
        <v>169</v>
      </c>
      <c r="G42" s="1" t="s">
        <v>56</v>
      </c>
    </row>
    <row r="43" spans="1:7" x14ac:dyDescent="0.25">
      <c r="A43" s="1" t="s">
        <v>266</v>
      </c>
      <c r="B43" s="1" t="s">
        <v>446</v>
      </c>
      <c r="C43" s="5">
        <v>12100</v>
      </c>
      <c r="D43" s="9">
        <v>28449</v>
      </c>
      <c r="E43" s="1" t="s">
        <v>55</v>
      </c>
      <c r="F43" s="1" t="s">
        <v>4</v>
      </c>
      <c r="G43" s="1" t="s">
        <v>56</v>
      </c>
    </row>
    <row r="44" spans="1:7" x14ac:dyDescent="0.25">
      <c r="A44" s="1" t="s">
        <v>267</v>
      </c>
      <c r="B44" s="1" t="s">
        <v>444</v>
      </c>
      <c r="C44" s="5">
        <v>13640</v>
      </c>
      <c r="D44" s="9">
        <v>28613</v>
      </c>
      <c r="E44" s="1" t="s">
        <v>55</v>
      </c>
      <c r="F44" s="1" t="s">
        <v>4</v>
      </c>
      <c r="G44" s="1" t="s">
        <v>56</v>
      </c>
    </row>
    <row r="45" spans="1:7" x14ac:dyDescent="0.25">
      <c r="A45" s="1" t="s">
        <v>268</v>
      </c>
      <c r="B45" s="1" t="s">
        <v>430</v>
      </c>
      <c r="C45" s="5">
        <v>3740</v>
      </c>
      <c r="D45" s="9">
        <v>28755</v>
      </c>
      <c r="E45" s="1" t="s">
        <v>3</v>
      </c>
      <c r="F45" s="1" t="s">
        <v>169</v>
      </c>
      <c r="G45" s="1" t="s">
        <v>56</v>
      </c>
    </row>
    <row r="46" spans="1:7" x14ac:dyDescent="0.25">
      <c r="A46" s="1" t="s">
        <v>269</v>
      </c>
      <c r="B46" s="1" t="s">
        <v>440</v>
      </c>
      <c r="C46" s="5">
        <v>11220</v>
      </c>
      <c r="D46" s="9">
        <v>28821</v>
      </c>
      <c r="E46" s="1" t="s">
        <v>55</v>
      </c>
      <c r="F46" s="1" t="s">
        <v>169</v>
      </c>
      <c r="G46" s="1" t="s">
        <v>56</v>
      </c>
    </row>
    <row r="47" spans="1:7" x14ac:dyDescent="0.25">
      <c r="A47" s="1" t="s">
        <v>270</v>
      </c>
      <c r="B47" s="1" t="s">
        <v>430</v>
      </c>
      <c r="C47" s="5">
        <v>4840</v>
      </c>
      <c r="D47" s="9">
        <v>28824</v>
      </c>
      <c r="E47" s="1" t="s">
        <v>3</v>
      </c>
      <c r="F47" s="1" t="s">
        <v>169</v>
      </c>
      <c r="G47" s="1" t="s">
        <v>222</v>
      </c>
    </row>
    <row r="48" spans="1:7" x14ac:dyDescent="0.25">
      <c r="A48" s="1" t="s">
        <v>271</v>
      </c>
      <c r="B48" s="1" t="s">
        <v>439</v>
      </c>
      <c r="C48" s="5">
        <v>6048</v>
      </c>
      <c r="D48" s="9">
        <v>28826</v>
      </c>
      <c r="E48" s="1" t="s">
        <v>3</v>
      </c>
      <c r="F48" s="1" t="s">
        <v>4</v>
      </c>
      <c r="G48" s="1" t="s">
        <v>56</v>
      </c>
    </row>
    <row r="49" spans="1:7" x14ac:dyDescent="0.25">
      <c r="A49" s="1" t="s">
        <v>272</v>
      </c>
      <c r="B49" s="1" t="s">
        <v>435</v>
      </c>
      <c r="C49" s="5">
        <v>6380</v>
      </c>
      <c r="D49" s="9">
        <v>28866</v>
      </c>
      <c r="E49" s="1" t="s">
        <v>55</v>
      </c>
      <c r="F49" s="1" t="s">
        <v>169</v>
      </c>
      <c r="G49" s="1" t="s">
        <v>56</v>
      </c>
    </row>
    <row r="50" spans="1:7" x14ac:dyDescent="0.25">
      <c r="A50" s="1" t="s">
        <v>273</v>
      </c>
      <c r="B50" s="1" t="s">
        <v>430</v>
      </c>
      <c r="C50" s="5">
        <v>4400</v>
      </c>
      <c r="D50" s="9">
        <v>28890</v>
      </c>
      <c r="E50" s="1" t="s">
        <v>3</v>
      </c>
      <c r="F50" s="1" t="s">
        <v>169</v>
      </c>
      <c r="G50" s="1" t="s">
        <v>222</v>
      </c>
    </row>
    <row r="51" spans="1:7" x14ac:dyDescent="0.25">
      <c r="A51" s="1" t="s">
        <v>274</v>
      </c>
      <c r="B51" s="1" t="s">
        <v>430</v>
      </c>
      <c r="C51" s="5">
        <v>3740</v>
      </c>
      <c r="D51" s="9">
        <v>28986</v>
      </c>
      <c r="E51" s="1" t="s">
        <v>55</v>
      </c>
      <c r="F51" s="1" t="s">
        <v>169</v>
      </c>
      <c r="G51" s="1" t="s">
        <v>56</v>
      </c>
    </row>
    <row r="52" spans="1:7" x14ac:dyDescent="0.25">
      <c r="A52" s="1" t="s">
        <v>275</v>
      </c>
      <c r="B52" s="1" t="s">
        <v>430</v>
      </c>
      <c r="C52" s="5">
        <v>4675</v>
      </c>
      <c r="D52" s="9">
        <v>29005</v>
      </c>
      <c r="E52" s="1" t="s">
        <v>55</v>
      </c>
      <c r="F52" s="1" t="s">
        <v>169</v>
      </c>
      <c r="G52" s="1" t="s">
        <v>56</v>
      </c>
    </row>
    <row r="53" spans="1:7" x14ac:dyDescent="0.25">
      <c r="A53" s="1" t="s">
        <v>276</v>
      </c>
      <c r="B53" s="1" t="s">
        <v>430</v>
      </c>
      <c r="C53" s="5">
        <v>5060</v>
      </c>
      <c r="D53" s="9">
        <v>29046</v>
      </c>
      <c r="E53" s="1" t="s">
        <v>3</v>
      </c>
      <c r="F53" s="1" t="s">
        <v>169</v>
      </c>
      <c r="G53" s="1" t="s">
        <v>56</v>
      </c>
    </row>
    <row r="54" spans="1:7" x14ac:dyDescent="0.25">
      <c r="A54" s="1" t="s">
        <v>277</v>
      </c>
      <c r="B54" s="1" t="s">
        <v>434</v>
      </c>
      <c r="C54" s="5">
        <v>8600</v>
      </c>
      <c r="D54" s="9">
        <v>29102</v>
      </c>
      <c r="E54" s="1" t="s">
        <v>3</v>
      </c>
      <c r="F54" s="1" t="s">
        <v>5</v>
      </c>
      <c r="G54" s="1" t="s">
        <v>57</v>
      </c>
    </row>
    <row r="55" spans="1:7" x14ac:dyDescent="0.25">
      <c r="A55" s="1" t="s">
        <v>278</v>
      </c>
      <c r="B55" s="1" t="s">
        <v>430</v>
      </c>
      <c r="C55" s="5">
        <v>5280</v>
      </c>
      <c r="D55" s="9">
        <v>29107</v>
      </c>
      <c r="E55" s="1" t="s">
        <v>3</v>
      </c>
      <c r="F55" s="1" t="s">
        <v>169</v>
      </c>
      <c r="G55" s="1" t="s">
        <v>56</v>
      </c>
    </row>
    <row r="56" spans="1:7" x14ac:dyDescent="0.25">
      <c r="A56" s="1" t="s">
        <v>279</v>
      </c>
      <c r="B56" s="1" t="s">
        <v>433</v>
      </c>
      <c r="C56" s="5">
        <v>5500</v>
      </c>
      <c r="D56" s="9">
        <v>29261</v>
      </c>
      <c r="E56" s="1" t="s">
        <v>55</v>
      </c>
      <c r="F56" s="1" t="s">
        <v>5</v>
      </c>
      <c r="G56" s="1" t="s">
        <v>57</v>
      </c>
    </row>
    <row r="57" spans="1:7" x14ac:dyDescent="0.25">
      <c r="A57" s="1" t="s">
        <v>280</v>
      </c>
      <c r="B57" s="1" t="s">
        <v>434</v>
      </c>
      <c r="C57" s="5">
        <v>7500</v>
      </c>
      <c r="D57" s="9">
        <v>29407</v>
      </c>
      <c r="E57" s="1" t="s">
        <v>3</v>
      </c>
      <c r="F57" s="1" t="s">
        <v>5</v>
      </c>
      <c r="G57" s="1" t="s">
        <v>56</v>
      </c>
    </row>
    <row r="58" spans="1:7" x14ac:dyDescent="0.25">
      <c r="A58" s="1" t="s">
        <v>281</v>
      </c>
      <c r="B58" s="1" t="s">
        <v>440</v>
      </c>
      <c r="C58" s="5">
        <v>11440</v>
      </c>
      <c r="D58" s="9">
        <v>29492</v>
      </c>
      <c r="E58" s="1" t="s">
        <v>3</v>
      </c>
      <c r="F58" s="1" t="s">
        <v>169</v>
      </c>
      <c r="G58" s="1" t="s">
        <v>56</v>
      </c>
    </row>
    <row r="59" spans="1:7" x14ac:dyDescent="0.25">
      <c r="A59" s="1" t="s">
        <v>282</v>
      </c>
      <c r="B59" s="1" t="s">
        <v>430</v>
      </c>
      <c r="C59" s="5">
        <v>3344</v>
      </c>
      <c r="D59" s="9">
        <v>29495</v>
      </c>
      <c r="E59" s="1" t="s">
        <v>55</v>
      </c>
      <c r="F59" s="1" t="s">
        <v>169</v>
      </c>
      <c r="G59" s="1" t="s">
        <v>56</v>
      </c>
    </row>
    <row r="60" spans="1:7" x14ac:dyDescent="0.25">
      <c r="A60" s="1" t="s">
        <v>283</v>
      </c>
      <c r="B60" s="1" t="s">
        <v>430</v>
      </c>
      <c r="C60" s="5">
        <v>4400</v>
      </c>
      <c r="D60" s="9">
        <v>29514</v>
      </c>
      <c r="E60" s="1" t="s">
        <v>3</v>
      </c>
      <c r="F60" s="1" t="s">
        <v>169</v>
      </c>
      <c r="G60" s="1" t="s">
        <v>56</v>
      </c>
    </row>
    <row r="61" spans="1:7" x14ac:dyDescent="0.25">
      <c r="A61" s="1" t="s">
        <v>284</v>
      </c>
      <c r="B61" s="1" t="s">
        <v>440</v>
      </c>
      <c r="C61" s="5">
        <v>11660</v>
      </c>
      <c r="D61" s="9">
        <v>29570</v>
      </c>
      <c r="E61" s="1" t="s">
        <v>55</v>
      </c>
      <c r="F61" s="1" t="s">
        <v>169</v>
      </c>
      <c r="G61" s="1" t="s">
        <v>57</v>
      </c>
    </row>
    <row r="62" spans="1:7" x14ac:dyDescent="0.25">
      <c r="A62" s="1" t="s">
        <v>285</v>
      </c>
      <c r="B62" s="1" t="s">
        <v>430</v>
      </c>
      <c r="C62" s="5">
        <v>4180</v>
      </c>
      <c r="D62" s="9">
        <v>29603</v>
      </c>
      <c r="E62" s="1" t="s">
        <v>55</v>
      </c>
      <c r="F62" s="1" t="s">
        <v>169</v>
      </c>
      <c r="G62" s="1" t="s">
        <v>56</v>
      </c>
    </row>
    <row r="63" spans="1:7" x14ac:dyDescent="0.25">
      <c r="A63" s="1" t="s">
        <v>286</v>
      </c>
      <c r="B63" s="1" t="s">
        <v>435</v>
      </c>
      <c r="C63" s="5">
        <v>5720</v>
      </c>
      <c r="D63" s="9">
        <v>29656</v>
      </c>
      <c r="E63" s="1" t="s">
        <v>55</v>
      </c>
      <c r="F63" s="1" t="s">
        <v>169</v>
      </c>
      <c r="G63" s="1" t="s">
        <v>56</v>
      </c>
    </row>
    <row r="64" spans="1:7" x14ac:dyDescent="0.25">
      <c r="A64" s="1" t="s">
        <v>287</v>
      </c>
      <c r="B64" s="1" t="s">
        <v>435</v>
      </c>
      <c r="C64" s="5">
        <v>5060</v>
      </c>
      <c r="D64" s="9">
        <v>29822</v>
      </c>
      <c r="E64" s="1" t="s">
        <v>3</v>
      </c>
      <c r="F64" s="1" t="s">
        <v>169</v>
      </c>
      <c r="G64" s="1" t="s">
        <v>56</v>
      </c>
    </row>
    <row r="65" spans="1:7" x14ac:dyDescent="0.25">
      <c r="A65" s="1" t="s">
        <v>288</v>
      </c>
      <c r="B65" s="1" t="s">
        <v>430</v>
      </c>
      <c r="C65" s="5">
        <v>4400</v>
      </c>
      <c r="D65" s="9">
        <v>29850</v>
      </c>
      <c r="E65" s="1" t="s">
        <v>55</v>
      </c>
      <c r="F65" s="1" t="s">
        <v>169</v>
      </c>
      <c r="G65" s="1" t="s">
        <v>56</v>
      </c>
    </row>
    <row r="66" spans="1:7" x14ac:dyDescent="0.25">
      <c r="A66" s="1" t="s">
        <v>289</v>
      </c>
      <c r="B66" s="1" t="s">
        <v>435</v>
      </c>
      <c r="C66" s="5">
        <v>4840</v>
      </c>
      <c r="D66" s="9">
        <v>29860</v>
      </c>
      <c r="E66" s="1" t="s">
        <v>55</v>
      </c>
      <c r="F66" s="1" t="s">
        <v>169</v>
      </c>
      <c r="G66" s="1" t="s">
        <v>56</v>
      </c>
    </row>
    <row r="67" spans="1:7" x14ac:dyDescent="0.25">
      <c r="A67" s="1" t="s">
        <v>290</v>
      </c>
      <c r="B67" s="1" t="s">
        <v>430</v>
      </c>
      <c r="C67" s="5">
        <v>3520</v>
      </c>
      <c r="D67" s="9">
        <v>29901</v>
      </c>
      <c r="E67" s="1" t="s">
        <v>3</v>
      </c>
      <c r="F67" s="1" t="s">
        <v>169</v>
      </c>
      <c r="G67" s="1" t="s">
        <v>222</v>
      </c>
    </row>
    <row r="68" spans="1:7" x14ac:dyDescent="0.25">
      <c r="A68" s="1" t="s">
        <v>291</v>
      </c>
      <c r="B68" s="1" t="s">
        <v>430</v>
      </c>
      <c r="C68" s="5">
        <v>5280</v>
      </c>
      <c r="D68" s="9">
        <v>30032</v>
      </c>
      <c r="E68" s="1" t="s">
        <v>3</v>
      </c>
      <c r="F68" s="1" t="s">
        <v>169</v>
      </c>
      <c r="G68" s="1" t="s">
        <v>56</v>
      </c>
    </row>
    <row r="69" spans="1:7" x14ac:dyDescent="0.25">
      <c r="A69" s="1" t="s">
        <v>292</v>
      </c>
      <c r="B69" s="1" t="s">
        <v>430</v>
      </c>
      <c r="C69" s="5">
        <v>3465</v>
      </c>
      <c r="D69" s="9">
        <v>30040</v>
      </c>
      <c r="E69" s="1" t="s">
        <v>3</v>
      </c>
      <c r="F69" s="1" t="s">
        <v>169</v>
      </c>
      <c r="G69" s="1" t="s">
        <v>56</v>
      </c>
    </row>
    <row r="70" spans="1:7" x14ac:dyDescent="0.25">
      <c r="A70" s="1" t="s">
        <v>293</v>
      </c>
      <c r="B70" s="1" t="s">
        <v>430</v>
      </c>
      <c r="C70" s="5">
        <v>5060</v>
      </c>
      <c r="D70" s="9">
        <v>30092</v>
      </c>
      <c r="E70" s="1" t="s">
        <v>55</v>
      </c>
      <c r="F70" s="1" t="s">
        <v>169</v>
      </c>
      <c r="G70" s="1" t="s">
        <v>222</v>
      </c>
    </row>
    <row r="71" spans="1:7" x14ac:dyDescent="0.25">
      <c r="A71" s="1" t="s">
        <v>294</v>
      </c>
      <c r="B71" s="1" t="s">
        <v>430</v>
      </c>
      <c r="C71" s="5">
        <v>4620</v>
      </c>
      <c r="D71" s="9">
        <v>30166</v>
      </c>
      <c r="E71" s="1" t="s">
        <v>3</v>
      </c>
      <c r="F71" s="1" t="s">
        <v>169</v>
      </c>
      <c r="G71" s="1" t="s">
        <v>56</v>
      </c>
    </row>
    <row r="72" spans="1:7" x14ac:dyDescent="0.25">
      <c r="A72" s="1" t="s">
        <v>295</v>
      </c>
      <c r="B72" s="1" t="s">
        <v>430</v>
      </c>
      <c r="C72" s="5">
        <v>3300</v>
      </c>
      <c r="D72" s="9">
        <v>30171</v>
      </c>
      <c r="E72" s="1" t="s">
        <v>55</v>
      </c>
      <c r="F72" s="1" t="s">
        <v>169</v>
      </c>
      <c r="G72" s="1" t="s">
        <v>56</v>
      </c>
    </row>
    <row r="73" spans="1:7" x14ac:dyDescent="0.25">
      <c r="A73" s="1" t="s">
        <v>296</v>
      </c>
      <c r="B73" s="1" t="s">
        <v>435</v>
      </c>
      <c r="C73" s="5">
        <v>5720</v>
      </c>
      <c r="D73" s="9">
        <v>30181</v>
      </c>
      <c r="E73" s="1" t="s">
        <v>3</v>
      </c>
      <c r="F73" s="1" t="s">
        <v>169</v>
      </c>
      <c r="G73" s="1" t="s">
        <v>56</v>
      </c>
    </row>
    <row r="74" spans="1:7" x14ac:dyDescent="0.25">
      <c r="A74" s="1" t="s">
        <v>297</v>
      </c>
      <c r="B74" s="1" t="s">
        <v>430</v>
      </c>
      <c r="C74" s="5">
        <v>3080</v>
      </c>
      <c r="D74" s="9">
        <v>30234</v>
      </c>
      <c r="E74" s="1" t="s">
        <v>55</v>
      </c>
      <c r="F74" s="1" t="s">
        <v>169</v>
      </c>
      <c r="G74" s="1" t="s">
        <v>56</v>
      </c>
    </row>
    <row r="75" spans="1:7" x14ac:dyDescent="0.25">
      <c r="A75" s="1" t="s">
        <v>298</v>
      </c>
      <c r="B75" s="1" t="s">
        <v>430</v>
      </c>
      <c r="C75" s="5">
        <v>4400</v>
      </c>
      <c r="D75" s="9">
        <v>30276</v>
      </c>
      <c r="E75" s="1" t="s">
        <v>3</v>
      </c>
      <c r="F75" s="1" t="s">
        <v>169</v>
      </c>
      <c r="G75" s="1" t="s">
        <v>56</v>
      </c>
    </row>
    <row r="76" spans="1:7" x14ac:dyDescent="0.25">
      <c r="A76" s="1" t="s">
        <v>299</v>
      </c>
      <c r="B76" s="1" t="s">
        <v>431</v>
      </c>
      <c r="C76" s="5">
        <v>12144</v>
      </c>
      <c r="D76" s="9">
        <v>30351</v>
      </c>
      <c r="E76" s="1" t="s">
        <v>55</v>
      </c>
      <c r="F76" s="1" t="s">
        <v>4</v>
      </c>
      <c r="G76" s="1" t="s">
        <v>56</v>
      </c>
    </row>
    <row r="77" spans="1:7" x14ac:dyDescent="0.25">
      <c r="A77" s="1" t="s">
        <v>300</v>
      </c>
      <c r="B77" s="1" t="s">
        <v>430</v>
      </c>
      <c r="C77" s="5">
        <v>4840</v>
      </c>
      <c r="D77" s="9">
        <v>30358</v>
      </c>
      <c r="E77" s="1" t="s">
        <v>3</v>
      </c>
      <c r="F77" s="1" t="s">
        <v>169</v>
      </c>
      <c r="G77" s="1" t="s">
        <v>57</v>
      </c>
    </row>
    <row r="78" spans="1:7" x14ac:dyDescent="0.25">
      <c r="A78" s="1" t="s">
        <v>301</v>
      </c>
      <c r="B78" s="1" t="s">
        <v>440</v>
      </c>
      <c r="C78" s="5">
        <v>12100</v>
      </c>
      <c r="D78" s="9">
        <v>30402</v>
      </c>
      <c r="E78" s="1" t="s">
        <v>3</v>
      </c>
      <c r="F78" s="1" t="s">
        <v>169</v>
      </c>
      <c r="G78" s="1" t="s">
        <v>56</v>
      </c>
    </row>
    <row r="79" spans="1:7" x14ac:dyDescent="0.25">
      <c r="A79" s="1" t="s">
        <v>302</v>
      </c>
      <c r="B79" s="1" t="s">
        <v>430</v>
      </c>
      <c r="C79" s="5">
        <v>3300</v>
      </c>
      <c r="D79" s="9">
        <v>30446</v>
      </c>
      <c r="E79" s="1" t="s">
        <v>3</v>
      </c>
      <c r="F79" s="1" t="s">
        <v>169</v>
      </c>
      <c r="G79" s="1" t="s">
        <v>56</v>
      </c>
    </row>
    <row r="80" spans="1:7" x14ac:dyDescent="0.25">
      <c r="A80" s="1" t="s">
        <v>303</v>
      </c>
      <c r="B80" s="1" t="s">
        <v>430</v>
      </c>
      <c r="C80" s="5">
        <v>3300</v>
      </c>
      <c r="D80" s="9">
        <v>30544</v>
      </c>
      <c r="E80" s="1" t="s">
        <v>55</v>
      </c>
      <c r="F80" s="1" t="s">
        <v>169</v>
      </c>
      <c r="G80" s="1" t="s">
        <v>56</v>
      </c>
    </row>
    <row r="81" spans="1:7" x14ac:dyDescent="0.25">
      <c r="A81" s="1" t="s">
        <v>304</v>
      </c>
      <c r="B81" s="1" t="s">
        <v>430</v>
      </c>
      <c r="C81" s="5">
        <v>4620</v>
      </c>
      <c r="D81" s="9">
        <v>30552</v>
      </c>
      <c r="E81" s="1" t="s">
        <v>3</v>
      </c>
      <c r="F81" s="1" t="s">
        <v>169</v>
      </c>
      <c r="G81" s="1" t="s">
        <v>56</v>
      </c>
    </row>
    <row r="82" spans="1:7" x14ac:dyDescent="0.25">
      <c r="A82" s="1" t="s">
        <v>305</v>
      </c>
      <c r="B82" s="1" t="s">
        <v>435</v>
      </c>
      <c r="C82" s="5">
        <v>5940</v>
      </c>
      <c r="D82" s="9">
        <v>30580</v>
      </c>
      <c r="E82" s="1" t="s">
        <v>3</v>
      </c>
      <c r="F82" s="1" t="s">
        <v>169</v>
      </c>
      <c r="G82" s="1" t="s">
        <v>56</v>
      </c>
    </row>
    <row r="83" spans="1:7" x14ac:dyDescent="0.25">
      <c r="A83" s="1" t="s">
        <v>306</v>
      </c>
      <c r="B83" s="1" t="s">
        <v>443</v>
      </c>
      <c r="C83" s="5">
        <v>6908</v>
      </c>
      <c r="D83" s="9">
        <v>30735</v>
      </c>
      <c r="E83" s="1" t="s">
        <v>55</v>
      </c>
      <c r="F83" s="1" t="s">
        <v>4</v>
      </c>
      <c r="G83" s="1" t="s">
        <v>56</v>
      </c>
    </row>
    <row r="84" spans="1:7" x14ac:dyDescent="0.25">
      <c r="A84" s="1" t="s">
        <v>307</v>
      </c>
      <c r="B84" s="1" t="s">
        <v>435</v>
      </c>
      <c r="C84" s="5">
        <v>4840</v>
      </c>
      <c r="D84" s="9">
        <v>30758</v>
      </c>
      <c r="E84" s="1" t="s">
        <v>3</v>
      </c>
      <c r="F84" s="1" t="s">
        <v>169</v>
      </c>
      <c r="G84" s="1" t="s">
        <v>56</v>
      </c>
    </row>
    <row r="85" spans="1:7" x14ac:dyDescent="0.25">
      <c r="A85" s="1" t="s">
        <v>308</v>
      </c>
      <c r="B85" s="1" t="s">
        <v>441</v>
      </c>
      <c r="C85" s="5">
        <v>5940</v>
      </c>
      <c r="D85" s="9">
        <v>30774</v>
      </c>
      <c r="E85" s="1" t="s">
        <v>3</v>
      </c>
      <c r="F85" s="1" t="s">
        <v>4</v>
      </c>
      <c r="G85" s="1" t="s">
        <v>56</v>
      </c>
    </row>
    <row r="86" spans="1:7" x14ac:dyDescent="0.25">
      <c r="A86" s="1" t="s">
        <v>309</v>
      </c>
      <c r="B86" s="1" t="s">
        <v>447</v>
      </c>
      <c r="C86" s="5">
        <v>7689</v>
      </c>
      <c r="D86" s="9">
        <v>30786</v>
      </c>
      <c r="E86" s="1" t="s">
        <v>3</v>
      </c>
      <c r="F86" s="1" t="s">
        <v>168</v>
      </c>
      <c r="G86" s="1" t="s">
        <v>56</v>
      </c>
    </row>
    <row r="87" spans="1:7" x14ac:dyDescent="0.25">
      <c r="A87" s="1" t="s">
        <v>310</v>
      </c>
      <c r="B87" s="1" t="s">
        <v>441</v>
      </c>
      <c r="C87" s="5">
        <v>12566</v>
      </c>
      <c r="D87" s="9">
        <v>30807</v>
      </c>
      <c r="E87" s="1" t="s">
        <v>55</v>
      </c>
      <c r="F87" s="1" t="s">
        <v>4</v>
      </c>
      <c r="G87" s="1" t="s">
        <v>56</v>
      </c>
    </row>
    <row r="88" spans="1:7" x14ac:dyDescent="0.25">
      <c r="A88" s="1" t="s">
        <v>311</v>
      </c>
      <c r="B88" s="1" t="s">
        <v>430</v>
      </c>
      <c r="C88" s="5">
        <v>3300</v>
      </c>
      <c r="D88" s="9">
        <v>30821</v>
      </c>
      <c r="E88" s="1" t="s">
        <v>3</v>
      </c>
      <c r="F88" s="1" t="s">
        <v>169</v>
      </c>
      <c r="G88" s="1" t="s">
        <v>56</v>
      </c>
    </row>
    <row r="89" spans="1:7" x14ac:dyDescent="0.25">
      <c r="A89" s="1" t="s">
        <v>312</v>
      </c>
      <c r="B89" s="1" t="s">
        <v>441</v>
      </c>
      <c r="C89" s="5">
        <v>10472</v>
      </c>
      <c r="D89" s="9">
        <v>30824</v>
      </c>
      <c r="E89" s="1" t="s">
        <v>55</v>
      </c>
      <c r="F89" s="1" t="s">
        <v>4</v>
      </c>
      <c r="G89" s="1" t="s">
        <v>56</v>
      </c>
    </row>
    <row r="90" spans="1:7" x14ac:dyDescent="0.25">
      <c r="A90" s="1" t="s">
        <v>313</v>
      </c>
      <c r="B90" s="1" t="s">
        <v>430</v>
      </c>
      <c r="C90" s="5">
        <v>3740</v>
      </c>
      <c r="D90" s="9">
        <v>30835</v>
      </c>
      <c r="E90" s="1" t="s">
        <v>55</v>
      </c>
      <c r="F90" s="1" t="s">
        <v>169</v>
      </c>
      <c r="G90" s="1" t="s">
        <v>56</v>
      </c>
    </row>
    <row r="91" spans="1:7" x14ac:dyDescent="0.25">
      <c r="A91" s="1" t="s">
        <v>314</v>
      </c>
      <c r="B91" s="1" t="s">
        <v>448</v>
      </c>
      <c r="C91" s="5">
        <v>14300</v>
      </c>
      <c r="D91" s="9">
        <v>30922</v>
      </c>
      <c r="E91" s="1" t="s">
        <v>55</v>
      </c>
      <c r="F91" s="1" t="s">
        <v>4</v>
      </c>
      <c r="G91" s="1" t="s">
        <v>222</v>
      </c>
    </row>
    <row r="92" spans="1:7" x14ac:dyDescent="0.25">
      <c r="A92" s="1" t="s">
        <v>315</v>
      </c>
      <c r="B92" s="1" t="s">
        <v>435</v>
      </c>
      <c r="C92" s="5">
        <v>5500</v>
      </c>
      <c r="D92" s="9">
        <v>30937</v>
      </c>
      <c r="E92" s="1" t="s">
        <v>55</v>
      </c>
      <c r="F92" s="1" t="s">
        <v>169</v>
      </c>
      <c r="G92" s="1" t="s">
        <v>56</v>
      </c>
    </row>
    <row r="93" spans="1:7" x14ac:dyDescent="0.25">
      <c r="A93" s="1" t="s">
        <v>316</v>
      </c>
      <c r="B93" s="1" t="s">
        <v>435</v>
      </c>
      <c r="C93" s="5">
        <v>5720</v>
      </c>
      <c r="D93" s="9">
        <v>30956</v>
      </c>
      <c r="E93" s="1" t="s">
        <v>3</v>
      </c>
      <c r="F93" s="1" t="s">
        <v>169</v>
      </c>
      <c r="G93" s="1" t="s">
        <v>56</v>
      </c>
    </row>
    <row r="94" spans="1:7" x14ac:dyDescent="0.25">
      <c r="A94" s="1" t="s">
        <v>317</v>
      </c>
      <c r="B94" s="1" t="s">
        <v>430</v>
      </c>
      <c r="C94" s="5">
        <v>4840</v>
      </c>
      <c r="D94" s="9">
        <v>31008</v>
      </c>
      <c r="E94" s="1" t="s">
        <v>55</v>
      </c>
      <c r="F94" s="1" t="s">
        <v>169</v>
      </c>
      <c r="G94" s="1" t="s">
        <v>57</v>
      </c>
    </row>
    <row r="95" spans="1:7" x14ac:dyDescent="0.25">
      <c r="A95" s="1" t="s">
        <v>318</v>
      </c>
      <c r="B95" s="1" t="s">
        <v>434</v>
      </c>
      <c r="C95" s="5">
        <v>8000</v>
      </c>
      <c r="D95" s="9">
        <v>31011</v>
      </c>
      <c r="E95" s="1" t="s">
        <v>55</v>
      </c>
      <c r="F95" s="1" t="s">
        <v>5</v>
      </c>
      <c r="G95" s="1" t="s">
        <v>56</v>
      </c>
    </row>
    <row r="96" spans="1:7" x14ac:dyDescent="0.25">
      <c r="A96" s="1" t="s">
        <v>319</v>
      </c>
      <c r="B96" s="1" t="s">
        <v>430</v>
      </c>
      <c r="C96" s="5">
        <v>4290</v>
      </c>
      <c r="D96" s="9">
        <v>31016</v>
      </c>
      <c r="E96" s="1" t="s">
        <v>55</v>
      </c>
      <c r="F96" s="1" t="s">
        <v>169</v>
      </c>
      <c r="G96" s="1" t="s">
        <v>56</v>
      </c>
    </row>
    <row r="97" spans="1:7" x14ac:dyDescent="0.25">
      <c r="A97" s="1" t="s">
        <v>320</v>
      </c>
      <c r="B97" s="1" t="s">
        <v>430</v>
      </c>
      <c r="C97" s="5">
        <v>4620</v>
      </c>
      <c r="D97" s="9">
        <v>31078</v>
      </c>
      <c r="E97" s="1" t="s">
        <v>3</v>
      </c>
      <c r="F97" s="1" t="s">
        <v>169</v>
      </c>
      <c r="G97" s="1" t="s">
        <v>56</v>
      </c>
    </row>
    <row r="98" spans="1:7" x14ac:dyDescent="0.25">
      <c r="A98" s="1" t="s">
        <v>321</v>
      </c>
      <c r="B98" s="1" t="s">
        <v>435</v>
      </c>
      <c r="C98" s="5">
        <v>5500</v>
      </c>
      <c r="D98" s="9">
        <v>31079</v>
      </c>
      <c r="E98" s="1" t="s">
        <v>55</v>
      </c>
      <c r="F98" s="1" t="s">
        <v>169</v>
      </c>
      <c r="G98" s="1" t="s">
        <v>56</v>
      </c>
    </row>
    <row r="99" spans="1:7" x14ac:dyDescent="0.25">
      <c r="A99" s="1" t="s">
        <v>322</v>
      </c>
      <c r="B99" s="1" t="s">
        <v>430</v>
      </c>
      <c r="C99" s="5">
        <v>3960</v>
      </c>
      <c r="D99" s="9">
        <v>31154</v>
      </c>
      <c r="E99" s="1" t="s">
        <v>55</v>
      </c>
      <c r="F99" s="1" t="s">
        <v>169</v>
      </c>
      <c r="G99" s="1" t="s">
        <v>56</v>
      </c>
    </row>
    <row r="100" spans="1:7" x14ac:dyDescent="0.25">
      <c r="A100" s="1" t="s">
        <v>323</v>
      </c>
      <c r="B100" s="1" t="s">
        <v>449</v>
      </c>
      <c r="C100" s="5">
        <v>14300</v>
      </c>
      <c r="D100" s="9">
        <v>31173</v>
      </c>
      <c r="E100" s="1" t="s">
        <v>55</v>
      </c>
      <c r="F100" s="1" t="s">
        <v>4</v>
      </c>
      <c r="G100" s="1" t="s">
        <v>222</v>
      </c>
    </row>
    <row r="101" spans="1:7" x14ac:dyDescent="0.25">
      <c r="A101" s="1" t="s">
        <v>324</v>
      </c>
      <c r="B101" s="1" t="s">
        <v>430</v>
      </c>
      <c r="C101" s="5">
        <v>3520</v>
      </c>
      <c r="D101" s="9">
        <v>31263</v>
      </c>
      <c r="E101" s="1" t="s">
        <v>55</v>
      </c>
      <c r="F101" s="1" t="s">
        <v>169</v>
      </c>
      <c r="G101" s="1" t="s">
        <v>222</v>
      </c>
    </row>
    <row r="102" spans="1:7" x14ac:dyDescent="0.25">
      <c r="A102" s="1" t="s">
        <v>325</v>
      </c>
      <c r="B102" s="1" t="s">
        <v>430</v>
      </c>
      <c r="C102" s="5">
        <v>5445</v>
      </c>
      <c r="D102" s="9">
        <v>31284</v>
      </c>
      <c r="E102" s="1" t="s">
        <v>3</v>
      </c>
      <c r="F102" s="1" t="s">
        <v>169</v>
      </c>
      <c r="G102" s="1" t="s">
        <v>222</v>
      </c>
    </row>
    <row r="103" spans="1:7" x14ac:dyDescent="0.25">
      <c r="A103" s="1" t="s">
        <v>326</v>
      </c>
      <c r="B103" s="1" t="s">
        <v>450</v>
      </c>
      <c r="C103" s="5">
        <v>7500</v>
      </c>
      <c r="D103" s="9">
        <v>31385</v>
      </c>
      <c r="E103" s="1" t="s">
        <v>3</v>
      </c>
      <c r="F103" s="1" t="s">
        <v>4</v>
      </c>
      <c r="G103" s="1" t="s">
        <v>56</v>
      </c>
    </row>
    <row r="104" spans="1:7" x14ac:dyDescent="0.25">
      <c r="A104" s="1" t="s">
        <v>327</v>
      </c>
      <c r="B104" s="1" t="s">
        <v>430</v>
      </c>
      <c r="C104" s="5">
        <v>5280</v>
      </c>
      <c r="D104" s="9">
        <v>31486</v>
      </c>
      <c r="E104" s="1" t="s">
        <v>3</v>
      </c>
      <c r="F104" s="1" t="s">
        <v>169</v>
      </c>
      <c r="G104" s="1" t="s">
        <v>56</v>
      </c>
    </row>
    <row r="105" spans="1:7" x14ac:dyDescent="0.25">
      <c r="A105" s="1" t="s">
        <v>328</v>
      </c>
      <c r="B105" s="1" t="s">
        <v>441</v>
      </c>
      <c r="C105" s="5">
        <v>10340</v>
      </c>
      <c r="D105" s="9">
        <v>31515</v>
      </c>
      <c r="E105" s="1" t="s">
        <v>3</v>
      </c>
      <c r="F105" s="1" t="s">
        <v>4</v>
      </c>
      <c r="G105" s="1" t="s">
        <v>56</v>
      </c>
    </row>
    <row r="106" spans="1:7" x14ac:dyDescent="0.25">
      <c r="A106" s="1" t="s">
        <v>329</v>
      </c>
      <c r="B106" s="1" t="s">
        <v>439</v>
      </c>
      <c r="C106" s="5">
        <v>8580</v>
      </c>
      <c r="D106" s="9">
        <v>31517</v>
      </c>
      <c r="E106" s="1" t="s">
        <v>55</v>
      </c>
      <c r="F106" s="1" t="s">
        <v>4</v>
      </c>
      <c r="G106" s="1" t="s">
        <v>56</v>
      </c>
    </row>
    <row r="107" spans="1:7" x14ac:dyDescent="0.25">
      <c r="A107" s="1" t="s">
        <v>330</v>
      </c>
      <c r="B107" s="1" t="s">
        <v>442</v>
      </c>
      <c r="C107" s="5">
        <v>10500</v>
      </c>
      <c r="D107" s="9">
        <v>31630</v>
      </c>
      <c r="E107" s="1" t="s">
        <v>55</v>
      </c>
      <c r="F107" s="1" t="s">
        <v>4</v>
      </c>
      <c r="G107" s="1" t="s">
        <v>56</v>
      </c>
    </row>
    <row r="108" spans="1:7" x14ac:dyDescent="0.25">
      <c r="A108" s="1" t="s">
        <v>331</v>
      </c>
      <c r="B108" s="1" t="s">
        <v>440</v>
      </c>
      <c r="C108" s="5">
        <v>11660</v>
      </c>
      <c r="D108" s="9">
        <v>31692</v>
      </c>
      <c r="E108" s="1" t="s">
        <v>55</v>
      </c>
      <c r="F108" s="1" t="s">
        <v>169</v>
      </c>
      <c r="G108" s="1" t="s">
        <v>56</v>
      </c>
    </row>
    <row r="109" spans="1:7" x14ac:dyDescent="0.25">
      <c r="A109" s="1" t="s">
        <v>332</v>
      </c>
      <c r="B109" s="1" t="s">
        <v>440</v>
      </c>
      <c r="C109" s="5">
        <v>12100</v>
      </c>
      <c r="D109" s="9">
        <v>31710</v>
      </c>
      <c r="E109" s="1" t="s">
        <v>3</v>
      </c>
      <c r="F109" s="1" t="s">
        <v>169</v>
      </c>
      <c r="G109" s="1" t="s">
        <v>222</v>
      </c>
    </row>
    <row r="110" spans="1:7" x14ac:dyDescent="0.25">
      <c r="A110" s="1" t="s">
        <v>333</v>
      </c>
      <c r="B110" s="1" t="s">
        <v>440</v>
      </c>
      <c r="C110" s="5">
        <v>11880</v>
      </c>
      <c r="D110" s="9">
        <v>31722</v>
      </c>
      <c r="E110" s="1" t="s">
        <v>55</v>
      </c>
      <c r="F110" s="1" t="s">
        <v>169</v>
      </c>
      <c r="G110" s="1" t="s">
        <v>56</v>
      </c>
    </row>
    <row r="111" spans="1:7" x14ac:dyDescent="0.25">
      <c r="A111" s="1" t="s">
        <v>334</v>
      </c>
      <c r="B111" s="1" t="s">
        <v>451</v>
      </c>
      <c r="C111" s="5">
        <v>8701</v>
      </c>
      <c r="D111" s="9">
        <v>31725</v>
      </c>
      <c r="E111" s="1" t="s">
        <v>3</v>
      </c>
      <c r="F111" s="1" t="s">
        <v>4</v>
      </c>
      <c r="G111" s="1" t="s">
        <v>56</v>
      </c>
    </row>
    <row r="112" spans="1:7" x14ac:dyDescent="0.25">
      <c r="A112" s="1" t="s">
        <v>335</v>
      </c>
      <c r="B112" s="1" t="s">
        <v>430</v>
      </c>
      <c r="C112" s="5">
        <v>3740</v>
      </c>
      <c r="D112" s="9">
        <v>31738</v>
      </c>
      <c r="E112" s="1" t="s">
        <v>55</v>
      </c>
      <c r="F112" s="1" t="s">
        <v>169</v>
      </c>
      <c r="G112" s="1" t="s">
        <v>56</v>
      </c>
    </row>
    <row r="113" spans="1:7" x14ac:dyDescent="0.25">
      <c r="A113" s="1" t="s">
        <v>336</v>
      </c>
      <c r="B113" s="1" t="s">
        <v>430</v>
      </c>
      <c r="C113" s="5">
        <v>4620</v>
      </c>
      <c r="D113" s="9">
        <v>31816</v>
      </c>
      <c r="E113" s="1" t="s">
        <v>3</v>
      </c>
      <c r="F113" s="1" t="s">
        <v>169</v>
      </c>
      <c r="G113" s="1" t="s">
        <v>56</v>
      </c>
    </row>
    <row r="114" spans="1:7" x14ac:dyDescent="0.25">
      <c r="A114" s="1" t="s">
        <v>337</v>
      </c>
      <c r="B114" s="1" t="s">
        <v>435</v>
      </c>
      <c r="C114" s="5">
        <v>5742</v>
      </c>
      <c r="D114" s="9">
        <v>31863</v>
      </c>
      <c r="E114" s="1" t="s">
        <v>55</v>
      </c>
      <c r="F114" s="1" t="s">
        <v>169</v>
      </c>
      <c r="G114" s="1" t="s">
        <v>222</v>
      </c>
    </row>
    <row r="115" spans="1:7" x14ac:dyDescent="0.25">
      <c r="A115" s="1" t="s">
        <v>338</v>
      </c>
      <c r="B115" s="1" t="s">
        <v>433</v>
      </c>
      <c r="C115" s="5">
        <v>5400</v>
      </c>
      <c r="D115" s="9">
        <v>31915</v>
      </c>
      <c r="E115" s="1" t="s">
        <v>55</v>
      </c>
      <c r="F115" s="1" t="s">
        <v>5</v>
      </c>
      <c r="G115" s="1" t="s">
        <v>56</v>
      </c>
    </row>
    <row r="116" spans="1:7" x14ac:dyDescent="0.25">
      <c r="A116" s="1" t="s">
        <v>339</v>
      </c>
      <c r="B116" s="1" t="s">
        <v>430</v>
      </c>
      <c r="C116" s="5">
        <v>4180</v>
      </c>
      <c r="D116" s="9">
        <v>31967</v>
      </c>
      <c r="E116" s="1" t="s">
        <v>3</v>
      </c>
      <c r="F116" s="1" t="s">
        <v>169</v>
      </c>
      <c r="G116" s="1" t="s">
        <v>56</v>
      </c>
    </row>
    <row r="117" spans="1:7" x14ac:dyDescent="0.25">
      <c r="A117" s="1" t="s">
        <v>340</v>
      </c>
      <c r="B117" s="1" t="s">
        <v>430</v>
      </c>
      <c r="C117" s="5">
        <v>3080</v>
      </c>
      <c r="D117" s="9">
        <v>32013</v>
      </c>
      <c r="E117" s="1" t="s">
        <v>55</v>
      </c>
      <c r="F117" s="1" t="s">
        <v>169</v>
      </c>
      <c r="G117" s="1" t="s">
        <v>56</v>
      </c>
    </row>
    <row r="118" spans="1:7" x14ac:dyDescent="0.25">
      <c r="A118" s="1" t="s">
        <v>341</v>
      </c>
      <c r="B118" s="1" t="s">
        <v>430</v>
      </c>
      <c r="C118" s="5">
        <v>4620</v>
      </c>
      <c r="D118" s="9">
        <v>32095</v>
      </c>
      <c r="E118" s="1" t="s">
        <v>55</v>
      </c>
      <c r="F118" s="1" t="s">
        <v>169</v>
      </c>
      <c r="G118" s="1" t="s">
        <v>56</v>
      </c>
    </row>
    <row r="119" spans="1:7" x14ac:dyDescent="0.25">
      <c r="A119" s="1" t="s">
        <v>342</v>
      </c>
      <c r="B119" s="1" t="s">
        <v>430</v>
      </c>
      <c r="C119" s="5">
        <v>4400</v>
      </c>
      <c r="D119" s="9">
        <v>32174</v>
      </c>
      <c r="E119" s="1" t="s">
        <v>55</v>
      </c>
      <c r="F119" s="1" t="s">
        <v>169</v>
      </c>
      <c r="G119" s="1" t="s">
        <v>56</v>
      </c>
    </row>
    <row r="120" spans="1:7" x14ac:dyDescent="0.25">
      <c r="A120" s="1" t="s">
        <v>343</v>
      </c>
      <c r="B120" s="1" t="s">
        <v>430</v>
      </c>
      <c r="C120" s="5">
        <v>5280</v>
      </c>
      <c r="D120" s="9">
        <v>32184</v>
      </c>
      <c r="E120" s="1" t="s">
        <v>55</v>
      </c>
      <c r="F120" s="1" t="s">
        <v>169</v>
      </c>
      <c r="G120" s="1" t="s">
        <v>56</v>
      </c>
    </row>
    <row r="121" spans="1:7" x14ac:dyDescent="0.25">
      <c r="A121" s="1" t="s">
        <v>344</v>
      </c>
      <c r="B121" s="1" t="s">
        <v>430</v>
      </c>
      <c r="C121" s="5">
        <v>4840</v>
      </c>
      <c r="D121" s="9">
        <v>32190</v>
      </c>
      <c r="E121" s="1" t="s">
        <v>55</v>
      </c>
      <c r="F121" s="1" t="s">
        <v>169</v>
      </c>
      <c r="G121" s="1" t="s">
        <v>56</v>
      </c>
    </row>
    <row r="122" spans="1:7" x14ac:dyDescent="0.25">
      <c r="A122" s="1" t="s">
        <v>345</v>
      </c>
      <c r="B122" s="1" t="s">
        <v>452</v>
      </c>
      <c r="C122" s="5">
        <v>13200</v>
      </c>
      <c r="D122" s="9">
        <v>32219</v>
      </c>
      <c r="E122" s="1" t="s">
        <v>55</v>
      </c>
      <c r="F122" s="1" t="s">
        <v>169</v>
      </c>
      <c r="G122" s="1" t="s">
        <v>222</v>
      </c>
    </row>
    <row r="123" spans="1:7" x14ac:dyDescent="0.25">
      <c r="A123" s="1" t="s">
        <v>346</v>
      </c>
      <c r="B123" s="1" t="s">
        <v>450</v>
      </c>
      <c r="C123" s="5">
        <v>8000</v>
      </c>
      <c r="D123" s="9">
        <v>32240</v>
      </c>
      <c r="E123" s="1" t="s">
        <v>55</v>
      </c>
      <c r="F123" s="1" t="s">
        <v>4</v>
      </c>
      <c r="G123" s="1" t="s">
        <v>56</v>
      </c>
    </row>
    <row r="124" spans="1:7" x14ac:dyDescent="0.25">
      <c r="A124" s="1" t="s">
        <v>347</v>
      </c>
      <c r="B124" s="1" t="s">
        <v>430</v>
      </c>
      <c r="C124" s="5">
        <v>4840</v>
      </c>
      <c r="D124" s="9">
        <v>32277</v>
      </c>
      <c r="E124" s="1" t="s">
        <v>55</v>
      </c>
      <c r="F124" s="1" t="s">
        <v>169</v>
      </c>
      <c r="G124" s="1" t="s">
        <v>57</v>
      </c>
    </row>
    <row r="125" spans="1:7" x14ac:dyDescent="0.25">
      <c r="A125" s="1" t="s">
        <v>348</v>
      </c>
      <c r="B125" s="1" t="s">
        <v>441</v>
      </c>
      <c r="C125" s="5">
        <v>10560</v>
      </c>
      <c r="D125" s="9">
        <v>32297</v>
      </c>
      <c r="E125" s="1" t="s">
        <v>55</v>
      </c>
      <c r="F125" s="1" t="s">
        <v>4</v>
      </c>
      <c r="G125" s="1" t="s">
        <v>222</v>
      </c>
    </row>
    <row r="126" spans="1:7" x14ac:dyDescent="0.25">
      <c r="A126" s="1" t="s">
        <v>349</v>
      </c>
      <c r="B126" s="1" t="s">
        <v>430</v>
      </c>
      <c r="C126" s="5">
        <v>3687</v>
      </c>
      <c r="D126" s="9">
        <v>32342</v>
      </c>
      <c r="E126" s="1" t="s">
        <v>55</v>
      </c>
      <c r="F126" s="1" t="s">
        <v>169</v>
      </c>
      <c r="G126" s="1" t="s">
        <v>56</v>
      </c>
    </row>
    <row r="127" spans="1:7" x14ac:dyDescent="0.25">
      <c r="A127" s="1" t="s">
        <v>350</v>
      </c>
      <c r="B127" s="1" t="s">
        <v>435</v>
      </c>
      <c r="C127" s="5">
        <v>4840</v>
      </c>
      <c r="D127" s="9">
        <v>32350</v>
      </c>
      <c r="E127" s="1" t="s">
        <v>55</v>
      </c>
      <c r="F127" s="1" t="s">
        <v>169</v>
      </c>
      <c r="G127" s="1" t="s">
        <v>56</v>
      </c>
    </row>
    <row r="128" spans="1:7" x14ac:dyDescent="0.25">
      <c r="A128" s="1" t="s">
        <v>351</v>
      </c>
      <c r="B128" s="1" t="s">
        <v>435</v>
      </c>
      <c r="C128" s="5">
        <v>5940</v>
      </c>
      <c r="D128" s="9">
        <v>32365</v>
      </c>
      <c r="E128" s="1" t="s">
        <v>55</v>
      </c>
      <c r="F128" s="1" t="s">
        <v>169</v>
      </c>
      <c r="G128" s="1" t="s">
        <v>56</v>
      </c>
    </row>
    <row r="129" spans="1:7" x14ac:dyDescent="0.25">
      <c r="A129" s="1" t="s">
        <v>352</v>
      </c>
      <c r="B129" s="1" t="s">
        <v>430</v>
      </c>
      <c r="C129" s="5">
        <v>4840</v>
      </c>
      <c r="D129" s="9">
        <v>32377</v>
      </c>
      <c r="E129" s="1" t="s">
        <v>55</v>
      </c>
      <c r="F129" s="1" t="s">
        <v>169</v>
      </c>
      <c r="G129" s="1" t="s">
        <v>56</v>
      </c>
    </row>
    <row r="130" spans="1:7" x14ac:dyDescent="0.25">
      <c r="A130" s="1" t="s">
        <v>353</v>
      </c>
      <c r="B130" s="1" t="s">
        <v>431</v>
      </c>
      <c r="C130" s="5">
        <v>11836</v>
      </c>
      <c r="D130" s="9">
        <v>32386</v>
      </c>
      <c r="E130" s="1" t="s">
        <v>3</v>
      </c>
      <c r="F130" s="1" t="s">
        <v>4</v>
      </c>
      <c r="G130" s="1" t="s">
        <v>56</v>
      </c>
    </row>
    <row r="131" spans="1:7" x14ac:dyDescent="0.25">
      <c r="A131" s="1" t="s">
        <v>354</v>
      </c>
      <c r="B131" s="1" t="s">
        <v>440</v>
      </c>
      <c r="C131" s="5">
        <v>12100</v>
      </c>
      <c r="D131" s="9">
        <v>32392</v>
      </c>
      <c r="E131" s="1" t="s">
        <v>55</v>
      </c>
      <c r="F131" s="1" t="s">
        <v>169</v>
      </c>
      <c r="G131" s="1" t="s">
        <v>222</v>
      </c>
    </row>
    <row r="132" spans="1:7" x14ac:dyDescent="0.25">
      <c r="A132" s="1" t="s">
        <v>355</v>
      </c>
      <c r="B132" s="1" t="s">
        <v>430</v>
      </c>
      <c r="C132" s="5">
        <v>4400</v>
      </c>
      <c r="D132" s="9">
        <v>32421</v>
      </c>
      <c r="E132" s="1" t="s">
        <v>55</v>
      </c>
      <c r="F132" s="1" t="s">
        <v>169</v>
      </c>
      <c r="G132" s="1" t="s">
        <v>222</v>
      </c>
    </row>
    <row r="133" spans="1:7" x14ac:dyDescent="0.25">
      <c r="A133" s="1" t="s">
        <v>356</v>
      </c>
      <c r="B133" s="1" t="s">
        <v>434</v>
      </c>
      <c r="C133" s="5">
        <v>8000</v>
      </c>
      <c r="D133" s="9">
        <v>32513</v>
      </c>
      <c r="E133" s="1" t="s">
        <v>3</v>
      </c>
      <c r="F133" s="1" t="s">
        <v>5</v>
      </c>
      <c r="G133" s="1" t="s">
        <v>56</v>
      </c>
    </row>
    <row r="134" spans="1:7" x14ac:dyDescent="0.25">
      <c r="A134" s="1" t="s">
        <v>357</v>
      </c>
      <c r="B134" s="1" t="s">
        <v>439</v>
      </c>
      <c r="C134" s="5">
        <v>7480</v>
      </c>
      <c r="D134" s="9">
        <v>32558</v>
      </c>
      <c r="E134" s="1" t="s">
        <v>55</v>
      </c>
      <c r="F134" s="1" t="s">
        <v>4</v>
      </c>
      <c r="G134" s="1" t="s">
        <v>56</v>
      </c>
    </row>
    <row r="135" spans="1:7" x14ac:dyDescent="0.25">
      <c r="A135" s="1" t="s">
        <v>358</v>
      </c>
      <c r="B135" s="1" t="s">
        <v>430</v>
      </c>
      <c r="C135" s="5">
        <v>4180</v>
      </c>
      <c r="D135" s="9">
        <v>32598</v>
      </c>
      <c r="E135" s="1" t="s">
        <v>55</v>
      </c>
      <c r="F135" s="1" t="s">
        <v>169</v>
      </c>
      <c r="G135" s="1" t="s">
        <v>56</v>
      </c>
    </row>
    <row r="136" spans="1:7" x14ac:dyDescent="0.25">
      <c r="A136" s="1" t="s">
        <v>359</v>
      </c>
      <c r="B136" s="1" t="s">
        <v>453</v>
      </c>
      <c r="C136" s="5">
        <v>5060</v>
      </c>
      <c r="D136" s="9">
        <v>32623</v>
      </c>
      <c r="E136" s="1" t="s">
        <v>55</v>
      </c>
      <c r="F136" s="1" t="s">
        <v>168</v>
      </c>
      <c r="G136" s="1" t="s">
        <v>56</v>
      </c>
    </row>
    <row r="137" spans="1:7" x14ac:dyDescent="0.25">
      <c r="A137" s="1" t="s">
        <v>360</v>
      </c>
      <c r="B137" s="1" t="s">
        <v>430</v>
      </c>
      <c r="C137" s="5">
        <v>3300</v>
      </c>
      <c r="D137" s="9">
        <v>32695</v>
      </c>
      <c r="E137" s="1" t="s">
        <v>55</v>
      </c>
      <c r="F137" s="1" t="s">
        <v>169</v>
      </c>
      <c r="G137" s="1" t="s">
        <v>56</v>
      </c>
    </row>
    <row r="138" spans="1:7" x14ac:dyDescent="0.25">
      <c r="A138" s="1" t="s">
        <v>361</v>
      </c>
      <c r="B138" s="1" t="s">
        <v>430</v>
      </c>
      <c r="C138" s="5">
        <v>4180</v>
      </c>
      <c r="D138" s="9">
        <v>32695</v>
      </c>
      <c r="E138" s="1" t="s">
        <v>55</v>
      </c>
      <c r="F138" s="1" t="s">
        <v>169</v>
      </c>
      <c r="G138" s="1" t="s">
        <v>56</v>
      </c>
    </row>
    <row r="139" spans="1:7" x14ac:dyDescent="0.25">
      <c r="A139" s="1" t="s">
        <v>362</v>
      </c>
      <c r="B139" s="1" t="s">
        <v>454</v>
      </c>
      <c r="C139" s="5">
        <v>12320</v>
      </c>
      <c r="D139" s="9">
        <v>32735</v>
      </c>
      <c r="E139" s="1" t="s">
        <v>55</v>
      </c>
      <c r="F139" s="1" t="s">
        <v>5</v>
      </c>
      <c r="G139" s="1" t="s">
        <v>57</v>
      </c>
    </row>
    <row r="140" spans="1:7" x14ac:dyDescent="0.25">
      <c r="A140" s="1" t="s">
        <v>263</v>
      </c>
      <c r="B140" s="1" t="s">
        <v>446</v>
      </c>
      <c r="C140" s="5">
        <v>9405</v>
      </c>
      <c r="D140" s="9">
        <v>32766</v>
      </c>
      <c r="E140" s="1" t="s">
        <v>3</v>
      </c>
      <c r="F140" s="1" t="s">
        <v>4</v>
      </c>
      <c r="G140" s="1" t="s">
        <v>222</v>
      </c>
    </row>
    <row r="141" spans="1:7" x14ac:dyDescent="0.25">
      <c r="A141" s="1" t="s">
        <v>363</v>
      </c>
      <c r="B141" s="1" t="s">
        <v>455</v>
      </c>
      <c r="C141" s="5">
        <v>12100</v>
      </c>
      <c r="D141" s="9">
        <v>32786</v>
      </c>
      <c r="E141" s="1" t="s">
        <v>3</v>
      </c>
      <c r="F141" s="1" t="s">
        <v>168</v>
      </c>
      <c r="G141" s="1" t="s">
        <v>56</v>
      </c>
    </row>
    <row r="142" spans="1:7" x14ac:dyDescent="0.25">
      <c r="A142" s="1" t="s">
        <v>364</v>
      </c>
      <c r="B142" s="1" t="s">
        <v>435</v>
      </c>
      <c r="C142" s="5">
        <v>5500</v>
      </c>
      <c r="D142" s="9">
        <v>32814</v>
      </c>
      <c r="E142" s="1" t="s">
        <v>55</v>
      </c>
      <c r="F142" s="1" t="s">
        <v>169</v>
      </c>
      <c r="G142" s="1" t="s">
        <v>56</v>
      </c>
    </row>
    <row r="143" spans="1:7" x14ac:dyDescent="0.25">
      <c r="A143" s="1" t="s">
        <v>365</v>
      </c>
      <c r="B143" s="1" t="s">
        <v>430</v>
      </c>
      <c r="C143" s="5">
        <v>3740</v>
      </c>
      <c r="D143" s="9">
        <v>32900</v>
      </c>
      <c r="E143" s="1" t="s">
        <v>55</v>
      </c>
      <c r="F143" s="1" t="s">
        <v>169</v>
      </c>
      <c r="G143" s="1" t="s">
        <v>222</v>
      </c>
    </row>
    <row r="144" spans="1:7" x14ac:dyDescent="0.25">
      <c r="A144" s="1" t="s">
        <v>366</v>
      </c>
      <c r="B144" s="1" t="s">
        <v>430</v>
      </c>
      <c r="C144" s="5">
        <v>4840</v>
      </c>
      <c r="D144" s="9">
        <v>32945</v>
      </c>
      <c r="E144" s="1" t="s">
        <v>3</v>
      </c>
      <c r="F144" s="1" t="s">
        <v>169</v>
      </c>
      <c r="G144" s="1" t="s">
        <v>56</v>
      </c>
    </row>
    <row r="145" spans="1:7" x14ac:dyDescent="0.25">
      <c r="A145" s="1" t="s">
        <v>367</v>
      </c>
      <c r="B145" s="1" t="s">
        <v>435</v>
      </c>
      <c r="C145" s="5">
        <v>4840</v>
      </c>
      <c r="D145" s="9">
        <v>32982</v>
      </c>
      <c r="E145" s="1" t="s">
        <v>55</v>
      </c>
      <c r="F145" s="1" t="s">
        <v>169</v>
      </c>
      <c r="G145" s="1" t="s">
        <v>56</v>
      </c>
    </row>
    <row r="146" spans="1:7" x14ac:dyDescent="0.25">
      <c r="A146" s="1" t="s">
        <v>368</v>
      </c>
      <c r="B146" s="1" t="s">
        <v>439</v>
      </c>
      <c r="C146" s="5">
        <v>6378</v>
      </c>
      <c r="D146" s="9">
        <v>33001</v>
      </c>
      <c r="E146" s="1" t="s">
        <v>55</v>
      </c>
      <c r="F146" s="1" t="s">
        <v>4</v>
      </c>
      <c r="G146" s="1" t="s">
        <v>56</v>
      </c>
    </row>
    <row r="147" spans="1:7" x14ac:dyDescent="0.25">
      <c r="A147" s="1" t="s">
        <v>369</v>
      </c>
      <c r="B147" s="1" t="s">
        <v>430</v>
      </c>
      <c r="C147" s="5">
        <v>4400</v>
      </c>
      <c r="D147" s="9">
        <v>33027</v>
      </c>
      <c r="E147" s="1" t="s">
        <v>55</v>
      </c>
      <c r="F147" s="1" t="s">
        <v>169</v>
      </c>
      <c r="G147" s="1" t="s">
        <v>56</v>
      </c>
    </row>
    <row r="148" spans="1:7" x14ac:dyDescent="0.25">
      <c r="A148" s="1" t="s">
        <v>370</v>
      </c>
      <c r="B148" s="1" t="s">
        <v>430</v>
      </c>
      <c r="C148" s="5">
        <v>3300</v>
      </c>
      <c r="D148" s="9">
        <v>33108</v>
      </c>
      <c r="E148" s="1" t="s">
        <v>3</v>
      </c>
      <c r="F148" s="1" t="s">
        <v>169</v>
      </c>
      <c r="G148" s="1" t="s">
        <v>56</v>
      </c>
    </row>
    <row r="149" spans="1:7" x14ac:dyDescent="0.25">
      <c r="A149" s="1" t="s">
        <v>371</v>
      </c>
      <c r="B149" s="1" t="s">
        <v>430</v>
      </c>
      <c r="C149" s="5">
        <v>4180</v>
      </c>
      <c r="D149" s="9">
        <v>33130</v>
      </c>
      <c r="E149" s="1" t="s">
        <v>55</v>
      </c>
      <c r="F149" s="1" t="s">
        <v>169</v>
      </c>
      <c r="G149" s="1" t="s">
        <v>56</v>
      </c>
    </row>
    <row r="150" spans="1:7" x14ac:dyDescent="0.25">
      <c r="A150" s="1" t="s">
        <v>372</v>
      </c>
      <c r="B150" s="1" t="s">
        <v>435</v>
      </c>
      <c r="C150" s="5">
        <v>5335</v>
      </c>
      <c r="D150" s="9">
        <v>33181</v>
      </c>
      <c r="E150" s="1" t="s">
        <v>55</v>
      </c>
      <c r="F150" s="1" t="s">
        <v>169</v>
      </c>
      <c r="G150" s="1" t="s">
        <v>56</v>
      </c>
    </row>
    <row r="151" spans="1:7" x14ac:dyDescent="0.25">
      <c r="A151" s="1" t="s">
        <v>373</v>
      </c>
      <c r="B151" s="1" t="s">
        <v>435</v>
      </c>
      <c r="C151" s="5">
        <v>5806</v>
      </c>
      <c r="D151" s="9">
        <v>33199</v>
      </c>
      <c r="E151" s="1" t="s">
        <v>55</v>
      </c>
      <c r="F151" s="1" t="s">
        <v>169</v>
      </c>
      <c r="G151" s="1" t="s">
        <v>56</v>
      </c>
    </row>
    <row r="152" spans="1:7" x14ac:dyDescent="0.25">
      <c r="A152" s="1" t="s">
        <v>374</v>
      </c>
      <c r="B152" s="1" t="s">
        <v>453</v>
      </c>
      <c r="C152" s="5">
        <v>6380</v>
      </c>
      <c r="D152" s="9">
        <v>33246</v>
      </c>
      <c r="E152" s="1" t="s">
        <v>55</v>
      </c>
      <c r="F152" s="1" t="s">
        <v>168</v>
      </c>
      <c r="G152" s="1" t="s">
        <v>56</v>
      </c>
    </row>
    <row r="153" spans="1:7" x14ac:dyDescent="0.25">
      <c r="A153" s="1" t="s">
        <v>375</v>
      </c>
      <c r="B153" s="1" t="s">
        <v>431</v>
      </c>
      <c r="C153" s="5">
        <v>12364</v>
      </c>
      <c r="D153" s="9">
        <v>33350</v>
      </c>
      <c r="E153" s="1" t="s">
        <v>3</v>
      </c>
      <c r="F153" s="1" t="s">
        <v>4</v>
      </c>
      <c r="G153" s="1" t="s">
        <v>56</v>
      </c>
    </row>
    <row r="154" spans="1:7" x14ac:dyDescent="0.25">
      <c r="A154" s="1" t="s">
        <v>376</v>
      </c>
      <c r="B154" s="1" t="s">
        <v>435</v>
      </c>
      <c r="C154" s="5">
        <v>6380</v>
      </c>
      <c r="D154" s="9">
        <v>33353</v>
      </c>
      <c r="E154" s="1" t="s">
        <v>3</v>
      </c>
      <c r="F154" s="1" t="s">
        <v>169</v>
      </c>
      <c r="G154" s="1" t="s">
        <v>56</v>
      </c>
    </row>
    <row r="155" spans="1:7" x14ac:dyDescent="0.25">
      <c r="A155" s="1" t="s">
        <v>377</v>
      </c>
      <c r="B155" s="1" t="s">
        <v>444</v>
      </c>
      <c r="C155" s="5">
        <v>13860</v>
      </c>
      <c r="D155" s="9">
        <v>33367</v>
      </c>
      <c r="E155" s="1" t="s">
        <v>3</v>
      </c>
      <c r="F155" s="1" t="s">
        <v>4</v>
      </c>
      <c r="G155" s="1" t="s">
        <v>57</v>
      </c>
    </row>
    <row r="156" spans="1:7" x14ac:dyDescent="0.25">
      <c r="A156" s="1" t="s">
        <v>378</v>
      </c>
      <c r="B156" s="1" t="s">
        <v>435</v>
      </c>
      <c r="C156" s="5">
        <v>5335</v>
      </c>
      <c r="D156" s="9">
        <v>33382</v>
      </c>
      <c r="E156" s="1" t="s">
        <v>3</v>
      </c>
      <c r="F156" s="1" t="s">
        <v>169</v>
      </c>
      <c r="G156" s="1" t="s">
        <v>56</v>
      </c>
    </row>
    <row r="157" spans="1:7" x14ac:dyDescent="0.25">
      <c r="A157" s="1" t="s">
        <v>379</v>
      </c>
      <c r="B157" s="1" t="s">
        <v>449</v>
      </c>
      <c r="C157" s="5">
        <v>13486</v>
      </c>
      <c r="D157" s="9">
        <v>33394</v>
      </c>
      <c r="E157" s="1" t="s">
        <v>55</v>
      </c>
      <c r="F157" s="1" t="s">
        <v>4</v>
      </c>
      <c r="G157" s="1" t="s">
        <v>56</v>
      </c>
    </row>
    <row r="158" spans="1:7" x14ac:dyDescent="0.25">
      <c r="A158" s="1" t="s">
        <v>380</v>
      </c>
      <c r="B158" s="1" t="s">
        <v>435</v>
      </c>
      <c r="C158" s="5">
        <v>4950</v>
      </c>
      <c r="D158" s="9">
        <v>33399</v>
      </c>
      <c r="E158" s="1" t="s">
        <v>55</v>
      </c>
      <c r="F158" s="1" t="s">
        <v>169</v>
      </c>
      <c r="G158" s="1" t="s">
        <v>222</v>
      </c>
    </row>
    <row r="159" spans="1:7" x14ac:dyDescent="0.25">
      <c r="A159" s="1" t="s">
        <v>381</v>
      </c>
      <c r="B159" s="1" t="s">
        <v>430</v>
      </c>
      <c r="C159" s="5">
        <v>3740</v>
      </c>
      <c r="D159" s="9">
        <v>33425</v>
      </c>
      <c r="E159" s="1" t="s">
        <v>55</v>
      </c>
      <c r="F159" s="1" t="s">
        <v>169</v>
      </c>
      <c r="G159" s="1" t="s">
        <v>56</v>
      </c>
    </row>
    <row r="160" spans="1:7" x14ac:dyDescent="0.25">
      <c r="A160" s="1" t="s">
        <v>382</v>
      </c>
      <c r="B160" s="1" t="s">
        <v>430</v>
      </c>
      <c r="C160" s="5">
        <v>3685</v>
      </c>
      <c r="D160" s="9">
        <v>33428</v>
      </c>
      <c r="E160" s="1" t="s">
        <v>55</v>
      </c>
      <c r="F160" s="1" t="s">
        <v>169</v>
      </c>
      <c r="G160" s="1" t="s">
        <v>56</v>
      </c>
    </row>
    <row r="161" spans="1:7" x14ac:dyDescent="0.25">
      <c r="A161" s="1" t="s">
        <v>383</v>
      </c>
      <c r="B161" s="1" t="s">
        <v>439</v>
      </c>
      <c r="C161" s="5">
        <v>8800</v>
      </c>
      <c r="D161" s="9">
        <v>33429</v>
      </c>
      <c r="E161" s="1" t="s">
        <v>3</v>
      </c>
      <c r="F161" s="1" t="s">
        <v>4</v>
      </c>
      <c r="G161" s="1" t="s">
        <v>56</v>
      </c>
    </row>
    <row r="162" spans="1:7" x14ac:dyDescent="0.25">
      <c r="A162" s="1" t="s">
        <v>384</v>
      </c>
      <c r="B162" s="1" t="s">
        <v>441</v>
      </c>
      <c r="C162" s="5">
        <v>10835</v>
      </c>
      <c r="D162" s="9">
        <v>33442</v>
      </c>
      <c r="E162" s="1" t="s">
        <v>3</v>
      </c>
      <c r="F162" s="1" t="s">
        <v>4</v>
      </c>
      <c r="G162" s="1" t="s">
        <v>56</v>
      </c>
    </row>
    <row r="163" spans="1:7" x14ac:dyDescent="0.25">
      <c r="A163" s="1" t="s">
        <v>385</v>
      </c>
      <c r="B163" s="1" t="s">
        <v>446</v>
      </c>
      <c r="C163" s="5">
        <v>9284</v>
      </c>
      <c r="D163" s="9">
        <v>33475</v>
      </c>
      <c r="E163" s="1" t="s">
        <v>3</v>
      </c>
      <c r="F163" s="1" t="s">
        <v>4</v>
      </c>
      <c r="G163" s="1" t="s">
        <v>56</v>
      </c>
    </row>
    <row r="164" spans="1:7" x14ac:dyDescent="0.25">
      <c r="A164" s="1" t="s">
        <v>386</v>
      </c>
      <c r="B164" s="1" t="s">
        <v>430</v>
      </c>
      <c r="C164" s="5">
        <v>3740</v>
      </c>
      <c r="D164" s="9">
        <v>33492</v>
      </c>
      <c r="E164" s="1" t="s">
        <v>3</v>
      </c>
      <c r="F164" s="1" t="s">
        <v>169</v>
      </c>
      <c r="G164" s="1" t="s">
        <v>56</v>
      </c>
    </row>
    <row r="165" spans="1:7" x14ac:dyDescent="0.25">
      <c r="A165" s="1" t="s">
        <v>387</v>
      </c>
      <c r="B165" s="1" t="s">
        <v>430</v>
      </c>
      <c r="C165" s="5">
        <v>5060</v>
      </c>
      <c r="D165" s="9">
        <v>33516</v>
      </c>
      <c r="E165" s="1" t="s">
        <v>55</v>
      </c>
      <c r="F165" s="1" t="s">
        <v>169</v>
      </c>
      <c r="G165" s="1" t="s">
        <v>56</v>
      </c>
    </row>
    <row r="166" spans="1:7" x14ac:dyDescent="0.25">
      <c r="A166" s="1" t="s">
        <v>388</v>
      </c>
      <c r="B166" s="1" t="s">
        <v>447</v>
      </c>
      <c r="C166" s="5">
        <v>7689</v>
      </c>
      <c r="D166" s="9">
        <v>33696</v>
      </c>
      <c r="E166" s="1" t="s">
        <v>3</v>
      </c>
      <c r="F166" s="1" t="s">
        <v>168</v>
      </c>
      <c r="G166" s="1" t="s">
        <v>56</v>
      </c>
    </row>
    <row r="167" spans="1:7" x14ac:dyDescent="0.25">
      <c r="A167" s="1" t="s">
        <v>389</v>
      </c>
      <c r="B167" s="1" t="s">
        <v>441</v>
      </c>
      <c r="C167" s="5">
        <v>12320</v>
      </c>
      <c r="D167" s="9">
        <v>33726</v>
      </c>
      <c r="E167" s="1" t="s">
        <v>55</v>
      </c>
      <c r="F167" s="1" t="s">
        <v>4</v>
      </c>
      <c r="G167" s="1" t="s">
        <v>56</v>
      </c>
    </row>
    <row r="168" spans="1:7" x14ac:dyDescent="0.25">
      <c r="A168" s="1" t="s">
        <v>390</v>
      </c>
      <c r="B168" s="1" t="s">
        <v>433</v>
      </c>
      <c r="C168" s="5">
        <v>5400</v>
      </c>
      <c r="D168" s="9">
        <v>33736</v>
      </c>
      <c r="E168" s="1" t="s">
        <v>55</v>
      </c>
      <c r="F168" s="1" t="s">
        <v>5</v>
      </c>
      <c r="G168" s="1" t="s">
        <v>57</v>
      </c>
    </row>
    <row r="169" spans="1:7" x14ac:dyDescent="0.25">
      <c r="A169" s="1" t="s">
        <v>391</v>
      </c>
      <c r="B169" s="1" t="s">
        <v>435</v>
      </c>
      <c r="C169" s="5">
        <v>5720</v>
      </c>
      <c r="D169" s="9">
        <v>33743</v>
      </c>
      <c r="E169" s="1" t="s">
        <v>55</v>
      </c>
      <c r="F169" s="1" t="s">
        <v>169</v>
      </c>
      <c r="G169" s="1" t="s">
        <v>56</v>
      </c>
    </row>
    <row r="170" spans="1:7" x14ac:dyDescent="0.25">
      <c r="A170" s="1" t="s">
        <v>312</v>
      </c>
      <c r="B170" s="1" t="s">
        <v>442</v>
      </c>
      <c r="C170" s="5">
        <v>10000</v>
      </c>
      <c r="D170" s="9">
        <v>33767</v>
      </c>
      <c r="E170" s="1" t="s">
        <v>55</v>
      </c>
      <c r="F170" s="1" t="s">
        <v>4</v>
      </c>
      <c r="G170" s="1" t="s">
        <v>56</v>
      </c>
    </row>
    <row r="171" spans="1:7" x14ac:dyDescent="0.25">
      <c r="A171" s="1" t="s">
        <v>392</v>
      </c>
      <c r="B171" s="1" t="s">
        <v>441</v>
      </c>
      <c r="C171" s="5">
        <v>9460</v>
      </c>
      <c r="D171" s="9">
        <v>33771</v>
      </c>
      <c r="E171" s="1" t="s">
        <v>55</v>
      </c>
      <c r="F171" s="1" t="s">
        <v>4</v>
      </c>
      <c r="G171" s="1" t="s">
        <v>57</v>
      </c>
    </row>
    <row r="172" spans="1:7" x14ac:dyDescent="0.25">
      <c r="A172" s="1" t="s">
        <v>393</v>
      </c>
      <c r="B172" s="1" t="s">
        <v>430</v>
      </c>
      <c r="C172" s="5">
        <v>5280</v>
      </c>
      <c r="D172" s="9">
        <v>33784</v>
      </c>
      <c r="E172" s="1" t="s">
        <v>3</v>
      </c>
      <c r="F172" s="1" t="s">
        <v>169</v>
      </c>
      <c r="G172" s="1" t="s">
        <v>56</v>
      </c>
    </row>
    <row r="173" spans="1:7" x14ac:dyDescent="0.25">
      <c r="A173" s="1" t="s">
        <v>394</v>
      </c>
      <c r="B173" s="1" t="s">
        <v>441</v>
      </c>
      <c r="C173" s="5">
        <v>12212</v>
      </c>
      <c r="D173" s="9">
        <v>33794</v>
      </c>
      <c r="E173" s="1" t="s">
        <v>55</v>
      </c>
      <c r="F173" s="1" t="s">
        <v>4</v>
      </c>
      <c r="G173" s="1" t="s">
        <v>56</v>
      </c>
    </row>
    <row r="174" spans="1:7" x14ac:dyDescent="0.25">
      <c r="A174" s="1" t="s">
        <v>395</v>
      </c>
      <c r="B174" s="1" t="s">
        <v>435</v>
      </c>
      <c r="C174" s="5">
        <v>5280</v>
      </c>
      <c r="D174" s="9">
        <v>33872</v>
      </c>
      <c r="E174" s="1" t="s">
        <v>55</v>
      </c>
      <c r="F174" s="1" t="s">
        <v>169</v>
      </c>
      <c r="G174" s="1" t="s">
        <v>56</v>
      </c>
    </row>
    <row r="175" spans="1:7" x14ac:dyDescent="0.25">
      <c r="A175" s="1" t="s">
        <v>396</v>
      </c>
      <c r="B175" s="1" t="s">
        <v>430</v>
      </c>
      <c r="C175" s="5">
        <v>4345</v>
      </c>
      <c r="D175" s="9">
        <v>33879</v>
      </c>
      <c r="E175" s="1" t="s">
        <v>55</v>
      </c>
      <c r="F175" s="1" t="s">
        <v>169</v>
      </c>
      <c r="G175" s="1" t="s">
        <v>56</v>
      </c>
    </row>
    <row r="176" spans="1:7" x14ac:dyDescent="0.25">
      <c r="A176" s="1" t="s">
        <v>397</v>
      </c>
      <c r="B176" s="1" t="s">
        <v>450</v>
      </c>
      <c r="C176" s="5">
        <v>7500</v>
      </c>
      <c r="D176" s="9">
        <v>33899</v>
      </c>
      <c r="E176" s="1" t="s">
        <v>3</v>
      </c>
      <c r="F176" s="1" t="s">
        <v>4</v>
      </c>
      <c r="G176" s="1" t="s">
        <v>56</v>
      </c>
    </row>
    <row r="177" spans="1:7" x14ac:dyDescent="0.25">
      <c r="A177" s="1" t="s">
        <v>398</v>
      </c>
      <c r="B177" s="1" t="s">
        <v>453</v>
      </c>
      <c r="C177" s="5">
        <v>6270</v>
      </c>
      <c r="D177" s="9">
        <v>33930</v>
      </c>
      <c r="E177" s="1" t="s">
        <v>3</v>
      </c>
      <c r="F177" s="1" t="s">
        <v>168</v>
      </c>
      <c r="G177" s="1" t="s">
        <v>56</v>
      </c>
    </row>
    <row r="178" spans="1:7" x14ac:dyDescent="0.25">
      <c r="A178" s="1" t="s">
        <v>399</v>
      </c>
      <c r="B178" s="1" t="s">
        <v>451</v>
      </c>
      <c r="C178" s="5">
        <v>7810</v>
      </c>
      <c r="D178" s="9">
        <v>34065</v>
      </c>
      <c r="E178" s="1" t="s">
        <v>55</v>
      </c>
      <c r="F178" s="1" t="s">
        <v>4</v>
      </c>
      <c r="G178" s="1" t="s">
        <v>222</v>
      </c>
    </row>
    <row r="179" spans="1:7" x14ac:dyDescent="0.25">
      <c r="A179" s="1" t="s">
        <v>400</v>
      </c>
      <c r="B179" s="1" t="s">
        <v>439</v>
      </c>
      <c r="C179" s="5">
        <v>5720</v>
      </c>
      <c r="D179" s="9">
        <v>34098</v>
      </c>
      <c r="E179" s="1" t="s">
        <v>55</v>
      </c>
      <c r="F179" s="1" t="s">
        <v>4</v>
      </c>
      <c r="G179" s="1" t="s">
        <v>222</v>
      </c>
    </row>
    <row r="180" spans="1:7" x14ac:dyDescent="0.25">
      <c r="A180" s="1" t="s">
        <v>401</v>
      </c>
      <c r="B180" s="1" t="s">
        <v>456</v>
      </c>
      <c r="C180" s="5">
        <v>3643</v>
      </c>
      <c r="D180" s="9">
        <v>34107</v>
      </c>
      <c r="E180" s="1" t="s">
        <v>55</v>
      </c>
      <c r="F180" s="1" t="s">
        <v>168</v>
      </c>
      <c r="G180" s="1" t="s">
        <v>56</v>
      </c>
    </row>
    <row r="181" spans="1:7" x14ac:dyDescent="0.25">
      <c r="A181" s="1" t="s">
        <v>402</v>
      </c>
      <c r="B181" s="1" t="s">
        <v>430</v>
      </c>
      <c r="C181" s="5">
        <v>4840</v>
      </c>
      <c r="D181" s="9">
        <v>34119</v>
      </c>
      <c r="E181" s="1" t="s">
        <v>55</v>
      </c>
      <c r="F181" s="1" t="s">
        <v>169</v>
      </c>
      <c r="G181" s="1" t="s">
        <v>56</v>
      </c>
    </row>
    <row r="182" spans="1:7" x14ac:dyDescent="0.25">
      <c r="A182" s="1" t="s">
        <v>403</v>
      </c>
      <c r="B182" s="1" t="s">
        <v>439</v>
      </c>
      <c r="C182" s="5">
        <v>9900</v>
      </c>
      <c r="D182" s="9">
        <v>34150</v>
      </c>
      <c r="E182" s="1" t="s">
        <v>55</v>
      </c>
      <c r="F182" s="1" t="s">
        <v>4</v>
      </c>
      <c r="G182" s="1" t="s">
        <v>56</v>
      </c>
    </row>
    <row r="183" spans="1:7" x14ac:dyDescent="0.25">
      <c r="A183" s="1" t="s">
        <v>404</v>
      </c>
      <c r="B183" s="1" t="s">
        <v>439</v>
      </c>
      <c r="C183" s="5">
        <v>8140</v>
      </c>
      <c r="D183" s="9">
        <v>34167</v>
      </c>
      <c r="E183" s="1" t="s">
        <v>3</v>
      </c>
      <c r="F183" s="1" t="s">
        <v>4</v>
      </c>
      <c r="G183" s="1" t="s">
        <v>56</v>
      </c>
    </row>
    <row r="184" spans="1:7" x14ac:dyDescent="0.25">
      <c r="A184" s="1" t="s">
        <v>405</v>
      </c>
      <c r="B184" s="1" t="s">
        <v>434</v>
      </c>
      <c r="C184" s="5">
        <v>8600</v>
      </c>
      <c r="D184" s="9">
        <v>34191</v>
      </c>
      <c r="E184" s="1" t="s">
        <v>55</v>
      </c>
      <c r="F184" s="1" t="s">
        <v>5</v>
      </c>
      <c r="G184" s="1" t="s">
        <v>222</v>
      </c>
    </row>
    <row r="185" spans="1:7" x14ac:dyDescent="0.25">
      <c r="A185" s="1" t="s">
        <v>406</v>
      </c>
      <c r="B185" s="1" t="s">
        <v>436</v>
      </c>
      <c r="C185" s="5">
        <v>10500</v>
      </c>
      <c r="D185" s="9">
        <v>34209</v>
      </c>
      <c r="E185" s="1" t="s">
        <v>3</v>
      </c>
      <c r="F185" s="1" t="s">
        <v>5</v>
      </c>
      <c r="G185" s="1" t="s">
        <v>56</v>
      </c>
    </row>
    <row r="186" spans="1:7" x14ac:dyDescent="0.25">
      <c r="A186" s="1" t="s">
        <v>407</v>
      </c>
      <c r="B186" s="1" t="s">
        <v>433</v>
      </c>
      <c r="C186" s="5">
        <v>4250</v>
      </c>
      <c r="D186" s="9">
        <v>34225</v>
      </c>
      <c r="E186" s="1" t="s">
        <v>3</v>
      </c>
      <c r="F186" s="1" t="s">
        <v>5</v>
      </c>
      <c r="G186" s="1" t="s">
        <v>56</v>
      </c>
    </row>
    <row r="187" spans="1:7" x14ac:dyDescent="0.25">
      <c r="A187" s="1" t="s">
        <v>408</v>
      </c>
      <c r="B187" s="1" t="s">
        <v>430</v>
      </c>
      <c r="C187" s="5">
        <v>4620</v>
      </c>
      <c r="D187" s="9">
        <v>34238</v>
      </c>
      <c r="E187" s="1" t="s">
        <v>3</v>
      </c>
      <c r="F187" s="1" t="s">
        <v>169</v>
      </c>
      <c r="G187" s="1" t="s">
        <v>56</v>
      </c>
    </row>
    <row r="188" spans="1:7" x14ac:dyDescent="0.25">
      <c r="A188" s="1" t="s">
        <v>409</v>
      </c>
      <c r="B188" s="1" t="s">
        <v>430</v>
      </c>
      <c r="C188" s="5">
        <v>4620</v>
      </c>
      <c r="D188" s="9">
        <v>34248</v>
      </c>
      <c r="E188" s="1" t="s">
        <v>3</v>
      </c>
      <c r="F188" s="1" t="s">
        <v>169</v>
      </c>
      <c r="G188" s="1" t="s">
        <v>56</v>
      </c>
    </row>
    <row r="189" spans="1:7" x14ac:dyDescent="0.25">
      <c r="A189" s="1" t="s">
        <v>410</v>
      </c>
      <c r="B189" s="1" t="s">
        <v>435</v>
      </c>
      <c r="C189" s="5">
        <v>5280</v>
      </c>
      <c r="D189" s="9">
        <v>34249</v>
      </c>
      <c r="E189" s="1" t="s">
        <v>55</v>
      </c>
      <c r="F189" s="1" t="s">
        <v>169</v>
      </c>
      <c r="G189" s="1" t="s">
        <v>56</v>
      </c>
    </row>
    <row r="190" spans="1:7" x14ac:dyDescent="0.25">
      <c r="A190" s="1" t="s">
        <v>411</v>
      </c>
      <c r="B190" s="1" t="s">
        <v>433</v>
      </c>
      <c r="C190" s="5">
        <v>5400</v>
      </c>
      <c r="D190" s="9">
        <v>34329</v>
      </c>
      <c r="E190" s="1" t="s">
        <v>55</v>
      </c>
      <c r="F190" s="1" t="s">
        <v>5</v>
      </c>
      <c r="G190" s="1" t="s">
        <v>56</v>
      </c>
    </row>
    <row r="191" spans="1:7" x14ac:dyDescent="0.25">
      <c r="A191" s="1" t="s">
        <v>412</v>
      </c>
      <c r="B191" s="1" t="s">
        <v>430</v>
      </c>
      <c r="C191" s="5">
        <v>3520</v>
      </c>
      <c r="D191" s="9">
        <v>34342</v>
      </c>
      <c r="E191" s="1" t="s">
        <v>3</v>
      </c>
      <c r="F191" s="1" t="s">
        <v>169</v>
      </c>
      <c r="G191" s="1" t="s">
        <v>222</v>
      </c>
    </row>
    <row r="192" spans="1:7" x14ac:dyDescent="0.25">
      <c r="A192" s="1" t="s">
        <v>413</v>
      </c>
      <c r="B192" s="1" t="s">
        <v>434</v>
      </c>
      <c r="C192" s="5">
        <v>8000</v>
      </c>
      <c r="D192" s="9">
        <v>34423</v>
      </c>
      <c r="E192" s="1" t="s">
        <v>55</v>
      </c>
      <c r="F192" s="1" t="s">
        <v>5</v>
      </c>
      <c r="G192" s="1" t="s">
        <v>56</v>
      </c>
    </row>
    <row r="193" spans="1:7" x14ac:dyDescent="0.25">
      <c r="A193" s="1" t="s">
        <v>414</v>
      </c>
      <c r="B193" s="1" t="s">
        <v>450</v>
      </c>
      <c r="C193" s="5">
        <v>7500</v>
      </c>
      <c r="D193" s="9">
        <v>34514</v>
      </c>
      <c r="E193" s="1" t="s">
        <v>3</v>
      </c>
      <c r="F193" s="1" t="s">
        <v>4</v>
      </c>
      <c r="G193" s="1" t="s">
        <v>56</v>
      </c>
    </row>
    <row r="194" spans="1:7" x14ac:dyDescent="0.25">
      <c r="A194" s="1" t="s">
        <v>415</v>
      </c>
      <c r="B194" s="1" t="s">
        <v>435</v>
      </c>
      <c r="C194" s="5">
        <v>5280</v>
      </c>
      <c r="D194" s="9">
        <v>34570</v>
      </c>
      <c r="E194" s="1" t="s">
        <v>55</v>
      </c>
      <c r="F194" s="1" t="s">
        <v>169</v>
      </c>
      <c r="G194" s="1" t="s">
        <v>57</v>
      </c>
    </row>
    <row r="195" spans="1:7" x14ac:dyDescent="0.25">
      <c r="A195" s="1" t="s">
        <v>416</v>
      </c>
      <c r="B195" s="1" t="s">
        <v>434</v>
      </c>
      <c r="C195" s="5">
        <v>8600</v>
      </c>
      <c r="D195" s="9">
        <v>34598</v>
      </c>
      <c r="E195" s="1" t="s">
        <v>55</v>
      </c>
      <c r="F195" s="1" t="s">
        <v>5</v>
      </c>
      <c r="G195" s="1" t="s">
        <v>56</v>
      </c>
    </row>
    <row r="196" spans="1:7" x14ac:dyDescent="0.25">
      <c r="A196" s="1" t="s">
        <v>417</v>
      </c>
      <c r="B196" s="1" t="s">
        <v>430</v>
      </c>
      <c r="C196" s="5">
        <v>3960</v>
      </c>
      <c r="D196" s="9">
        <v>34624</v>
      </c>
      <c r="E196" s="1" t="s">
        <v>3</v>
      </c>
      <c r="F196" s="1" t="s">
        <v>169</v>
      </c>
      <c r="G196" s="1" t="s">
        <v>57</v>
      </c>
    </row>
    <row r="197" spans="1:7" x14ac:dyDescent="0.25">
      <c r="A197" s="1" t="s">
        <v>418</v>
      </c>
      <c r="B197" s="1" t="s">
        <v>434</v>
      </c>
      <c r="C197" s="5">
        <v>7500</v>
      </c>
      <c r="D197" s="9">
        <v>34644</v>
      </c>
      <c r="E197" s="1" t="s">
        <v>55</v>
      </c>
      <c r="F197" s="1" t="s">
        <v>5</v>
      </c>
      <c r="G197" s="1" t="s">
        <v>56</v>
      </c>
    </row>
    <row r="198" spans="1:7" x14ac:dyDescent="0.25">
      <c r="A198" s="1" t="s">
        <v>419</v>
      </c>
      <c r="B198" s="1" t="s">
        <v>439</v>
      </c>
      <c r="C198" s="5">
        <v>9240</v>
      </c>
      <c r="D198" s="9">
        <v>34661</v>
      </c>
      <c r="E198" s="1" t="s">
        <v>3</v>
      </c>
      <c r="F198" s="1" t="s">
        <v>4</v>
      </c>
      <c r="G198" s="1" t="s">
        <v>56</v>
      </c>
    </row>
    <row r="199" spans="1:7" x14ac:dyDescent="0.25">
      <c r="A199" s="1" t="s">
        <v>420</v>
      </c>
      <c r="B199" s="1" t="s">
        <v>433</v>
      </c>
      <c r="C199" s="5">
        <v>5350</v>
      </c>
      <c r="D199" s="9">
        <v>34672</v>
      </c>
      <c r="E199" s="1" t="s">
        <v>3</v>
      </c>
      <c r="F199" s="1" t="s">
        <v>5</v>
      </c>
      <c r="G199" s="1" t="s">
        <v>56</v>
      </c>
    </row>
    <row r="200" spans="1:7" x14ac:dyDescent="0.25">
      <c r="A200" s="1" t="s">
        <v>421</v>
      </c>
      <c r="B200" s="1" t="s">
        <v>430</v>
      </c>
      <c r="C200" s="5">
        <v>4180</v>
      </c>
      <c r="D200" s="9">
        <v>34708</v>
      </c>
      <c r="E200" s="1" t="s">
        <v>3</v>
      </c>
      <c r="F200" s="1" t="s">
        <v>169</v>
      </c>
      <c r="G200" s="1" t="s">
        <v>56</v>
      </c>
    </row>
    <row r="201" spans="1:7" x14ac:dyDescent="0.25">
      <c r="A201" s="1" t="s">
        <v>422</v>
      </c>
      <c r="B201" s="1" t="s">
        <v>454</v>
      </c>
      <c r="C201" s="5">
        <v>11880</v>
      </c>
      <c r="D201" s="9">
        <v>34807</v>
      </c>
      <c r="E201" s="1" t="s">
        <v>55</v>
      </c>
      <c r="F201" s="1" t="s">
        <v>5</v>
      </c>
      <c r="G201" s="1" t="s">
        <v>56</v>
      </c>
    </row>
    <row r="202" spans="1:7" x14ac:dyDescent="0.25">
      <c r="A202" s="1" t="s">
        <v>423</v>
      </c>
      <c r="B202" s="1" t="s">
        <v>435</v>
      </c>
      <c r="C202" s="5">
        <v>5940</v>
      </c>
      <c r="D202" s="9">
        <v>34962</v>
      </c>
      <c r="E202" s="1" t="s">
        <v>55</v>
      </c>
      <c r="F202" s="1" t="s">
        <v>169</v>
      </c>
      <c r="G202" s="1" t="s">
        <v>57</v>
      </c>
    </row>
    <row r="203" spans="1:7" x14ac:dyDescent="0.25">
      <c r="A203" s="1" t="s">
        <v>424</v>
      </c>
      <c r="B203" s="1" t="s">
        <v>436</v>
      </c>
      <c r="C203" s="5">
        <v>10000</v>
      </c>
      <c r="D203" s="9">
        <v>35007</v>
      </c>
      <c r="E203" s="1" t="s">
        <v>55</v>
      </c>
      <c r="F203" s="1" t="s">
        <v>5</v>
      </c>
      <c r="G203" s="1" t="s">
        <v>56</v>
      </c>
    </row>
    <row r="204" spans="1:7" x14ac:dyDescent="0.25">
      <c r="A204" s="1" t="s">
        <v>425</v>
      </c>
      <c r="B204" s="1" t="s">
        <v>430</v>
      </c>
      <c r="C204" s="5">
        <v>3520</v>
      </c>
      <c r="D204" s="9">
        <v>35091</v>
      </c>
      <c r="E204" s="1" t="s">
        <v>55</v>
      </c>
      <c r="F204" s="1" t="s">
        <v>169</v>
      </c>
      <c r="G204" s="1" t="s">
        <v>56</v>
      </c>
    </row>
    <row r="205" spans="1:7" x14ac:dyDescent="0.25">
      <c r="A205" s="1" t="s">
        <v>426</v>
      </c>
      <c r="B205" s="1" t="s">
        <v>434</v>
      </c>
      <c r="C205" s="5">
        <v>7500</v>
      </c>
      <c r="D205" s="9">
        <v>35206</v>
      </c>
      <c r="E205" s="1" t="s">
        <v>3</v>
      </c>
      <c r="F205" s="1" t="s">
        <v>5</v>
      </c>
      <c r="G205" s="1" t="s">
        <v>56</v>
      </c>
    </row>
    <row r="206" spans="1:7" x14ac:dyDescent="0.25">
      <c r="A206" s="1" t="s">
        <v>427</v>
      </c>
      <c r="B206" s="1" t="s">
        <v>430</v>
      </c>
      <c r="C206" s="5">
        <v>3740</v>
      </c>
      <c r="D206" s="9">
        <v>35598</v>
      </c>
      <c r="E206" s="1" t="s">
        <v>55</v>
      </c>
      <c r="F206" s="1" t="s">
        <v>169</v>
      </c>
      <c r="G206" s="1" t="s">
        <v>56</v>
      </c>
    </row>
    <row r="207" spans="1:7" x14ac:dyDescent="0.25">
      <c r="A207" s="1" t="s">
        <v>428</v>
      </c>
      <c r="B207" s="1" t="s">
        <v>435</v>
      </c>
      <c r="C207" s="5">
        <v>6160</v>
      </c>
      <c r="D207" s="9">
        <v>35615</v>
      </c>
      <c r="E207" s="1" t="s">
        <v>55</v>
      </c>
      <c r="F207" s="1" t="s">
        <v>169</v>
      </c>
      <c r="G207" s="1" t="s">
        <v>56</v>
      </c>
    </row>
    <row r="208" spans="1:7" x14ac:dyDescent="0.25">
      <c r="A208" s="1" t="s">
        <v>429</v>
      </c>
      <c r="B208" s="1" t="s">
        <v>435</v>
      </c>
      <c r="C208" s="5">
        <v>5940</v>
      </c>
      <c r="D208" s="9">
        <v>35658</v>
      </c>
      <c r="E208" s="1" t="s">
        <v>3</v>
      </c>
      <c r="F208" s="1" t="s">
        <v>169</v>
      </c>
      <c r="G208" s="1" t="s">
        <v>56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67D25-1929-46CE-A824-141407DF536B}">
  <sheetPr codeName="Hoja4"/>
  <dimension ref="A1:I208"/>
  <sheetViews>
    <sheetView showGridLines="0" zoomScale="150" zoomScaleNormal="150" workbookViewId="0">
      <pane xSplit="1" ySplit="1" topLeftCell="B83" activePane="bottomRight" state="frozen"/>
      <selection pane="topRight" activeCell="B1" sqref="B1"/>
      <selection pane="bottomLeft" activeCell="A2" sqref="A2"/>
      <selection pane="bottomRight" activeCell="C1" sqref="C1:C1048576"/>
    </sheetView>
  </sheetViews>
  <sheetFormatPr defaultColWidth="8.7109375" defaultRowHeight="15" x14ac:dyDescent="0.25"/>
  <cols>
    <col min="1" max="2" width="44.140625" style="2" customWidth="1"/>
    <col min="3" max="3" width="13.7109375" style="6" bestFit="1" customWidth="1"/>
    <col min="4" max="4" width="20.7109375" style="10" customWidth="1"/>
    <col min="5" max="5" width="15.7109375" style="2" bestFit="1" customWidth="1"/>
    <col min="6" max="6" width="22.85546875" style="2" bestFit="1" customWidth="1"/>
    <col min="7" max="7" width="28.140625" style="2" bestFit="1" customWidth="1"/>
    <col min="9" max="9" width="11" bestFit="1" customWidth="1"/>
    <col min="11" max="11" width="11.28515625" customWidth="1"/>
    <col min="12" max="12" width="15.28515625" customWidth="1"/>
  </cols>
  <sheetData>
    <row r="1" spans="1:9" x14ac:dyDescent="0.25">
      <c r="A1" s="3" t="s">
        <v>223</v>
      </c>
      <c r="B1" s="3" t="s">
        <v>224</v>
      </c>
      <c r="C1" s="4" t="s">
        <v>54</v>
      </c>
      <c r="D1" s="8" t="s">
        <v>221</v>
      </c>
      <c r="E1" s="3" t="s">
        <v>0</v>
      </c>
      <c r="F1" s="3" t="s">
        <v>1</v>
      </c>
      <c r="G1" s="3" t="s">
        <v>2</v>
      </c>
    </row>
    <row r="2" spans="1:9" x14ac:dyDescent="0.25">
      <c r="A2" s="1" t="s">
        <v>232</v>
      </c>
      <c r="B2" s="1" t="s">
        <v>430</v>
      </c>
      <c r="C2" s="5">
        <v>3520</v>
      </c>
      <c r="D2" s="9">
        <v>20485</v>
      </c>
      <c r="E2" s="1" t="s">
        <v>55</v>
      </c>
      <c r="F2" s="1" t="s">
        <v>169</v>
      </c>
      <c r="G2" s="1" t="s">
        <v>56</v>
      </c>
    </row>
    <row r="3" spans="1:9" x14ac:dyDescent="0.25">
      <c r="A3" s="1" t="s">
        <v>225</v>
      </c>
      <c r="B3" s="1" t="s">
        <v>431</v>
      </c>
      <c r="C3" s="5">
        <v>11902</v>
      </c>
      <c r="D3" s="9">
        <v>20836</v>
      </c>
      <c r="E3" s="1" t="s">
        <v>3</v>
      </c>
      <c r="F3" s="1" t="s">
        <v>4</v>
      </c>
      <c r="G3" s="1" t="s">
        <v>56</v>
      </c>
    </row>
    <row r="4" spans="1:9" x14ac:dyDescent="0.25">
      <c r="A4" s="1" t="s">
        <v>226</v>
      </c>
      <c r="B4" s="1" t="s">
        <v>432</v>
      </c>
      <c r="C4" s="5">
        <v>17600</v>
      </c>
      <c r="D4" s="9">
        <v>21813</v>
      </c>
      <c r="E4" s="1" t="s">
        <v>3</v>
      </c>
      <c r="F4" s="1" t="s">
        <v>168</v>
      </c>
      <c r="G4" s="1" t="s">
        <v>56</v>
      </c>
    </row>
    <row r="5" spans="1:9" x14ac:dyDescent="0.25">
      <c r="A5" s="1" t="s">
        <v>227</v>
      </c>
      <c r="B5" s="1" t="s">
        <v>433</v>
      </c>
      <c r="C5" s="5">
        <v>5400</v>
      </c>
      <c r="D5" s="9">
        <v>21893</v>
      </c>
      <c r="E5" s="1" t="s">
        <v>3</v>
      </c>
      <c r="F5" s="1" t="s">
        <v>5</v>
      </c>
      <c r="G5" s="1" t="s">
        <v>56</v>
      </c>
    </row>
    <row r="6" spans="1:9" x14ac:dyDescent="0.25">
      <c r="A6" s="1" t="s">
        <v>233</v>
      </c>
      <c r="B6" s="1" t="s">
        <v>430</v>
      </c>
      <c r="C6" s="5">
        <v>4840</v>
      </c>
      <c r="D6" s="9">
        <v>23371</v>
      </c>
      <c r="E6" s="1" t="s">
        <v>55</v>
      </c>
      <c r="F6" s="1" t="s">
        <v>169</v>
      </c>
      <c r="G6" s="1" t="s">
        <v>56</v>
      </c>
      <c r="I6" s="7"/>
    </row>
    <row r="7" spans="1:9" x14ac:dyDescent="0.25">
      <c r="A7" s="1" t="s">
        <v>234</v>
      </c>
      <c r="B7" s="1" t="s">
        <v>430</v>
      </c>
      <c r="C7" s="5">
        <v>3520</v>
      </c>
      <c r="D7" s="9">
        <v>24276</v>
      </c>
      <c r="E7" s="1" t="s">
        <v>55</v>
      </c>
      <c r="F7" s="1" t="s">
        <v>169</v>
      </c>
      <c r="G7" s="1" t="s">
        <v>56</v>
      </c>
    </row>
    <row r="8" spans="1:9" x14ac:dyDescent="0.25">
      <c r="A8" s="1" t="s">
        <v>235</v>
      </c>
      <c r="B8" s="1" t="s">
        <v>433</v>
      </c>
      <c r="C8" s="5">
        <v>5400</v>
      </c>
      <c r="D8" s="9">
        <v>24971</v>
      </c>
      <c r="E8" s="1" t="s">
        <v>55</v>
      </c>
      <c r="F8" s="1" t="s">
        <v>5</v>
      </c>
      <c r="G8" s="1" t="s">
        <v>56</v>
      </c>
    </row>
    <row r="9" spans="1:9" x14ac:dyDescent="0.25">
      <c r="A9" s="1" t="s">
        <v>236</v>
      </c>
      <c r="B9" s="1" t="s">
        <v>434</v>
      </c>
      <c r="C9" s="5">
        <v>8600</v>
      </c>
      <c r="D9" s="9">
        <v>25076</v>
      </c>
      <c r="E9" s="1" t="s">
        <v>55</v>
      </c>
      <c r="F9" s="1" t="s">
        <v>5</v>
      </c>
      <c r="G9" s="1" t="s">
        <v>56</v>
      </c>
    </row>
    <row r="10" spans="1:9" x14ac:dyDescent="0.25">
      <c r="A10" s="1" t="s">
        <v>237</v>
      </c>
      <c r="B10" s="1" t="s">
        <v>435</v>
      </c>
      <c r="C10" s="5">
        <v>4840</v>
      </c>
      <c r="D10" s="9">
        <v>25139</v>
      </c>
      <c r="E10" s="1" t="s">
        <v>55</v>
      </c>
      <c r="F10" s="1" t="s">
        <v>169</v>
      </c>
      <c r="G10" s="1" t="s">
        <v>222</v>
      </c>
    </row>
    <row r="11" spans="1:9" x14ac:dyDescent="0.25">
      <c r="A11" s="1" t="s">
        <v>238</v>
      </c>
      <c r="B11" s="1" t="s">
        <v>430</v>
      </c>
      <c r="C11" s="5">
        <v>4180</v>
      </c>
      <c r="D11" s="9">
        <v>25305</v>
      </c>
      <c r="E11" s="1" t="s">
        <v>55</v>
      </c>
      <c r="F11" s="1" t="s">
        <v>169</v>
      </c>
      <c r="G11" s="1" t="s">
        <v>56</v>
      </c>
    </row>
    <row r="12" spans="1:9" x14ac:dyDescent="0.25">
      <c r="A12" s="1" t="s">
        <v>239</v>
      </c>
      <c r="B12" s="1" t="s">
        <v>430</v>
      </c>
      <c r="C12" s="5">
        <v>5390</v>
      </c>
      <c r="D12" s="9">
        <v>25600</v>
      </c>
      <c r="E12" s="1" t="s">
        <v>55</v>
      </c>
      <c r="F12" s="1" t="s">
        <v>169</v>
      </c>
      <c r="G12" s="1" t="s">
        <v>56</v>
      </c>
    </row>
    <row r="13" spans="1:9" x14ac:dyDescent="0.25">
      <c r="A13" s="1" t="s">
        <v>240</v>
      </c>
      <c r="B13" s="1" t="s">
        <v>436</v>
      </c>
      <c r="C13" s="5">
        <v>10250</v>
      </c>
      <c r="D13" s="9">
        <v>25753</v>
      </c>
      <c r="E13" s="1" t="s">
        <v>55</v>
      </c>
      <c r="F13" s="1" t="s">
        <v>5</v>
      </c>
      <c r="G13" s="1" t="s">
        <v>56</v>
      </c>
    </row>
    <row r="14" spans="1:9" x14ac:dyDescent="0.25">
      <c r="A14" s="1" t="s">
        <v>241</v>
      </c>
      <c r="B14" s="1" t="s">
        <v>431</v>
      </c>
      <c r="C14" s="5">
        <v>11660</v>
      </c>
      <c r="D14" s="9">
        <v>25819</v>
      </c>
      <c r="E14" s="1" t="s">
        <v>55</v>
      </c>
      <c r="F14" s="1" t="s">
        <v>4</v>
      </c>
      <c r="G14" s="1" t="s">
        <v>56</v>
      </c>
    </row>
    <row r="15" spans="1:9" x14ac:dyDescent="0.25">
      <c r="A15" s="1" t="s">
        <v>228</v>
      </c>
      <c r="B15" s="1" t="s">
        <v>437</v>
      </c>
      <c r="C15" s="5">
        <v>13200</v>
      </c>
      <c r="D15" s="9">
        <v>26008</v>
      </c>
      <c r="E15" s="1" t="s">
        <v>3</v>
      </c>
      <c r="F15" s="1" t="s">
        <v>5</v>
      </c>
      <c r="G15" s="1" t="s">
        <v>56</v>
      </c>
    </row>
    <row r="16" spans="1:9" x14ac:dyDescent="0.25">
      <c r="A16" s="1" t="s">
        <v>242</v>
      </c>
      <c r="B16" s="1" t="s">
        <v>430</v>
      </c>
      <c r="C16" s="5">
        <v>4620</v>
      </c>
      <c r="D16" s="9">
        <v>26013</v>
      </c>
      <c r="E16" s="1" t="s">
        <v>55</v>
      </c>
      <c r="F16" s="1" t="s">
        <v>169</v>
      </c>
      <c r="G16" s="1" t="s">
        <v>56</v>
      </c>
    </row>
    <row r="17" spans="1:7" x14ac:dyDescent="0.25">
      <c r="A17" s="1" t="s">
        <v>243</v>
      </c>
      <c r="B17" s="1" t="s">
        <v>435</v>
      </c>
      <c r="C17" s="5">
        <v>5940</v>
      </c>
      <c r="D17" s="9">
        <v>26039</v>
      </c>
      <c r="E17" s="1" t="s">
        <v>3</v>
      </c>
      <c r="F17" s="1" t="s">
        <v>169</v>
      </c>
      <c r="G17" s="1" t="s">
        <v>222</v>
      </c>
    </row>
    <row r="18" spans="1:7" x14ac:dyDescent="0.25">
      <c r="A18" s="1" t="s">
        <v>244</v>
      </c>
      <c r="B18" s="1" t="s">
        <v>438</v>
      </c>
      <c r="C18" s="5">
        <v>5940</v>
      </c>
      <c r="D18" s="9">
        <v>26258</v>
      </c>
      <c r="E18" s="1" t="s">
        <v>55</v>
      </c>
      <c r="F18" s="1" t="s">
        <v>4</v>
      </c>
      <c r="G18" s="1" t="s">
        <v>56</v>
      </c>
    </row>
    <row r="19" spans="1:7" x14ac:dyDescent="0.25">
      <c r="A19" s="1" t="s">
        <v>245</v>
      </c>
      <c r="B19" s="1" t="s">
        <v>430</v>
      </c>
      <c r="C19" s="5">
        <v>3300</v>
      </c>
      <c r="D19" s="9">
        <v>26362</v>
      </c>
      <c r="E19" s="1" t="s">
        <v>55</v>
      </c>
      <c r="F19" s="1" t="s">
        <v>169</v>
      </c>
      <c r="G19" s="1" t="s">
        <v>222</v>
      </c>
    </row>
    <row r="20" spans="1:7" x14ac:dyDescent="0.25">
      <c r="A20" s="1" t="s">
        <v>229</v>
      </c>
      <c r="B20" s="1" t="s">
        <v>430</v>
      </c>
      <c r="C20" s="5">
        <v>4400</v>
      </c>
      <c r="D20" s="9">
        <v>26406</v>
      </c>
      <c r="E20" s="1" t="s">
        <v>3</v>
      </c>
      <c r="F20" s="1" t="s">
        <v>169</v>
      </c>
      <c r="G20" s="1" t="s">
        <v>57</v>
      </c>
    </row>
    <row r="21" spans="1:7" x14ac:dyDescent="0.25">
      <c r="A21" s="1" t="s">
        <v>246</v>
      </c>
      <c r="B21" s="1" t="s">
        <v>430</v>
      </c>
      <c r="C21" s="5">
        <v>5280</v>
      </c>
      <c r="D21" s="9">
        <v>26423</v>
      </c>
      <c r="E21" s="1" t="s">
        <v>55</v>
      </c>
      <c r="F21" s="1" t="s">
        <v>169</v>
      </c>
      <c r="G21" s="1" t="s">
        <v>56</v>
      </c>
    </row>
    <row r="22" spans="1:7" x14ac:dyDescent="0.25">
      <c r="A22" s="1" t="s">
        <v>247</v>
      </c>
      <c r="B22" s="1" t="s">
        <v>436</v>
      </c>
      <c r="C22" s="5">
        <v>11200</v>
      </c>
      <c r="D22" s="9">
        <v>26677</v>
      </c>
      <c r="E22" s="1" t="s">
        <v>55</v>
      </c>
      <c r="F22" s="1" t="s">
        <v>5</v>
      </c>
      <c r="G22" s="1" t="s">
        <v>222</v>
      </c>
    </row>
    <row r="23" spans="1:7" x14ac:dyDescent="0.25">
      <c r="A23" s="1" t="s">
        <v>248</v>
      </c>
      <c r="B23" s="1" t="s">
        <v>430</v>
      </c>
      <c r="C23" s="5">
        <v>4400</v>
      </c>
      <c r="D23" s="9">
        <v>26820</v>
      </c>
      <c r="E23" s="1" t="s">
        <v>55</v>
      </c>
      <c r="F23" s="1" t="s">
        <v>169</v>
      </c>
      <c r="G23" s="1" t="s">
        <v>57</v>
      </c>
    </row>
    <row r="24" spans="1:7" x14ac:dyDescent="0.25">
      <c r="A24" s="1" t="s">
        <v>249</v>
      </c>
      <c r="B24" s="1" t="s">
        <v>439</v>
      </c>
      <c r="C24" s="5">
        <v>6908</v>
      </c>
      <c r="D24" s="9">
        <v>26821</v>
      </c>
      <c r="E24" s="1" t="s">
        <v>55</v>
      </c>
      <c r="F24" s="1" t="s">
        <v>4</v>
      </c>
      <c r="G24" s="1" t="s">
        <v>56</v>
      </c>
    </row>
    <row r="25" spans="1:7" x14ac:dyDescent="0.25">
      <c r="A25" s="1" t="s">
        <v>230</v>
      </c>
      <c r="B25" s="1" t="s">
        <v>430</v>
      </c>
      <c r="C25" s="5">
        <v>3520</v>
      </c>
      <c r="D25" s="9">
        <v>26864</v>
      </c>
      <c r="E25" s="1" t="s">
        <v>3</v>
      </c>
      <c r="F25" s="1" t="s">
        <v>169</v>
      </c>
      <c r="G25" s="1" t="s">
        <v>57</v>
      </c>
    </row>
    <row r="26" spans="1:7" x14ac:dyDescent="0.25">
      <c r="A26" s="1" t="s">
        <v>250</v>
      </c>
      <c r="B26" s="1" t="s">
        <v>430</v>
      </c>
      <c r="C26" s="5">
        <v>3080</v>
      </c>
      <c r="D26" s="9">
        <v>26890</v>
      </c>
      <c r="E26" s="1" t="s">
        <v>55</v>
      </c>
      <c r="F26" s="1" t="s">
        <v>169</v>
      </c>
      <c r="G26" s="1" t="s">
        <v>56</v>
      </c>
    </row>
    <row r="27" spans="1:7" x14ac:dyDescent="0.25">
      <c r="A27" s="1" t="s">
        <v>251</v>
      </c>
      <c r="B27" s="1" t="s">
        <v>440</v>
      </c>
      <c r="C27" s="5">
        <v>11990</v>
      </c>
      <c r="D27" s="9">
        <v>26946</v>
      </c>
      <c r="E27" s="1" t="s">
        <v>55</v>
      </c>
      <c r="F27" s="1" t="s">
        <v>169</v>
      </c>
      <c r="G27" s="1" t="s">
        <v>56</v>
      </c>
    </row>
    <row r="28" spans="1:7" x14ac:dyDescent="0.25">
      <c r="A28" s="1" t="s">
        <v>252</v>
      </c>
      <c r="B28" s="1" t="s">
        <v>433</v>
      </c>
      <c r="C28" s="5">
        <v>4250</v>
      </c>
      <c r="D28" s="9">
        <v>27083</v>
      </c>
      <c r="E28" s="1" t="s">
        <v>55</v>
      </c>
      <c r="F28" s="1" t="s">
        <v>5</v>
      </c>
      <c r="G28" s="1" t="s">
        <v>56</v>
      </c>
    </row>
    <row r="29" spans="1:7" x14ac:dyDescent="0.25">
      <c r="A29" s="1" t="s">
        <v>231</v>
      </c>
      <c r="B29" s="1" t="s">
        <v>441</v>
      </c>
      <c r="C29" s="5">
        <v>10802</v>
      </c>
      <c r="D29" s="9">
        <v>27118</v>
      </c>
      <c r="E29" s="1" t="s">
        <v>3</v>
      </c>
      <c r="F29" s="1" t="s">
        <v>4</v>
      </c>
      <c r="G29" s="1" t="s">
        <v>56</v>
      </c>
    </row>
    <row r="30" spans="1:7" x14ac:dyDescent="0.25">
      <c r="A30" s="1" t="s">
        <v>253</v>
      </c>
      <c r="B30" s="1" t="s">
        <v>435</v>
      </c>
      <c r="C30" s="5">
        <v>5500</v>
      </c>
      <c r="D30" s="9">
        <v>27249</v>
      </c>
      <c r="E30" s="1" t="s">
        <v>55</v>
      </c>
      <c r="F30" s="1" t="s">
        <v>169</v>
      </c>
      <c r="G30" s="1" t="s">
        <v>222</v>
      </c>
    </row>
    <row r="31" spans="1:7" x14ac:dyDescent="0.25">
      <c r="A31" s="1" t="s">
        <v>254</v>
      </c>
      <c r="B31" s="1" t="s">
        <v>430</v>
      </c>
      <c r="C31" s="5">
        <v>3520</v>
      </c>
      <c r="D31" s="9">
        <v>27300</v>
      </c>
      <c r="E31" s="1" t="s">
        <v>55</v>
      </c>
      <c r="F31" s="1" t="s">
        <v>169</v>
      </c>
      <c r="G31" s="1" t="s">
        <v>222</v>
      </c>
    </row>
    <row r="32" spans="1:7" x14ac:dyDescent="0.25">
      <c r="A32" s="1" t="s">
        <v>255</v>
      </c>
      <c r="B32" s="1" t="s">
        <v>430</v>
      </c>
      <c r="C32" s="5">
        <v>4400</v>
      </c>
      <c r="D32" s="9">
        <v>27331</v>
      </c>
      <c r="E32" s="1" t="s">
        <v>55</v>
      </c>
      <c r="F32" s="1" t="s">
        <v>169</v>
      </c>
      <c r="G32" s="1" t="s">
        <v>56</v>
      </c>
    </row>
    <row r="33" spans="1:7" x14ac:dyDescent="0.25">
      <c r="A33" s="1" t="s">
        <v>256</v>
      </c>
      <c r="B33" s="1" t="s">
        <v>435</v>
      </c>
      <c r="C33" s="5">
        <v>5500</v>
      </c>
      <c r="D33" s="9">
        <v>27507</v>
      </c>
      <c r="E33" s="1" t="s">
        <v>55</v>
      </c>
      <c r="F33" s="1" t="s">
        <v>169</v>
      </c>
      <c r="G33" s="1" t="s">
        <v>222</v>
      </c>
    </row>
    <row r="34" spans="1:7" x14ac:dyDescent="0.25">
      <c r="A34" s="1" t="s">
        <v>257</v>
      </c>
      <c r="B34" s="1" t="s">
        <v>442</v>
      </c>
      <c r="C34" s="5">
        <v>10500</v>
      </c>
      <c r="D34" s="9">
        <v>27508</v>
      </c>
      <c r="E34" s="1" t="s">
        <v>55</v>
      </c>
      <c r="F34" s="1" t="s">
        <v>4</v>
      </c>
      <c r="G34" s="1" t="s">
        <v>56</v>
      </c>
    </row>
    <row r="35" spans="1:7" x14ac:dyDescent="0.25">
      <c r="A35" s="1" t="s">
        <v>258</v>
      </c>
      <c r="B35" s="1" t="s">
        <v>443</v>
      </c>
      <c r="C35" s="5">
        <v>6644</v>
      </c>
      <c r="D35" s="9">
        <v>27607</v>
      </c>
      <c r="E35" s="1" t="s">
        <v>3</v>
      </c>
      <c r="F35" s="1" t="s">
        <v>4</v>
      </c>
      <c r="G35" s="1" t="s">
        <v>56</v>
      </c>
    </row>
    <row r="36" spans="1:7" x14ac:dyDescent="0.25">
      <c r="A36" s="1" t="s">
        <v>259</v>
      </c>
      <c r="B36" s="1" t="s">
        <v>444</v>
      </c>
      <c r="C36" s="5">
        <v>14080</v>
      </c>
      <c r="D36" s="9">
        <v>27643</v>
      </c>
      <c r="E36" s="1" t="s">
        <v>55</v>
      </c>
      <c r="F36" s="1" t="s">
        <v>4</v>
      </c>
      <c r="G36" s="1" t="s">
        <v>222</v>
      </c>
    </row>
    <row r="37" spans="1:7" x14ac:dyDescent="0.25">
      <c r="A37" s="1" t="s">
        <v>260</v>
      </c>
      <c r="B37" s="1" t="s">
        <v>430</v>
      </c>
      <c r="C37" s="5">
        <v>4840</v>
      </c>
      <c r="D37" s="9">
        <v>27693</v>
      </c>
      <c r="E37" s="1" t="s">
        <v>55</v>
      </c>
      <c r="F37" s="1" t="s">
        <v>169</v>
      </c>
      <c r="G37" s="1" t="s">
        <v>56</v>
      </c>
    </row>
    <row r="38" spans="1:7" x14ac:dyDescent="0.25">
      <c r="A38" s="1" t="s">
        <v>261</v>
      </c>
      <c r="B38" s="1" t="s">
        <v>430</v>
      </c>
      <c r="C38" s="5">
        <v>4840</v>
      </c>
      <c r="D38" s="9">
        <v>27699</v>
      </c>
      <c r="E38" s="1" t="s">
        <v>55</v>
      </c>
      <c r="F38" s="1" t="s">
        <v>169</v>
      </c>
      <c r="G38" s="1" t="s">
        <v>56</v>
      </c>
    </row>
    <row r="39" spans="1:7" x14ac:dyDescent="0.25">
      <c r="A39" s="1" t="s">
        <v>262</v>
      </c>
      <c r="B39" s="1" t="s">
        <v>434</v>
      </c>
      <c r="C39" s="5">
        <v>8600</v>
      </c>
      <c r="D39" s="9">
        <v>27703</v>
      </c>
      <c r="E39" s="1" t="s">
        <v>55</v>
      </c>
      <c r="F39" s="1" t="s">
        <v>5</v>
      </c>
      <c r="G39" s="1" t="s">
        <v>56</v>
      </c>
    </row>
    <row r="40" spans="1:7" x14ac:dyDescent="0.25">
      <c r="A40" s="1" t="s">
        <v>263</v>
      </c>
      <c r="B40" s="1" t="s">
        <v>430</v>
      </c>
      <c r="C40" s="5">
        <v>3520</v>
      </c>
      <c r="D40" s="9">
        <v>27749</v>
      </c>
      <c r="E40" s="1" t="s">
        <v>55</v>
      </c>
      <c r="F40" s="1" t="s">
        <v>169</v>
      </c>
      <c r="G40" s="1" t="s">
        <v>56</v>
      </c>
    </row>
    <row r="41" spans="1:7" x14ac:dyDescent="0.25">
      <c r="A41" s="1" t="s">
        <v>264</v>
      </c>
      <c r="B41" s="1" t="s">
        <v>445</v>
      </c>
      <c r="C41" s="5">
        <v>11150</v>
      </c>
      <c r="D41" s="9">
        <v>28369</v>
      </c>
      <c r="E41" s="1" t="s">
        <v>3</v>
      </c>
      <c r="F41" s="1" t="s">
        <v>4</v>
      </c>
      <c r="G41" s="1" t="s">
        <v>56</v>
      </c>
    </row>
    <row r="42" spans="1:7" x14ac:dyDescent="0.25">
      <c r="A42" s="1" t="s">
        <v>265</v>
      </c>
      <c r="B42" s="1" t="s">
        <v>430</v>
      </c>
      <c r="C42" s="5">
        <v>4400</v>
      </c>
      <c r="D42" s="9">
        <v>28437</v>
      </c>
      <c r="E42" s="1" t="s">
        <v>55</v>
      </c>
      <c r="F42" s="1" t="s">
        <v>169</v>
      </c>
      <c r="G42" s="1" t="s">
        <v>56</v>
      </c>
    </row>
    <row r="43" spans="1:7" x14ac:dyDescent="0.25">
      <c r="A43" s="1" t="s">
        <v>266</v>
      </c>
      <c r="B43" s="1" t="s">
        <v>446</v>
      </c>
      <c r="C43" s="5">
        <v>12100</v>
      </c>
      <c r="D43" s="9">
        <v>28449</v>
      </c>
      <c r="E43" s="1" t="s">
        <v>55</v>
      </c>
      <c r="F43" s="1" t="s">
        <v>4</v>
      </c>
      <c r="G43" s="1" t="s">
        <v>56</v>
      </c>
    </row>
    <row r="44" spans="1:7" x14ac:dyDescent="0.25">
      <c r="A44" s="1" t="s">
        <v>267</v>
      </c>
      <c r="B44" s="1" t="s">
        <v>444</v>
      </c>
      <c r="C44" s="5">
        <v>13640</v>
      </c>
      <c r="D44" s="9">
        <v>28613</v>
      </c>
      <c r="E44" s="1" t="s">
        <v>55</v>
      </c>
      <c r="F44" s="1" t="s">
        <v>4</v>
      </c>
      <c r="G44" s="1" t="s">
        <v>56</v>
      </c>
    </row>
    <row r="45" spans="1:7" x14ac:dyDescent="0.25">
      <c r="A45" s="1" t="s">
        <v>268</v>
      </c>
      <c r="B45" s="1" t="s">
        <v>430</v>
      </c>
      <c r="C45" s="5">
        <v>3740</v>
      </c>
      <c r="D45" s="9">
        <v>28755</v>
      </c>
      <c r="E45" s="1" t="s">
        <v>3</v>
      </c>
      <c r="F45" s="1" t="s">
        <v>169</v>
      </c>
      <c r="G45" s="1" t="s">
        <v>56</v>
      </c>
    </row>
    <row r="46" spans="1:7" x14ac:dyDescent="0.25">
      <c r="A46" s="1" t="s">
        <v>269</v>
      </c>
      <c r="B46" s="1" t="s">
        <v>440</v>
      </c>
      <c r="C46" s="5">
        <v>11220</v>
      </c>
      <c r="D46" s="9">
        <v>28821</v>
      </c>
      <c r="E46" s="1" t="s">
        <v>55</v>
      </c>
      <c r="F46" s="1" t="s">
        <v>169</v>
      </c>
      <c r="G46" s="1" t="s">
        <v>56</v>
      </c>
    </row>
    <row r="47" spans="1:7" x14ac:dyDescent="0.25">
      <c r="A47" s="1" t="s">
        <v>270</v>
      </c>
      <c r="B47" s="1" t="s">
        <v>430</v>
      </c>
      <c r="C47" s="5">
        <v>4840</v>
      </c>
      <c r="D47" s="9">
        <v>28824</v>
      </c>
      <c r="E47" s="1" t="s">
        <v>3</v>
      </c>
      <c r="F47" s="1" t="s">
        <v>169</v>
      </c>
      <c r="G47" s="1" t="s">
        <v>222</v>
      </c>
    </row>
    <row r="48" spans="1:7" x14ac:dyDescent="0.25">
      <c r="A48" s="1" t="s">
        <v>271</v>
      </c>
      <c r="B48" s="1" t="s">
        <v>439</v>
      </c>
      <c r="C48" s="5">
        <v>6048</v>
      </c>
      <c r="D48" s="9">
        <v>28826</v>
      </c>
      <c r="E48" s="1" t="s">
        <v>3</v>
      </c>
      <c r="F48" s="1" t="s">
        <v>4</v>
      </c>
      <c r="G48" s="1" t="s">
        <v>56</v>
      </c>
    </row>
    <row r="49" spans="1:7" x14ac:dyDescent="0.25">
      <c r="A49" s="1" t="s">
        <v>272</v>
      </c>
      <c r="B49" s="1" t="s">
        <v>435</v>
      </c>
      <c r="C49" s="5">
        <v>6380</v>
      </c>
      <c r="D49" s="9">
        <v>28866</v>
      </c>
      <c r="E49" s="1" t="s">
        <v>55</v>
      </c>
      <c r="F49" s="1" t="s">
        <v>169</v>
      </c>
      <c r="G49" s="1" t="s">
        <v>56</v>
      </c>
    </row>
    <row r="50" spans="1:7" x14ac:dyDescent="0.25">
      <c r="A50" s="1" t="s">
        <v>273</v>
      </c>
      <c r="B50" s="1" t="s">
        <v>430</v>
      </c>
      <c r="C50" s="5">
        <v>4400</v>
      </c>
      <c r="D50" s="9">
        <v>28890</v>
      </c>
      <c r="E50" s="1" t="s">
        <v>3</v>
      </c>
      <c r="F50" s="1" t="s">
        <v>169</v>
      </c>
      <c r="G50" s="1" t="s">
        <v>222</v>
      </c>
    </row>
    <row r="51" spans="1:7" x14ac:dyDescent="0.25">
      <c r="A51" s="1" t="s">
        <v>274</v>
      </c>
      <c r="B51" s="1" t="s">
        <v>430</v>
      </c>
      <c r="C51" s="5">
        <v>3740</v>
      </c>
      <c r="D51" s="9">
        <v>28986</v>
      </c>
      <c r="E51" s="1" t="s">
        <v>55</v>
      </c>
      <c r="F51" s="1" t="s">
        <v>169</v>
      </c>
      <c r="G51" s="1" t="s">
        <v>56</v>
      </c>
    </row>
    <row r="52" spans="1:7" x14ac:dyDescent="0.25">
      <c r="A52" s="1" t="s">
        <v>275</v>
      </c>
      <c r="B52" s="1" t="s">
        <v>430</v>
      </c>
      <c r="C52" s="5">
        <v>4675</v>
      </c>
      <c r="D52" s="9">
        <v>29005</v>
      </c>
      <c r="E52" s="1" t="s">
        <v>55</v>
      </c>
      <c r="F52" s="1" t="s">
        <v>169</v>
      </c>
      <c r="G52" s="1" t="s">
        <v>56</v>
      </c>
    </row>
    <row r="53" spans="1:7" x14ac:dyDescent="0.25">
      <c r="A53" s="1" t="s">
        <v>276</v>
      </c>
      <c r="B53" s="1" t="s">
        <v>430</v>
      </c>
      <c r="C53" s="5">
        <v>5060</v>
      </c>
      <c r="D53" s="9">
        <v>29046</v>
      </c>
      <c r="E53" s="1" t="s">
        <v>3</v>
      </c>
      <c r="F53" s="1" t="s">
        <v>169</v>
      </c>
      <c r="G53" s="1" t="s">
        <v>56</v>
      </c>
    </row>
    <row r="54" spans="1:7" x14ac:dyDescent="0.25">
      <c r="A54" s="1" t="s">
        <v>277</v>
      </c>
      <c r="B54" s="1" t="s">
        <v>434</v>
      </c>
      <c r="C54" s="5">
        <v>8600</v>
      </c>
      <c r="D54" s="9">
        <v>29102</v>
      </c>
      <c r="E54" s="1" t="s">
        <v>3</v>
      </c>
      <c r="F54" s="1" t="s">
        <v>5</v>
      </c>
      <c r="G54" s="1" t="s">
        <v>57</v>
      </c>
    </row>
    <row r="55" spans="1:7" x14ac:dyDescent="0.25">
      <c r="A55" s="1" t="s">
        <v>278</v>
      </c>
      <c r="B55" s="1" t="s">
        <v>430</v>
      </c>
      <c r="C55" s="5">
        <v>5280</v>
      </c>
      <c r="D55" s="9">
        <v>29107</v>
      </c>
      <c r="E55" s="1" t="s">
        <v>3</v>
      </c>
      <c r="F55" s="1" t="s">
        <v>169</v>
      </c>
      <c r="G55" s="1" t="s">
        <v>56</v>
      </c>
    </row>
    <row r="56" spans="1:7" x14ac:dyDescent="0.25">
      <c r="A56" s="1" t="s">
        <v>279</v>
      </c>
      <c r="B56" s="1" t="s">
        <v>433</v>
      </c>
      <c r="C56" s="5">
        <v>5500</v>
      </c>
      <c r="D56" s="9">
        <v>29261</v>
      </c>
      <c r="E56" s="1" t="s">
        <v>55</v>
      </c>
      <c r="F56" s="1" t="s">
        <v>5</v>
      </c>
      <c r="G56" s="1" t="s">
        <v>57</v>
      </c>
    </row>
    <row r="57" spans="1:7" x14ac:dyDescent="0.25">
      <c r="A57" s="1" t="s">
        <v>280</v>
      </c>
      <c r="B57" s="1" t="s">
        <v>434</v>
      </c>
      <c r="C57" s="5">
        <v>7500</v>
      </c>
      <c r="D57" s="9">
        <v>29407</v>
      </c>
      <c r="E57" s="1" t="s">
        <v>3</v>
      </c>
      <c r="F57" s="1" t="s">
        <v>5</v>
      </c>
      <c r="G57" s="1" t="s">
        <v>56</v>
      </c>
    </row>
    <row r="58" spans="1:7" x14ac:dyDescent="0.25">
      <c r="A58" s="1" t="s">
        <v>281</v>
      </c>
      <c r="B58" s="1" t="s">
        <v>440</v>
      </c>
      <c r="C58" s="5">
        <v>11440</v>
      </c>
      <c r="D58" s="9">
        <v>29492</v>
      </c>
      <c r="E58" s="1" t="s">
        <v>3</v>
      </c>
      <c r="F58" s="1" t="s">
        <v>169</v>
      </c>
      <c r="G58" s="1" t="s">
        <v>56</v>
      </c>
    </row>
    <row r="59" spans="1:7" x14ac:dyDescent="0.25">
      <c r="A59" s="1" t="s">
        <v>282</v>
      </c>
      <c r="B59" s="1" t="s">
        <v>430</v>
      </c>
      <c r="C59" s="5">
        <v>3344</v>
      </c>
      <c r="D59" s="9">
        <v>29495</v>
      </c>
      <c r="E59" s="1" t="s">
        <v>55</v>
      </c>
      <c r="F59" s="1" t="s">
        <v>169</v>
      </c>
      <c r="G59" s="1" t="s">
        <v>56</v>
      </c>
    </row>
    <row r="60" spans="1:7" x14ac:dyDescent="0.25">
      <c r="A60" s="1" t="s">
        <v>283</v>
      </c>
      <c r="B60" s="1" t="s">
        <v>430</v>
      </c>
      <c r="C60" s="5">
        <v>4400</v>
      </c>
      <c r="D60" s="9">
        <v>29514</v>
      </c>
      <c r="E60" s="1" t="s">
        <v>3</v>
      </c>
      <c r="F60" s="1" t="s">
        <v>169</v>
      </c>
      <c r="G60" s="1" t="s">
        <v>56</v>
      </c>
    </row>
    <row r="61" spans="1:7" x14ac:dyDescent="0.25">
      <c r="A61" s="1" t="s">
        <v>284</v>
      </c>
      <c r="B61" s="1" t="s">
        <v>440</v>
      </c>
      <c r="C61" s="5">
        <v>11660</v>
      </c>
      <c r="D61" s="9">
        <v>29570</v>
      </c>
      <c r="E61" s="1" t="s">
        <v>55</v>
      </c>
      <c r="F61" s="1" t="s">
        <v>169</v>
      </c>
      <c r="G61" s="1" t="s">
        <v>57</v>
      </c>
    </row>
    <row r="62" spans="1:7" x14ac:dyDescent="0.25">
      <c r="A62" s="1" t="s">
        <v>285</v>
      </c>
      <c r="B62" s="1" t="s">
        <v>430</v>
      </c>
      <c r="C62" s="5">
        <v>4180</v>
      </c>
      <c r="D62" s="9">
        <v>29603</v>
      </c>
      <c r="E62" s="1" t="s">
        <v>55</v>
      </c>
      <c r="F62" s="1" t="s">
        <v>169</v>
      </c>
      <c r="G62" s="1" t="s">
        <v>56</v>
      </c>
    </row>
    <row r="63" spans="1:7" x14ac:dyDescent="0.25">
      <c r="A63" s="1" t="s">
        <v>286</v>
      </c>
      <c r="B63" s="1" t="s">
        <v>435</v>
      </c>
      <c r="C63" s="5">
        <v>5720</v>
      </c>
      <c r="D63" s="9">
        <v>29656</v>
      </c>
      <c r="E63" s="1" t="s">
        <v>55</v>
      </c>
      <c r="F63" s="1" t="s">
        <v>169</v>
      </c>
      <c r="G63" s="1" t="s">
        <v>56</v>
      </c>
    </row>
    <row r="64" spans="1:7" x14ac:dyDescent="0.25">
      <c r="A64" s="1" t="s">
        <v>287</v>
      </c>
      <c r="B64" s="1" t="s">
        <v>435</v>
      </c>
      <c r="C64" s="5">
        <v>5060</v>
      </c>
      <c r="D64" s="9">
        <v>29822</v>
      </c>
      <c r="E64" s="1" t="s">
        <v>3</v>
      </c>
      <c r="F64" s="1" t="s">
        <v>169</v>
      </c>
      <c r="G64" s="1" t="s">
        <v>56</v>
      </c>
    </row>
    <row r="65" spans="1:7" x14ac:dyDescent="0.25">
      <c r="A65" s="1" t="s">
        <v>288</v>
      </c>
      <c r="B65" s="1" t="s">
        <v>430</v>
      </c>
      <c r="C65" s="5">
        <v>4400</v>
      </c>
      <c r="D65" s="9">
        <v>29850</v>
      </c>
      <c r="E65" s="1" t="s">
        <v>55</v>
      </c>
      <c r="F65" s="1" t="s">
        <v>169</v>
      </c>
      <c r="G65" s="1" t="s">
        <v>56</v>
      </c>
    </row>
    <row r="66" spans="1:7" x14ac:dyDescent="0.25">
      <c r="A66" s="1" t="s">
        <v>289</v>
      </c>
      <c r="B66" s="1" t="s">
        <v>435</v>
      </c>
      <c r="C66" s="5">
        <v>4840</v>
      </c>
      <c r="D66" s="9">
        <v>29860</v>
      </c>
      <c r="E66" s="1" t="s">
        <v>55</v>
      </c>
      <c r="F66" s="1" t="s">
        <v>169</v>
      </c>
      <c r="G66" s="1" t="s">
        <v>56</v>
      </c>
    </row>
    <row r="67" spans="1:7" x14ac:dyDescent="0.25">
      <c r="A67" s="1" t="s">
        <v>290</v>
      </c>
      <c r="B67" s="1" t="s">
        <v>430</v>
      </c>
      <c r="C67" s="5">
        <v>3520</v>
      </c>
      <c r="D67" s="9">
        <v>29901</v>
      </c>
      <c r="E67" s="1" t="s">
        <v>3</v>
      </c>
      <c r="F67" s="1" t="s">
        <v>169</v>
      </c>
      <c r="G67" s="1" t="s">
        <v>222</v>
      </c>
    </row>
    <row r="68" spans="1:7" x14ac:dyDescent="0.25">
      <c r="A68" s="1" t="s">
        <v>291</v>
      </c>
      <c r="B68" s="1" t="s">
        <v>430</v>
      </c>
      <c r="C68" s="5">
        <v>5280</v>
      </c>
      <c r="D68" s="9">
        <v>30032</v>
      </c>
      <c r="E68" s="1" t="s">
        <v>3</v>
      </c>
      <c r="F68" s="1" t="s">
        <v>169</v>
      </c>
      <c r="G68" s="1" t="s">
        <v>56</v>
      </c>
    </row>
    <row r="69" spans="1:7" x14ac:dyDescent="0.25">
      <c r="A69" s="1" t="s">
        <v>292</v>
      </c>
      <c r="B69" s="1" t="s">
        <v>430</v>
      </c>
      <c r="C69" s="5">
        <v>3465</v>
      </c>
      <c r="D69" s="9">
        <v>30040</v>
      </c>
      <c r="E69" s="1" t="s">
        <v>3</v>
      </c>
      <c r="F69" s="1" t="s">
        <v>169</v>
      </c>
      <c r="G69" s="1" t="s">
        <v>56</v>
      </c>
    </row>
    <row r="70" spans="1:7" x14ac:dyDescent="0.25">
      <c r="A70" s="1" t="s">
        <v>293</v>
      </c>
      <c r="B70" s="1" t="s">
        <v>430</v>
      </c>
      <c r="C70" s="5">
        <v>5060</v>
      </c>
      <c r="D70" s="9">
        <v>30092</v>
      </c>
      <c r="E70" s="1" t="s">
        <v>55</v>
      </c>
      <c r="F70" s="1" t="s">
        <v>169</v>
      </c>
      <c r="G70" s="1" t="s">
        <v>222</v>
      </c>
    </row>
    <row r="71" spans="1:7" x14ac:dyDescent="0.25">
      <c r="A71" s="1" t="s">
        <v>294</v>
      </c>
      <c r="B71" s="1" t="s">
        <v>430</v>
      </c>
      <c r="C71" s="5">
        <v>4620</v>
      </c>
      <c r="D71" s="9">
        <v>30166</v>
      </c>
      <c r="E71" s="1" t="s">
        <v>3</v>
      </c>
      <c r="F71" s="1" t="s">
        <v>169</v>
      </c>
      <c r="G71" s="1" t="s">
        <v>56</v>
      </c>
    </row>
    <row r="72" spans="1:7" x14ac:dyDescent="0.25">
      <c r="A72" s="1" t="s">
        <v>295</v>
      </c>
      <c r="B72" s="1" t="s">
        <v>430</v>
      </c>
      <c r="C72" s="5">
        <v>3300</v>
      </c>
      <c r="D72" s="9">
        <v>30171</v>
      </c>
      <c r="E72" s="1" t="s">
        <v>55</v>
      </c>
      <c r="F72" s="1" t="s">
        <v>169</v>
      </c>
      <c r="G72" s="1" t="s">
        <v>56</v>
      </c>
    </row>
    <row r="73" spans="1:7" x14ac:dyDescent="0.25">
      <c r="A73" s="1" t="s">
        <v>296</v>
      </c>
      <c r="B73" s="1" t="s">
        <v>435</v>
      </c>
      <c r="C73" s="5">
        <v>5720</v>
      </c>
      <c r="D73" s="9">
        <v>30181</v>
      </c>
      <c r="E73" s="1" t="s">
        <v>3</v>
      </c>
      <c r="F73" s="1" t="s">
        <v>169</v>
      </c>
      <c r="G73" s="1" t="s">
        <v>56</v>
      </c>
    </row>
    <row r="74" spans="1:7" x14ac:dyDescent="0.25">
      <c r="A74" s="1" t="s">
        <v>297</v>
      </c>
      <c r="B74" s="1" t="s">
        <v>430</v>
      </c>
      <c r="C74" s="5">
        <v>3080</v>
      </c>
      <c r="D74" s="9">
        <v>30234</v>
      </c>
      <c r="E74" s="1" t="s">
        <v>55</v>
      </c>
      <c r="F74" s="1" t="s">
        <v>169</v>
      </c>
      <c r="G74" s="1" t="s">
        <v>56</v>
      </c>
    </row>
    <row r="75" spans="1:7" x14ac:dyDescent="0.25">
      <c r="A75" s="1" t="s">
        <v>298</v>
      </c>
      <c r="B75" s="1" t="s">
        <v>430</v>
      </c>
      <c r="C75" s="5">
        <v>4400</v>
      </c>
      <c r="D75" s="9">
        <v>30276</v>
      </c>
      <c r="E75" s="1" t="s">
        <v>3</v>
      </c>
      <c r="F75" s="1" t="s">
        <v>169</v>
      </c>
      <c r="G75" s="1" t="s">
        <v>56</v>
      </c>
    </row>
    <row r="76" spans="1:7" x14ac:dyDescent="0.25">
      <c r="A76" s="1" t="s">
        <v>299</v>
      </c>
      <c r="B76" s="1" t="s">
        <v>431</v>
      </c>
      <c r="C76" s="5">
        <v>12144</v>
      </c>
      <c r="D76" s="9">
        <v>30351</v>
      </c>
      <c r="E76" s="1" t="s">
        <v>55</v>
      </c>
      <c r="F76" s="1" t="s">
        <v>4</v>
      </c>
      <c r="G76" s="1" t="s">
        <v>56</v>
      </c>
    </row>
    <row r="77" spans="1:7" x14ac:dyDescent="0.25">
      <c r="A77" s="1" t="s">
        <v>300</v>
      </c>
      <c r="B77" s="1" t="s">
        <v>430</v>
      </c>
      <c r="C77" s="5">
        <v>4840</v>
      </c>
      <c r="D77" s="9">
        <v>30358</v>
      </c>
      <c r="E77" s="1" t="s">
        <v>3</v>
      </c>
      <c r="F77" s="1" t="s">
        <v>169</v>
      </c>
      <c r="G77" s="1" t="s">
        <v>57</v>
      </c>
    </row>
    <row r="78" spans="1:7" x14ac:dyDescent="0.25">
      <c r="A78" s="1" t="s">
        <v>301</v>
      </c>
      <c r="B78" s="1" t="s">
        <v>440</v>
      </c>
      <c r="C78" s="5">
        <v>12100</v>
      </c>
      <c r="D78" s="9">
        <v>30402</v>
      </c>
      <c r="E78" s="1" t="s">
        <v>3</v>
      </c>
      <c r="F78" s="1" t="s">
        <v>169</v>
      </c>
      <c r="G78" s="1" t="s">
        <v>56</v>
      </c>
    </row>
    <row r="79" spans="1:7" x14ac:dyDescent="0.25">
      <c r="A79" s="1" t="s">
        <v>302</v>
      </c>
      <c r="B79" s="1" t="s">
        <v>430</v>
      </c>
      <c r="C79" s="5">
        <v>3300</v>
      </c>
      <c r="D79" s="9">
        <v>30446</v>
      </c>
      <c r="E79" s="1" t="s">
        <v>3</v>
      </c>
      <c r="F79" s="1" t="s">
        <v>169</v>
      </c>
      <c r="G79" s="1" t="s">
        <v>56</v>
      </c>
    </row>
    <row r="80" spans="1:7" x14ac:dyDescent="0.25">
      <c r="A80" s="1" t="s">
        <v>303</v>
      </c>
      <c r="B80" s="1" t="s">
        <v>430</v>
      </c>
      <c r="C80" s="5">
        <v>3300</v>
      </c>
      <c r="D80" s="9">
        <v>30544</v>
      </c>
      <c r="E80" s="1" t="s">
        <v>55</v>
      </c>
      <c r="F80" s="1" t="s">
        <v>169</v>
      </c>
      <c r="G80" s="1" t="s">
        <v>56</v>
      </c>
    </row>
    <row r="81" spans="1:7" x14ac:dyDescent="0.25">
      <c r="A81" s="1" t="s">
        <v>304</v>
      </c>
      <c r="B81" s="1" t="s">
        <v>430</v>
      </c>
      <c r="C81" s="5">
        <v>4620</v>
      </c>
      <c r="D81" s="9">
        <v>30552</v>
      </c>
      <c r="E81" s="1" t="s">
        <v>3</v>
      </c>
      <c r="F81" s="1" t="s">
        <v>169</v>
      </c>
      <c r="G81" s="1" t="s">
        <v>56</v>
      </c>
    </row>
    <row r="82" spans="1:7" x14ac:dyDescent="0.25">
      <c r="A82" s="1" t="s">
        <v>305</v>
      </c>
      <c r="B82" s="1" t="s">
        <v>435</v>
      </c>
      <c r="C82" s="5">
        <v>5940</v>
      </c>
      <c r="D82" s="9">
        <v>30580</v>
      </c>
      <c r="E82" s="1" t="s">
        <v>3</v>
      </c>
      <c r="F82" s="1" t="s">
        <v>169</v>
      </c>
      <c r="G82" s="1" t="s">
        <v>56</v>
      </c>
    </row>
    <row r="83" spans="1:7" x14ac:dyDescent="0.25">
      <c r="A83" s="1" t="s">
        <v>306</v>
      </c>
      <c r="B83" s="1" t="s">
        <v>443</v>
      </c>
      <c r="C83" s="5">
        <v>6908</v>
      </c>
      <c r="D83" s="9">
        <v>30735</v>
      </c>
      <c r="E83" s="1" t="s">
        <v>55</v>
      </c>
      <c r="F83" s="1" t="s">
        <v>4</v>
      </c>
      <c r="G83" s="1" t="s">
        <v>56</v>
      </c>
    </row>
    <row r="84" spans="1:7" x14ac:dyDescent="0.25">
      <c r="A84" s="1" t="s">
        <v>307</v>
      </c>
      <c r="B84" s="1" t="s">
        <v>435</v>
      </c>
      <c r="C84" s="5">
        <v>4840</v>
      </c>
      <c r="D84" s="9">
        <v>30758</v>
      </c>
      <c r="E84" s="1" t="s">
        <v>3</v>
      </c>
      <c r="F84" s="1" t="s">
        <v>169</v>
      </c>
      <c r="G84" s="1" t="s">
        <v>56</v>
      </c>
    </row>
    <row r="85" spans="1:7" x14ac:dyDescent="0.25">
      <c r="A85" s="1" t="s">
        <v>308</v>
      </c>
      <c r="B85" s="1" t="s">
        <v>441</v>
      </c>
      <c r="C85" s="5">
        <v>5940</v>
      </c>
      <c r="D85" s="9">
        <v>30774</v>
      </c>
      <c r="E85" s="1" t="s">
        <v>3</v>
      </c>
      <c r="F85" s="1" t="s">
        <v>4</v>
      </c>
      <c r="G85" s="1" t="s">
        <v>56</v>
      </c>
    </row>
    <row r="86" spans="1:7" x14ac:dyDescent="0.25">
      <c r="A86" s="1" t="s">
        <v>309</v>
      </c>
      <c r="B86" s="1" t="s">
        <v>447</v>
      </c>
      <c r="C86" s="5">
        <v>7689</v>
      </c>
      <c r="D86" s="9">
        <v>30786</v>
      </c>
      <c r="E86" s="1" t="s">
        <v>3</v>
      </c>
      <c r="F86" s="1" t="s">
        <v>168</v>
      </c>
      <c r="G86" s="1" t="s">
        <v>56</v>
      </c>
    </row>
    <row r="87" spans="1:7" x14ac:dyDescent="0.25">
      <c r="A87" s="1" t="s">
        <v>310</v>
      </c>
      <c r="B87" s="1" t="s">
        <v>441</v>
      </c>
      <c r="C87" s="5">
        <v>12566</v>
      </c>
      <c r="D87" s="9">
        <v>30807</v>
      </c>
      <c r="E87" s="1" t="s">
        <v>55</v>
      </c>
      <c r="F87" s="1" t="s">
        <v>4</v>
      </c>
      <c r="G87" s="1" t="s">
        <v>56</v>
      </c>
    </row>
    <row r="88" spans="1:7" x14ac:dyDescent="0.25">
      <c r="A88" s="1" t="s">
        <v>311</v>
      </c>
      <c r="B88" s="1" t="s">
        <v>430</v>
      </c>
      <c r="C88" s="5">
        <v>3300</v>
      </c>
      <c r="D88" s="9">
        <v>30821</v>
      </c>
      <c r="E88" s="1" t="s">
        <v>3</v>
      </c>
      <c r="F88" s="1" t="s">
        <v>169</v>
      </c>
      <c r="G88" s="1" t="s">
        <v>56</v>
      </c>
    </row>
    <row r="89" spans="1:7" x14ac:dyDescent="0.25">
      <c r="A89" s="1" t="s">
        <v>312</v>
      </c>
      <c r="B89" s="1" t="s">
        <v>441</v>
      </c>
      <c r="C89" s="5">
        <v>10472</v>
      </c>
      <c r="D89" s="9">
        <v>30824</v>
      </c>
      <c r="E89" s="1" t="s">
        <v>55</v>
      </c>
      <c r="F89" s="1" t="s">
        <v>4</v>
      </c>
      <c r="G89" s="1" t="s">
        <v>56</v>
      </c>
    </row>
    <row r="90" spans="1:7" x14ac:dyDescent="0.25">
      <c r="A90" s="1" t="s">
        <v>313</v>
      </c>
      <c r="B90" s="1" t="s">
        <v>430</v>
      </c>
      <c r="C90" s="5">
        <v>3740</v>
      </c>
      <c r="D90" s="9">
        <v>30835</v>
      </c>
      <c r="E90" s="1" t="s">
        <v>55</v>
      </c>
      <c r="F90" s="1" t="s">
        <v>169</v>
      </c>
      <c r="G90" s="1" t="s">
        <v>56</v>
      </c>
    </row>
    <row r="91" spans="1:7" x14ac:dyDescent="0.25">
      <c r="A91" s="1" t="s">
        <v>314</v>
      </c>
      <c r="B91" s="1" t="s">
        <v>448</v>
      </c>
      <c r="C91" s="5">
        <v>14300</v>
      </c>
      <c r="D91" s="9">
        <v>30922</v>
      </c>
      <c r="E91" s="1" t="s">
        <v>55</v>
      </c>
      <c r="F91" s="1" t="s">
        <v>4</v>
      </c>
      <c r="G91" s="1" t="s">
        <v>222</v>
      </c>
    </row>
    <row r="92" spans="1:7" x14ac:dyDescent="0.25">
      <c r="A92" s="1" t="s">
        <v>315</v>
      </c>
      <c r="B92" s="1" t="s">
        <v>435</v>
      </c>
      <c r="C92" s="5">
        <v>5500</v>
      </c>
      <c r="D92" s="9">
        <v>30937</v>
      </c>
      <c r="E92" s="1" t="s">
        <v>55</v>
      </c>
      <c r="F92" s="1" t="s">
        <v>169</v>
      </c>
      <c r="G92" s="1" t="s">
        <v>56</v>
      </c>
    </row>
    <row r="93" spans="1:7" x14ac:dyDescent="0.25">
      <c r="A93" s="1" t="s">
        <v>316</v>
      </c>
      <c r="B93" s="1" t="s">
        <v>435</v>
      </c>
      <c r="C93" s="5">
        <v>5720</v>
      </c>
      <c r="D93" s="9">
        <v>30956</v>
      </c>
      <c r="E93" s="1" t="s">
        <v>3</v>
      </c>
      <c r="F93" s="1" t="s">
        <v>169</v>
      </c>
      <c r="G93" s="1" t="s">
        <v>56</v>
      </c>
    </row>
    <row r="94" spans="1:7" x14ac:dyDescent="0.25">
      <c r="A94" s="1" t="s">
        <v>317</v>
      </c>
      <c r="B94" s="1" t="s">
        <v>430</v>
      </c>
      <c r="C94" s="5">
        <v>4840</v>
      </c>
      <c r="D94" s="9">
        <v>31008</v>
      </c>
      <c r="E94" s="1" t="s">
        <v>55</v>
      </c>
      <c r="F94" s="1" t="s">
        <v>169</v>
      </c>
      <c r="G94" s="1" t="s">
        <v>57</v>
      </c>
    </row>
    <row r="95" spans="1:7" x14ac:dyDescent="0.25">
      <c r="A95" s="1" t="s">
        <v>318</v>
      </c>
      <c r="B95" s="1" t="s">
        <v>434</v>
      </c>
      <c r="C95" s="5">
        <v>8000</v>
      </c>
      <c r="D95" s="9">
        <v>31011</v>
      </c>
      <c r="E95" s="1" t="s">
        <v>55</v>
      </c>
      <c r="F95" s="1" t="s">
        <v>5</v>
      </c>
      <c r="G95" s="1" t="s">
        <v>56</v>
      </c>
    </row>
    <row r="96" spans="1:7" x14ac:dyDescent="0.25">
      <c r="A96" s="1" t="s">
        <v>319</v>
      </c>
      <c r="B96" s="1" t="s">
        <v>430</v>
      </c>
      <c r="C96" s="5">
        <v>4290</v>
      </c>
      <c r="D96" s="9">
        <v>31016</v>
      </c>
      <c r="E96" s="1" t="s">
        <v>55</v>
      </c>
      <c r="F96" s="1" t="s">
        <v>169</v>
      </c>
      <c r="G96" s="1" t="s">
        <v>56</v>
      </c>
    </row>
    <row r="97" spans="1:7" x14ac:dyDescent="0.25">
      <c r="A97" s="1" t="s">
        <v>320</v>
      </c>
      <c r="B97" s="1" t="s">
        <v>430</v>
      </c>
      <c r="C97" s="5">
        <v>4620</v>
      </c>
      <c r="D97" s="9">
        <v>31078</v>
      </c>
      <c r="E97" s="1" t="s">
        <v>3</v>
      </c>
      <c r="F97" s="1" t="s">
        <v>169</v>
      </c>
      <c r="G97" s="1" t="s">
        <v>56</v>
      </c>
    </row>
    <row r="98" spans="1:7" x14ac:dyDescent="0.25">
      <c r="A98" s="1" t="s">
        <v>321</v>
      </c>
      <c r="B98" s="1" t="s">
        <v>435</v>
      </c>
      <c r="C98" s="5">
        <v>5500</v>
      </c>
      <c r="D98" s="9">
        <v>31079</v>
      </c>
      <c r="E98" s="1" t="s">
        <v>55</v>
      </c>
      <c r="F98" s="1" t="s">
        <v>169</v>
      </c>
      <c r="G98" s="1" t="s">
        <v>56</v>
      </c>
    </row>
    <row r="99" spans="1:7" x14ac:dyDescent="0.25">
      <c r="A99" s="1" t="s">
        <v>322</v>
      </c>
      <c r="B99" s="1" t="s">
        <v>430</v>
      </c>
      <c r="C99" s="5">
        <v>3960</v>
      </c>
      <c r="D99" s="9">
        <v>31154</v>
      </c>
      <c r="E99" s="1" t="s">
        <v>55</v>
      </c>
      <c r="F99" s="1" t="s">
        <v>169</v>
      </c>
      <c r="G99" s="1" t="s">
        <v>56</v>
      </c>
    </row>
    <row r="100" spans="1:7" x14ac:dyDescent="0.25">
      <c r="A100" s="1" t="s">
        <v>323</v>
      </c>
      <c r="B100" s="1" t="s">
        <v>449</v>
      </c>
      <c r="C100" s="5">
        <v>14300</v>
      </c>
      <c r="D100" s="9">
        <v>31173</v>
      </c>
      <c r="E100" s="1" t="s">
        <v>55</v>
      </c>
      <c r="F100" s="1" t="s">
        <v>4</v>
      </c>
      <c r="G100" s="1" t="s">
        <v>222</v>
      </c>
    </row>
    <row r="101" spans="1:7" x14ac:dyDescent="0.25">
      <c r="A101" s="1" t="s">
        <v>324</v>
      </c>
      <c r="B101" s="1" t="s">
        <v>430</v>
      </c>
      <c r="C101" s="5">
        <v>3520</v>
      </c>
      <c r="D101" s="9">
        <v>31263</v>
      </c>
      <c r="E101" s="1" t="s">
        <v>55</v>
      </c>
      <c r="F101" s="1" t="s">
        <v>169</v>
      </c>
      <c r="G101" s="1" t="s">
        <v>222</v>
      </c>
    </row>
    <row r="102" spans="1:7" x14ac:dyDescent="0.25">
      <c r="A102" s="1" t="s">
        <v>325</v>
      </c>
      <c r="B102" s="1" t="s">
        <v>430</v>
      </c>
      <c r="C102" s="5">
        <v>5445</v>
      </c>
      <c r="D102" s="9">
        <v>31284</v>
      </c>
      <c r="E102" s="1" t="s">
        <v>3</v>
      </c>
      <c r="F102" s="1" t="s">
        <v>169</v>
      </c>
      <c r="G102" s="1" t="s">
        <v>222</v>
      </c>
    </row>
    <row r="103" spans="1:7" x14ac:dyDescent="0.25">
      <c r="A103" s="1" t="s">
        <v>326</v>
      </c>
      <c r="B103" s="1" t="s">
        <v>450</v>
      </c>
      <c r="C103" s="5">
        <v>7500</v>
      </c>
      <c r="D103" s="9">
        <v>31385</v>
      </c>
      <c r="E103" s="1" t="s">
        <v>3</v>
      </c>
      <c r="F103" s="1" t="s">
        <v>4</v>
      </c>
      <c r="G103" s="1" t="s">
        <v>56</v>
      </c>
    </row>
    <row r="104" spans="1:7" x14ac:dyDescent="0.25">
      <c r="A104" s="1" t="s">
        <v>327</v>
      </c>
      <c r="B104" s="1" t="s">
        <v>430</v>
      </c>
      <c r="C104" s="5">
        <v>5280</v>
      </c>
      <c r="D104" s="9">
        <v>31486</v>
      </c>
      <c r="E104" s="1" t="s">
        <v>3</v>
      </c>
      <c r="F104" s="1" t="s">
        <v>169</v>
      </c>
      <c r="G104" s="1" t="s">
        <v>56</v>
      </c>
    </row>
    <row r="105" spans="1:7" x14ac:dyDescent="0.25">
      <c r="A105" s="1" t="s">
        <v>328</v>
      </c>
      <c r="B105" s="1" t="s">
        <v>441</v>
      </c>
      <c r="C105" s="5">
        <v>10340</v>
      </c>
      <c r="D105" s="9">
        <v>31515</v>
      </c>
      <c r="E105" s="1" t="s">
        <v>3</v>
      </c>
      <c r="F105" s="1" t="s">
        <v>4</v>
      </c>
      <c r="G105" s="1" t="s">
        <v>56</v>
      </c>
    </row>
    <row r="106" spans="1:7" x14ac:dyDescent="0.25">
      <c r="A106" s="1" t="s">
        <v>329</v>
      </c>
      <c r="B106" s="1" t="s">
        <v>439</v>
      </c>
      <c r="C106" s="5">
        <v>8580</v>
      </c>
      <c r="D106" s="9">
        <v>31517</v>
      </c>
      <c r="E106" s="1" t="s">
        <v>55</v>
      </c>
      <c r="F106" s="1" t="s">
        <v>4</v>
      </c>
      <c r="G106" s="1" t="s">
        <v>56</v>
      </c>
    </row>
    <row r="107" spans="1:7" x14ac:dyDescent="0.25">
      <c r="A107" s="1" t="s">
        <v>330</v>
      </c>
      <c r="B107" s="1" t="s">
        <v>442</v>
      </c>
      <c r="C107" s="5">
        <v>10500</v>
      </c>
      <c r="D107" s="9">
        <v>31630</v>
      </c>
      <c r="E107" s="1" t="s">
        <v>55</v>
      </c>
      <c r="F107" s="1" t="s">
        <v>4</v>
      </c>
      <c r="G107" s="1" t="s">
        <v>56</v>
      </c>
    </row>
    <row r="108" spans="1:7" x14ac:dyDescent="0.25">
      <c r="A108" s="1" t="s">
        <v>331</v>
      </c>
      <c r="B108" s="1" t="s">
        <v>440</v>
      </c>
      <c r="C108" s="5">
        <v>11660</v>
      </c>
      <c r="D108" s="9">
        <v>31692</v>
      </c>
      <c r="E108" s="1" t="s">
        <v>55</v>
      </c>
      <c r="F108" s="1" t="s">
        <v>169</v>
      </c>
      <c r="G108" s="1" t="s">
        <v>56</v>
      </c>
    </row>
    <row r="109" spans="1:7" x14ac:dyDescent="0.25">
      <c r="A109" s="1" t="s">
        <v>332</v>
      </c>
      <c r="B109" s="1" t="s">
        <v>440</v>
      </c>
      <c r="C109" s="5">
        <v>12100</v>
      </c>
      <c r="D109" s="9">
        <v>31710</v>
      </c>
      <c r="E109" s="1" t="s">
        <v>3</v>
      </c>
      <c r="F109" s="1" t="s">
        <v>169</v>
      </c>
      <c r="G109" s="1" t="s">
        <v>222</v>
      </c>
    </row>
    <row r="110" spans="1:7" x14ac:dyDescent="0.25">
      <c r="A110" s="1" t="s">
        <v>333</v>
      </c>
      <c r="B110" s="1" t="s">
        <v>440</v>
      </c>
      <c r="C110" s="5">
        <v>11880</v>
      </c>
      <c r="D110" s="9">
        <v>31722</v>
      </c>
      <c r="E110" s="1" t="s">
        <v>55</v>
      </c>
      <c r="F110" s="1" t="s">
        <v>169</v>
      </c>
      <c r="G110" s="1" t="s">
        <v>56</v>
      </c>
    </row>
    <row r="111" spans="1:7" x14ac:dyDescent="0.25">
      <c r="A111" s="1" t="s">
        <v>334</v>
      </c>
      <c r="B111" s="1" t="s">
        <v>451</v>
      </c>
      <c r="C111" s="5">
        <v>8701</v>
      </c>
      <c r="D111" s="9">
        <v>31725</v>
      </c>
      <c r="E111" s="1" t="s">
        <v>3</v>
      </c>
      <c r="F111" s="1" t="s">
        <v>4</v>
      </c>
      <c r="G111" s="1" t="s">
        <v>56</v>
      </c>
    </row>
    <row r="112" spans="1:7" x14ac:dyDescent="0.25">
      <c r="A112" s="1" t="s">
        <v>335</v>
      </c>
      <c r="B112" s="1" t="s">
        <v>430</v>
      </c>
      <c r="C112" s="5">
        <v>3740</v>
      </c>
      <c r="D112" s="9">
        <v>31738</v>
      </c>
      <c r="E112" s="1" t="s">
        <v>55</v>
      </c>
      <c r="F112" s="1" t="s">
        <v>169</v>
      </c>
      <c r="G112" s="1" t="s">
        <v>56</v>
      </c>
    </row>
    <row r="113" spans="1:7" x14ac:dyDescent="0.25">
      <c r="A113" s="1" t="s">
        <v>336</v>
      </c>
      <c r="B113" s="1" t="s">
        <v>430</v>
      </c>
      <c r="C113" s="5">
        <v>4620</v>
      </c>
      <c r="D113" s="9">
        <v>31816</v>
      </c>
      <c r="E113" s="1" t="s">
        <v>3</v>
      </c>
      <c r="F113" s="1" t="s">
        <v>169</v>
      </c>
      <c r="G113" s="1" t="s">
        <v>56</v>
      </c>
    </row>
    <row r="114" spans="1:7" x14ac:dyDescent="0.25">
      <c r="A114" s="1" t="s">
        <v>337</v>
      </c>
      <c r="B114" s="1" t="s">
        <v>435</v>
      </c>
      <c r="C114" s="5">
        <v>5742</v>
      </c>
      <c r="D114" s="9">
        <v>31863</v>
      </c>
      <c r="E114" s="1" t="s">
        <v>55</v>
      </c>
      <c r="F114" s="1" t="s">
        <v>169</v>
      </c>
      <c r="G114" s="1" t="s">
        <v>222</v>
      </c>
    </row>
    <row r="115" spans="1:7" x14ac:dyDescent="0.25">
      <c r="A115" s="1" t="s">
        <v>338</v>
      </c>
      <c r="B115" s="1" t="s">
        <v>433</v>
      </c>
      <c r="C115" s="5">
        <v>5400</v>
      </c>
      <c r="D115" s="9">
        <v>31915</v>
      </c>
      <c r="E115" s="1" t="s">
        <v>55</v>
      </c>
      <c r="F115" s="1" t="s">
        <v>5</v>
      </c>
      <c r="G115" s="1" t="s">
        <v>56</v>
      </c>
    </row>
    <row r="116" spans="1:7" x14ac:dyDescent="0.25">
      <c r="A116" s="1" t="s">
        <v>339</v>
      </c>
      <c r="B116" s="1" t="s">
        <v>430</v>
      </c>
      <c r="C116" s="5">
        <v>4180</v>
      </c>
      <c r="D116" s="9">
        <v>31967</v>
      </c>
      <c r="E116" s="1" t="s">
        <v>3</v>
      </c>
      <c r="F116" s="1" t="s">
        <v>169</v>
      </c>
      <c r="G116" s="1" t="s">
        <v>56</v>
      </c>
    </row>
    <row r="117" spans="1:7" x14ac:dyDescent="0.25">
      <c r="A117" s="1" t="s">
        <v>340</v>
      </c>
      <c r="B117" s="1" t="s">
        <v>430</v>
      </c>
      <c r="C117" s="5">
        <v>3080</v>
      </c>
      <c r="D117" s="9">
        <v>32013</v>
      </c>
      <c r="E117" s="1" t="s">
        <v>55</v>
      </c>
      <c r="F117" s="1" t="s">
        <v>169</v>
      </c>
      <c r="G117" s="1" t="s">
        <v>56</v>
      </c>
    </row>
    <row r="118" spans="1:7" x14ac:dyDescent="0.25">
      <c r="A118" s="1" t="s">
        <v>341</v>
      </c>
      <c r="B118" s="1" t="s">
        <v>430</v>
      </c>
      <c r="C118" s="5">
        <v>4620</v>
      </c>
      <c r="D118" s="9">
        <v>32095</v>
      </c>
      <c r="E118" s="1" t="s">
        <v>55</v>
      </c>
      <c r="F118" s="1" t="s">
        <v>169</v>
      </c>
      <c r="G118" s="1" t="s">
        <v>56</v>
      </c>
    </row>
    <row r="119" spans="1:7" x14ac:dyDescent="0.25">
      <c r="A119" s="1" t="s">
        <v>342</v>
      </c>
      <c r="B119" s="1" t="s">
        <v>430</v>
      </c>
      <c r="C119" s="5">
        <v>4400</v>
      </c>
      <c r="D119" s="9">
        <v>32174</v>
      </c>
      <c r="E119" s="1" t="s">
        <v>55</v>
      </c>
      <c r="F119" s="1" t="s">
        <v>169</v>
      </c>
      <c r="G119" s="1" t="s">
        <v>56</v>
      </c>
    </row>
    <row r="120" spans="1:7" x14ac:dyDescent="0.25">
      <c r="A120" s="1" t="s">
        <v>343</v>
      </c>
      <c r="B120" s="1" t="s">
        <v>430</v>
      </c>
      <c r="C120" s="5">
        <v>5280</v>
      </c>
      <c r="D120" s="9">
        <v>32184</v>
      </c>
      <c r="E120" s="1" t="s">
        <v>55</v>
      </c>
      <c r="F120" s="1" t="s">
        <v>169</v>
      </c>
      <c r="G120" s="1" t="s">
        <v>56</v>
      </c>
    </row>
    <row r="121" spans="1:7" x14ac:dyDescent="0.25">
      <c r="A121" s="1" t="s">
        <v>344</v>
      </c>
      <c r="B121" s="1" t="s">
        <v>430</v>
      </c>
      <c r="C121" s="5">
        <v>4840</v>
      </c>
      <c r="D121" s="9">
        <v>32190</v>
      </c>
      <c r="E121" s="1" t="s">
        <v>55</v>
      </c>
      <c r="F121" s="1" t="s">
        <v>169</v>
      </c>
      <c r="G121" s="1" t="s">
        <v>56</v>
      </c>
    </row>
    <row r="122" spans="1:7" x14ac:dyDescent="0.25">
      <c r="A122" s="1" t="s">
        <v>345</v>
      </c>
      <c r="B122" s="1" t="s">
        <v>452</v>
      </c>
      <c r="C122" s="5">
        <v>13200</v>
      </c>
      <c r="D122" s="9">
        <v>32219</v>
      </c>
      <c r="E122" s="1" t="s">
        <v>55</v>
      </c>
      <c r="F122" s="1" t="s">
        <v>169</v>
      </c>
      <c r="G122" s="1" t="s">
        <v>222</v>
      </c>
    </row>
    <row r="123" spans="1:7" x14ac:dyDescent="0.25">
      <c r="A123" s="1" t="s">
        <v>346</v>
      </c>
      <c r="B123" s="1" t="s">
        <v>450</v>
      </c>
      <c r="C123" s="5">
        <v>8000</v>
      </c>
      <c r="D123" s="9">
        <v>32240</v>
      </c>
      <c r="E123" s="1" t="s">
        <v>55</v>
      </c>
      <c r="F123" s="1" t="s">
        <v>4</v>
      </c>
      <c r="G123" s="1" t="s">
        <v>56</v>
      </c>
    </row>
    <row r="124" spans="1:7" x14ac:dyDescent="0.25">
      <c r="A124" s="1" t="s">
        <v>347</v>
      </c>
      <c r="B124" s="1" t="s">
        <v>430</v>
      </c>
      <c r="C124" s="5">
        <v>4840</v>
      </c>
      <c r="D124" s="9">
        <v>32277</v>
      </c>
      <c r="E124" s="1" t="s">
        <v>55</v>
      </c>
      <c r="F124" s="1" t="s">
        <v>169</v>
      </c>
      <c r="G124" s="1" t="s">
        <v>57</v>
      </c>
    </row>
    <row r="125" spans="1:7" x14ac:dyDescent="0.25">
      <c r="A125" s="1" t="s">
        <v>348</v>
      </c>
      <c r="B125" s="1" t="s">
        <v>441</v>
      </c>
      <c r="C125" s="5">
        <v>10560</v>
      </c>
      <c r="D125" s="9">
        <v>32297</v>
      </c>
      <c r="E125" s="1" t="s">
        <v>55</v>
      </c>
      <c r="F125" s="1" t="s">
        <v>4</v>
      </c>
      <c r="G125" s="1" t="s">
        <v>222</v>
      </c>
    </row>
    <row r="126" spans="1:7" x14ac:dyDescent="0.25">
      <c r="A126" s="1" t="s">
        <v>349</v>
      </c>
      <c r="B126" s="1" t="s">
        <v>430</v>
      </c>
      <c r="C126" s="5">
        <v>3687</v>
      </c>
      <c r="D126" s="9">
        <v>32342</v>
      </c>
      <c r="E126" s="1" t="s">
        <v>55</v>
      </c>
      <c r="F126" s="1" t="s">
        <v>169</v>
      </c>
      <c r="G126" s="1" t="s">
        <v>56</v>
      </c>
    </row>
    <row r="127" spans="1:7" x14ac:dyDescent="0.25">
      <c r="A127" s="1" t="s">
        <v>350</v>
      </c>
      <c r="B127" s="1" t="s">
        <v>435</v>
      </c>
      <c r="C127" s="5">
        <v>4840</v>
      </c>
      <c r="D127" s="9">
        <v>32350</v>
      </c>
      <c r="E127" s="1" t="s">
        <v>55</v>
      </c>
      <c r="F127" s="1" t="s">
        <v>169</v>
      </c>
      <c r="G127" s="1" t="s">
        <v>56</v>
      </c>
    </row>
    <row r="128" spans="1:7" x14ac:dyDescent="0.25">
      <c r="A128" s="1" t="s">
        <v>351</v>
      </c>
      <c r="B128" s="1" t="s">
        <v>435</v>
      </c>
      <c r="C128" s="5">
        <v>5940</v>
      </c>
      <c r="D128" s="9">
        <v>32365</v>
      </c>
      <c r="E128" s="1" t="s">
        <v>55</v>
      </c>
      <c r="F128" s="1" t="s">
        <v>169</v>
      </c>
      <c r="G128" s="1" t="s">
        <v>56</v>
      </c>
    </row>
    <row r="129" spans="1:7" x14ac:dyDescent="0.25">
      <c r="A129" s="1" t="s">
        <v>352</v>
      </c>
      <c r="B129" s="1" t="s">
        <v>430</v>
      </c>
      <c r="C129" s="5">
        <v>4840</v>
      </c>
      <c r="D129" s="9">
        <v>32377</v>
      </c>
      <c r="E129" s="1" t="s">
        <v>55</v>
      </c>
      <c r="F129" s="1" t="s">
        <v>169</v>
      </c>
      <c r="G129" s="1" t="s">
        <v>56</v>
      </c>
    </row>
    <row r="130" spans="1:7" x14ac:dyDescent="0.25">
      <c r="A130" s="1" t="s">
        <v>353</v>
      </c>
      <c r="B130" s="1" t="s">
        <v>431</v>
      </c>
      <c r="C130" s="5">
        <v>11836</v>
      </c>
      <c r="D130" s="9">
        <v>32386</v>
      </c>
      <c r="E130" s="1" t="s">
        <v>3</v>
      </c>
      <c r="F130" s="1" t="s">
        <v>4</v>
      </c>
      <c r="G130" s="1" t="s">
        <v>56</v>
      </c>
    </row>
    <row r="131" spans="1:7" x14ac:dyDescent="0.25">
      <c r="A131" s="1" t="s">
        <v>354</v>
      </c>
      <c r="B131" s="1" t="s">
        <v>440</v>
      </c>
      <c r="C131" s="5">
        <v>12100</v>
      </c>
      <c r="D131" s="9">
        <v>32392</v>
      </c>
      <c r="E131" s="1" t="s">
        <v>55</v>
      </c>
      <c r="F131" s="1" t="s">
        <v>169</v>
      </c>
      <c r="G131" s="1" t="s">
        <v>222</v>
      </c>
    </row>
    <row r="132" spans="1:7" x14ac:dyDescent="0.25">
      <c r="A132" s="1" t="s">
        <v>355</v>
      </c>
      <c r="B132" s="1" t="s">
        <v>430</v>
      </c>
      <c r="C132" s="5">
        <v>4400</v>
      </c>
      <c r="D132" s="9">
        <v>32421</v>
      </c>
      <c r="E132" s="1" t="s">
        <v>55</v>
      </c>
      <c r="F132" s="1" t="s">
        <v>169</v>
      </c>
      <c r="G132" s="1" t="s">
        <v>222</v>
      </c>
    </row>
    <row r="133" spans="1:7" x14ac:dyDescent="0.25">
      <c r="A133" s="1" t="s">
        <v>356</v>
      </c>
      <c r="B133" s="1" t="s">
        <v>434</v>
      </c>
      <c r="C133" s="5">
        <v>8000</v>
      </c>
      <c r="D133" s="9">
        <v>32513</v>
      </c>
      <c r="E133" s="1" t="s">
        <v>3</v>
      </c>
      <c r="F133" s="1" t="s">
        <v>5</v>
      </c>
      <c r="G133" s="1" t="s">
        <v>56</v>
      </c>
    </row>
    <row r="134" spans="1:7" x14ac:dyDescent="0.25">
      <c r="A134" s="1" t="s">
        <v>357</v>
      </c>
      <c r="B134" s="1" t="s">
        <v>439</v>
      </c>
      <c r="C134" s="5">
        <v>7480</v>
      </c>
      <c r="D134" s="9">
        <v>32558</v>
      </c>
      <c r="E134" s="1" t="s">
        <v>55</v>
      </c>
      <c r="F134" s="1" t="s">
        <v>4</v>
      </c>
      <c r="G134" s="1" t="s">
        <v>56</v>
      </c>
    </row>
    <row r="135" spans="1:7" x14ac:dyDescent="0.25">
      <c r="A135" s="1" t="s">
        <v>358</v>
      </c>
      <c r="B135" s="1" t="s">
        <v>430</v>
      </c>
      <c r="C135" s="5">
        <v>4180</v>
      </c>
      <c r="D135" s="9">
        <v>32598</v>
      </c>
      <c r="E135" s="1" t="s">
        <v>55</v>
      </c>
      <c r="F135" s="1" t="s">
        <v>169</v>
      </c>
      <c r="G135" s="1" t="s">
        <v>56</v>
      </c>
    </row>
    <row r="136" spans="1:7" x14ac:dyDescent="0.25">
      <c r="A136" s="1" t="s">
        <v>359</v>
      </c>
      <c r="B136" s="1" t="s">
        <v>453</v>
      </c>
      <c r="C136" s="5">
        <v>5060</v>
      </c>
      <c r="D136" s="9">
        <v>32623</v>
      </c>
      <c r="E136" s="1" t="s">
        <v>55</v>
      </c>
      <c r="F136" s="1" t="s">
        <v>168</v>
      </c>
      <c r="G136" s="1" t="s">
        <v>56</v>
      </c>
    </row>
    <row r="137" spans="1:7" x14ac:dyDescent="0.25">
      <c r="A137" s="1" t="s">
        <v>360</v>
      </c>
      <c r="B137" s="1" t="s">
        <v>430</v>
      </c>
      <c r="C137" s="5">
        <v>3300</v>
      </c>
      <c r="D137" s="9">
        <v>32695</v>
      </c>
      <c r="E137" s="1" t="s">
        <v>55</v>
      </c>
      <c r="F137" s="1" t="s">
        <v>169</v>
      </c>
      <c r="G137" s="1" t="s">
        <v>56</v>
      </c>
    </row>
    <row r="138" spans="1:7" x14ac:dyDescent="0.25">
      <c r="A138" s="1" t="s">
        <v>361</v>
      </c>
      <c r="B138" s="1" t="s">
        <v>430</v>
      </c>
      <c r="C138" s="5">
        <v>4180</v>
      </c>
      <c r="D138" s="9">
        <v>32695</v>
      </c>
      <c r="E138" s="1" t="s">
        <v>55</v>
      </c>
      <c r="F138" s="1" t="s">
        <v>169</v>
      </c>
      <c r="G138" s="1" t="s">
        <v>56</v>
      </c>
    </row>
    <row r="139" spans="1:7" x14ac:dyDescent="0.25">
      <c r="A139" s="1" t="s">
        <v>362</v>
      </c>
      <c r="B139" s="1" t="s">
        <v>454</v>
      </c>
      <c r="C139" s="5">
        <v>12320</v>
      </c>
      <c r="D139" s="9">
        <v>32735</v>
      </c>
      <c r="E139" s="1" t="s">
        <v>55</v>
      </c>
      <c r="F139" s="1" t="s">
        <v>5</v>
      </c>
      <c r="G139" s="1" t="s">
        <v>57</v>
      </c>
    </row>
    <row r="140" spans="1:7" x14ac:dyDescent="0.25">
      <c r="A140" s="1" t="s">
        <v>263</v>
      </c>
      <c r="B140" s="1" t="s">
        <v>446</v>
      </c>
      <c r="C140" s="5">
        <v>9405</v>
      </c>
      <c r="D140" s="9">
        <v>32766</v>
      </c>
      <c r="E140" s="1" t="s">
        <v>3</v>
      </c>
      <c r="F140" s="1" t="s">
        <v>4</v>
      </c>
      <c r="G140" s="1" t="s">
        <v>222</v>
      </c>
    </row>
    <row r="141" spans="1:7" x14ac:dyDescent="0.25">
      <c r="A141" s="1" t="s">
        <v>363</v>
      </c>
      <c r="B141" s="1" t="s">
        <v>455</v>
      </c>
      <c r="C141" s="5">
        <v>12100</v>
      </c>
      <c r="D141" s="9">
        <v>32786</v>
      </c>
      <c r="E141" s="1" t="s">
        <v>3</v>
      </c>
      <c r="F141" s="1" t="s">
        <v>168</v>
      </c>
      <c r="G141" s="1" t="s">
        <v>56</v>
      </c>
    </row>
    <row r="142" spans="1:7" x14ac:dyDescent="0.25">
      <c r="A142" s="1" t="s">
        <v>364</v>
      </c>
      <c r="B142" s="1" t="s">
        <v>435</v>
      </c>
      <c r="C142" s="5">
        <v>5500</v>
      </c>
      <c r="D142" s="9">
        <v>32814</v>
      </c>
      <c r="E142" s="1" t="s">
        <v>55</v>
      </c>
      <c r="F142" s="1" t="s">
        <v>169</v>
      </c>
      <c r="G142" s="1" t="s">
        <v>56</v>
      </c>
    </row>
    <row r="143" spans="1:7" x14ac:dyDescent="0.25">
      <c r="A143" s="1" t="s">
        <v>365</v>
      </c>
      <c r="B143" s="1" t="s">
        <v>430</v>
      </c>
      <c r="C143" s="5">
        <v>3740</v>
      </c>
      <c r="D143" s="9">
        <v>32900</v>
      </c>
      <c r="E143" s="1" t="s">
        <v>55</v>
      </c>
      <c r="F143" s="1" t="s">
        <v>169</v>
      </c>
      <c r="G143" s="1" t="s">
        <v>222</v>
      </c>
    </row>
    <row r="144" spans="1:7" x14ac:dyDescent="0.25">
      <c r="A144" s="1" t="s">
        <v>366</v>
      </c>
      <c r="B144" s="1" t="s">
        <v>430</v>
      </c>
      <c r="C144" s="5">
        <v>4840</v>
      </c>
      <c r="D144" s="9">
        <v>32945</v>
      </c>
      <c r="E144" s="1" t="s">
        <v>3</v>
      </c>
      <c r="F144" s="1" t="s">
        <v>169</v>
      </c>
      <c r="G144" s="1" t="s">
        <v>56</v>
      </c>
    </row>
    <row r="145" spans="1:7" x14ac:dyDescent="0.25">
      <c r="A145" s="1" t="s">
        <v>367</v>
      </c>
      <c r="B145" s="1" t="s">
        <v>435</v>
      </c>
      <c r="C145" s="5">
        <v>4840</v>
      </c>
      <c r="D145" s="9">
        <v>32982</v>
      </c>
      <c r="E145" s="1" t="s">
        <v>55</v>
      </c>
      <c r="F145" s="1" t="s">
        <v>169</v>
      </c>
      <c r="G145" s="1" t="s">
        <v>56</v>
      </c>
    </row>
    <row r="146" spans="1:7" x14ac:dyDescent="0.25">
      <c r="A146" s="1" t="s">
        <v>368</v>
      </c>
      <c r="B146" s="1" t="s">
        <v>439</v>
      </c>
      <c r="C146" s="5">
        <v>6378</v>
      </c>
      <c r="D146" s="9">
        <v>33001</v>
      </c>
      <c r="E146" s="1" t="s">
        <v>55</v>
      </c>
      <c r="F146" s="1" t="s">
        <v>4</v>
      </c>
      <c r="G146" s="1" t="s">
        <v>56</v>
      </c>
    </row>
    <row r="147" spans="1:7" x14ac:dyDescent="0.25">
      <c r="A147" s="1" t="s">
        <v>369</v>
      </c>
      <c r="B147" s="1" t="s">
        <v>430</v>
      </c>
      <c r="C147" s="5">
        <v>4400</v>
      </c>
      <c r="D147" s="9">
        <v>33027</v>
      </c>
      <c r="E147" s="1" t="s">
        <v>55</v>
      </c>
      <c r="F147" s="1" t="s">
        <v>169</v>
      </c>
      <c r="G147" s="1" t="s">
        <v>56</v>
      </c>
    </row>
    <row r="148" spans="1:7" x14ac:dyDescent="0.25">
      <c r="A148" s="1" t="s">
        <v>370</v>
      </c>
      <c r="B148" s="1" t="s">
        <v>430</v>
      </c>
      <c r="C148" s="5">
        <v>3300</v>
      </c>
      <c r="D148" s="9">
        <v>33108</v>
      </c>
      <c r="E148" s="1" t="s">
        <v>3</v>
      </c>
      <c r="F148" s="1" t="s">
        <v>169</v>
      </c>
      <c r="G148" s="1" t="s">
        <v>56</v>
      </c>
    </row>
    <row r="149" spans="1:7" x14ac:dyDescent="0.25">
      <c r="A149" s="1" t="s">
        <v>371</v>
      </c>
      <c r="B149" s="1" t="s">
        <v>430</v>
      </c>
      <c r="C149" s="5">
        <v>4180</v>
      </c>
      <c r="D149" s="9">
        <v>33130</v>
      </c>
      <c r="E149" s="1" t="s">
        <v>55</v>
      </c>
      <c r="F149" s="1" t="s">
        <v>169</v>
      </c>
      <c r="G149" s="1" t="s">
        <v>56</v>
      </c>
    </row>
    <row r="150" spans="1:7" x14ac:dyDescent="0.25">
      <c r="A150" s="1" t="s">
        <v>372</v>
      </c>
      <c r="B150" s="1" t="s">
        <v>435</v>
      </c>
      <c r="C150" s="5">
        <v>5335</v>
      </c>
      <c r="D150" s="9">
        <v>33181</v>
      </c>
      <c r="E150" s="1" t="s">
        <v>55</v>
      </c>
      <c r="F150" s="1" t="s">
        <v>169</v>
      </c>
      <c r="G150" s="1" t="s">
        <v>56</v>
      </c>
    </row>
    <row r="151" spans="1:7" x14ac:dyDescent="0.25">
      <c r="A151" s="1" t="s">
        <v>373</v>
      </c>
      <c r="B151" s="1" t="s">
        <v>435</v>
      </c>
      <c r="C151" s="5">
        <v>5806</v>
      </c>
      <c r="D151" s="9">
        <v>33199</v>
      </c>
      <c r="E151" s="1" t="s">
        <v>55</v>
      </c>
      <c r="F151" s="1" t="s">
        <v>169</v>
      </c>
      <c r="G151" s="1" t="s">
        <v>56</v>
      </c>
    </row>
    <row r="152" spans="1:7" x14ac:dyDescent="0.25">
      <c r="A152" s="1" t="s">
        <v>374</v>
      </c>
      <c r="B152" s="1" t="s">
        <v>453</v>
      </c>
      <c r="C152" s="5">
        <v>6380</v>
      </c>
      <c r="D152" s="9">
        <v>33246</v>
      </c>
      <c r="E152" s="1" t="s">
        <v>55</v>
      </c>
      <c r="F152" s="1" t="s">
        <v>168</v>
      </c>
      <c r="G152" s="1" t="s">
        <v>56</v>
      </c>
    </row>
    <row r="153" spans="1:7" x14ac:dyDescent="0.25">
      <c r="A153" s="1" t="s">
        <v>375</v>
      </c>
      <c r="B153" s="1" t="s">
        <v>431</v>
      </c>
      <c r="C153" s="5">
        <v>12364</v>
      </c>
      <c r="D153" s="9">
        <v>33350</v>
      </c>
      <c r="E153" s="1" t="s">
        <v>3</v>
      </c>
      <c r="F153" s="1" t="s">
        <v>4</v>
      </c>
      <c r="G153" s="1" t="s">
        <v>56</v>
      </c>
    </row>
    <row r="154" spans="1:7" x14ac:dyDescent="0.25">
      <c r="A154" s="1" t="s">
        <v>376</v>
      </c>
      <c r="B154" s="1" t="s">
        <v>435</v>
      </c>
      <c r="C154" s="5">
        <v>6380</v>
      </c>
      <c r="D154" s="9">
        <v>33353</v>
      </c>
      <c r="E154" s="1" t="s">
        <v>3</v>
      </c>
      <c r="F154" s="1" t="s">
        <v>169</v>
      </c>
      <c r="G154" s="1" t="s">
        <v>56</v>
      </c>
    </row>
    <row r="155" spans="1:7" x14ac:dyDescent="0.25">
      <c r="A155" s="1" t="s">
        <v>377</v>
      </c>
      <c r="B155" s="1" t="s">
        <v>444</v>
      </c>
      <c r="C155" s="5">
        <v>13860</v>
      </c>
      <c r="D155" s="9">
        <v>33367</v>
      </c>
      <c r="E155" s="1" t="s">
        <v>3</v>
      </c>
      <c r="F155" s="1" t="s">
        <v>4</v>
      </c>
      <c r="G155" s="1" t="s">
        <v>57</v>
      </c>
    </row>
    <row r="156" spans="1:7" x14ac:dyDescent="0.25">
      <c r="A156" s="1" t="s">
        <v>378</v>
      </c>
      <c r="B156" s="1" t="s">
        <v>435</v>
      </c>
      <c r="C156" s="5">
        <v>5335</v>
      </c>
      <c r="D156" s="9">
        <v>33382</v>
      </c>
      <c r="E156" s="1" t="s">
        <v>3</v>
      </c>
      <c r="F156" s="1" t="s">
        <v>169</v>
      </c>
      <c r="G156" s="1" t="s">
        <v>56</v>
      </c>
    </row>
    <row r="157" spans="1:7" x14ac:dyDescent="0.25">
      <c r="A157" s="1" t="s">
        <v>379</v>
      </c>
      <c r="B157" s="1" t="s">
        <v>449</v>
      </c>
      <c r="C157" s="5">
        <v>13486</v>
      </c>
      <c r="D157" s="9">
        <v>33394</v>
      </c>
      <c r="E157" s="1" t="s">
        <v>55</v>
      </c>
      <c r="F157" s="1" t="s">
        <v>4</v>
      </c>
      <c r="G157" s="1" t="s">
        <v>56</v>
      </c>
    </row>
    <row r="158" spans="1:7" x14ac:dyDescent="0.25">
      <c r="A158" s="1" t="s">
        <v>380</v>
      </c>
      <c r="B158" s="1" t="s">
        <v>435</v>
      </c>
      <c r="C158" s="5">
        <v>4950</v>
      </c>
      <c r="D158" s="9">
        <v>33399</v>
      </c>
      <c r="E158" s="1" t="s">
        <v>55</v>
      </c>
      <c r="F158" s="1" t="s">
        <v>169</v>
      </c>
      <c r="G158" s="1" t="s">
        <v>222</v>
      </c>
    </row>
    <row r="159" spans="1:7" x14ac:dyDescent="0.25">
      <c r="A159" s="1" t="s">
        <v>381</v>
      </c>
      <c r="B159" s="1" t="s">
        <v>430</v>
      </c>
      <c r="C159" s="5">
        <v>3740</v>
      </c>
      <c r="D159" s="9">
        <v>33425</v>
      </c>
      <c r="E159" s="1" t="s">
        <v>55</v>
      </c>
      <c r="F159" s="1" t="s">
        <v>169</v>
      </c>
      <c r="G159" s="1" t="s">
        <v>56</v>
      </c>
    </row>
    <row r="160" spans="1:7" x14ac:dyDescent="0.25">
      <c r="A160" s="1" t="s">
        <v>382</v>
      </c>
      <c r="B160" s="1" t="s">
        <v>430</v>
      </c>
      <c r="C160" s="5">
        <v>3685</v>
      </c>
      <c r="D160" s="9">
        <v>33428</v>
      </c>
      <c r="E160" s="1" t="s">
        <v>55</v>
      </c>
      <c r="F160" s="1" t="s">
        <v>169</v>
      </c>
      <c r="G160" s="1" t="s">
        <v>56</v>
      </c>
    </row>
    <row r="161" spans="1:7" x14ac:dyDescent="0.25">
      <c r="A161" s="1" t="s">
        <v>383</v>
      </c>
      <c r="B161" s="1" t="s">
        <v>439</v>
      </c>
      <c r="C161" s="5">
        <v>8800</v>
      </c>
      <c r="D161" s="9">
        <v>33429</v>
      </c>
      <c r="E161" s="1" t="s">
        <v>3</v>
      </c>
      <c r="F161" s="1" t="s">
        <v>4</v>
      </c>
      <c r="G161" s="1" t="s">
        <v>56</v>
      </c>
    </row>
    <row r="162" spans="1:7" x14ac:dyDescent="0.25">
      <c r="A162" s="1" t="s">
        <v>384</v>
      </c>
      <c r="B162" s="1" t="s">
        <v>441</v>
      </c>
      <c r="C162" s="5">
        <v>10835</v>
      </c>
      <c r="D162" s="9">
        <v>33442</v>
      </c>
      <c r="E162" s="1" t="s">
        <v>3</v>
      </c>
      <c r="F162" s="1" t="s">
        <v>4</v>
      </c>
      <c r="G162" s="1" t="s">
        <v>56</v>
      </c>
    </row>
    <row r="163" spans="1:7" x14ac:dyDescent="0.25">
      <c r="A163" s="1" t="s">
        <v>385</v>
      </c>
      <c r="B163" s="1" t="s">
        <v>446</v>
      </c>
      <c r="C163" s="5">
        <v>9284</v>
      </c>
      <c r="D163" s="9">
        <v>33475</v>
      </c>
      <c r="E163" s="1" t="s">
        <v>3</v>
      </c>
      <c r="F163" s="1" t="s">
        <v>4</v>
      </c>
      <c r="G163" s="1" t="s">
        <v>56</v>
      </c>
    </row>
    <row r="164" spans="1:7" x14ac:dyDescent="0.25">
      <c r="A164" s="1" t="s">
        <v>386</v>
      </c>
      <c r="B164" s="1" t="s">
        <v>430</v>
      </c>
      <c r="C164" s="5">
        <v>3740</v>
      </c>
      <c r="D164" s="9">
        <v>33492</v>
      </c>
      <c r="E164" s="1" t="s">
        <v>3</v>
      </c>
      <c r="F164" s="1" t="s">
        <v>169</v>
      </c>
      <c r="G164" s="1" t="s">
        <v>56</v>
      </c>
    </row>
    <row r="165" spans="1:7" x14ac:dyDescent="0.25">
      <c r="A165" s="1" t="s">
        <v>387</v>
      </c>
      <c r="B165" s="1" t="s">
        <v>430</v>
      </c>
      <c r="C165" s="5">
        <v>5060</v>
      </c>
      <c r="D165" s="9">
        <v>33516</v>
      </c>
      <c r="E165" s="1" t="s">
        <v>55</v>
      </c>
      <c r="F165" s="1" t="s">
        <v>169</v>
      </c>
      <c r="G165" s="1" t="s">
        <v>56</v>
      </c>
    </row>
    <row r="166" spans="1:7" x14ac:dyDescent="0.25">
      <c r="A166" s="1" t="s">
        <v>388</v>
      </c>
      <c r="B166" s="1" t="s">
        <v>447</v>
      </c>
      <c r="C166" s="5">
        <v>7689</v>
      </c>
      <c r="D166" s="9">
        <v>33696</v>
      </c>
      <c r="E166" s="1" t="s">
        <v>3</v>
      </c>
      <c r="F166" s="1" t="s">
        <v>168</v>
      </c>
      <c r="G166" s="1" t="s">
        <v>56</v>
      </c>
    </row>
    <row r="167" spans="1:7" x14ac:dyDescent="0.25">
      <c r="A167" s="1" t="s">
        <v>389</v>
      </c>
      <c r="B167" s="1" t="s">
        <v>441</v>
      </c>
      <c r="C167" s="5">
        <v>12320</v>
      </c>
      <c r="D167" s="9">
        <v>33726</v>
      </c>
      <c r="E167" s="1" t="s">
        <v>55</v>
      </c>
      <c r="F167" s="1" t="s">
        <v>4</v>
      </c>
      <c r="G167" s="1" t="s">
        <v>56</v>
      </c>
    </row>
    <row r="168" spans="1:7" x14ac:dyDescent="0.25">
      <c r="A168" s="1" t="s">
        <v>390</v>
      </c>
      <c r="B168" s="1" t="s">
        <v>433</v>
      </c>
      <c r="C168" s="5">
        <v>5400</v>
      </c>
      <c r="D168" s="9">
        <v>33736</v>
      </c>
      <c r="E168" s="1" t="s">
        <v>55</v>
      </c>
      <c r="F168" s="1" t="s">
        <v>5</v>
      </c>
      <c r="G168" s="1" t="s">
        <v>57</v>
      </c>
    </row>
    <row r="169" spans="1:7" x14ac:dyDescent="0.25">
      <c r="A169" s="1" t="s">
        <v>391</v>
      </c>
      <c r="B169" s="1" t="s">
        <v>435</v>
      </c>
      <c r="C169" s="5">
        <v>5720</v>
      </c>
      <c r="D169" s="9">
        <v>33743</v>
      </c>
      <c r="E169" s="1" t="s">
        <v>55</v>
      </c>
      <c r="F169" s="1" t="s">
        <v>169</v>
      </c>
      <c r="G169" s="1" t="s">
        <v>56</v>
      </c>
    </row>
    <row r="170" spans="1:7" x14ac:dyDescent="0.25">
      <c r="A170" s="1" t="s">
        <v>312</v>
      </c>
      <c r="B170" s="1" t="s">
        <v>442</v>
      </c>
      <c r="C170" s="5">
        <v>10000</v>
      </c>
      <c r="D170" s="9">
        <v>33767</v>
      </c>
      <c r="E170" s="1" t="s">
        <v>55</v>
      </c>
      <c r="F170" s="1" t="s">
        <v>4</v>
      </c>
      <c r="G170" s="1" t="s">
        <v>56</v>
      </c>
    </row>
    <row r="171" spans="1:7" x14ac:dyDescent="0.25">
      <c r="A171" s="1" t="s">
        <v>392</v>
      </c>
      <c r="B171" s="1" t="s">
        <v>441</v>
      </c>
      <c r="C171" s="5">
        <v>9460</v>
      </c>
      <c r="D171" s="9">
        <v>33771</v>
      </c>
      <c r="E171" s="1" t="s">
        <v>55</v>
      </c>
      <c r="F171" s="1" t="s">
        <v>4</v>
      </c>
      <c r="G171" s="1" t="s">
        <v>57</v>
      </c>
    </row>
    <row r="172" spans="1:7" x14ac:dyDescent="0.25">
      <c r="A172" s="1" t="s">
        <v>393</v>
      </c>
      <c r="B172" s="1" t="s">
        <v>430</v>
      </c>
      <c r="C172" s="5">
        <v>5280</v>
      </c>
      <c r="D172" s="9">
        <v>33784</v>
      </c>
      <c r="E172" s="1" t="s">
        <v>3</v>
      </c>
      <c r="F172" s="1" t="s">
        <v>169</v>
      </c>
      <c r="G172" s="1" t="s">
        <v>56</v>
      </c>
    </row>
    <row r="173" spans="1:7" x14ac:dyDescent="0.25">
      <c r="A173" s="1" t="s">
        <v>394</v>
      </c>
      <c r="B173" s="1" t="s">
        <v>441</v>
      </c>
      <c r="C173" s="5">
        <v>12212</v>
      </c>
      <c r="D173" s="9">
        <v>33794</v>
      </c>
      <c r="E173" s="1" t="s">
        <v>55</v>
      </c>
      <c r="F173" s="1" t="s">
        <v>4</v>
      </c>
      <c r="G173" s="1" t="s">
        <v>56</v>
      </c>
    </row>
    <row r="174" spans="1:7" x14ac:dyDescent="0.25">
      <c r="A174" s="1" t="s">
        <v>395</v>
      </c>
      <c r="B174" s="1" t="s">
        <v>435</v>
      </c>
      <c r="C174" s="5">
        <v>5280</v>
      </c>
      <c r="D174" s="9">
        <v>33872</v>
      </c>
      <c r="E174" s="1" t="s">
        <v>55</v>
      </c>
      <c r="F174" s="1" t="s">
        <v>169</v>
      </c>
      <c r="G174" s="1" t="s">
        <v>56</v>
      </c>
    </row>
    <row r="175" spans="1:7" x14ac:dyDescent="0.25">
      <c r="A175" s="1" t="s">
        <v>396</v>
      </c>
      <c r="B175" s="1" t="s">
        <v>430</v>
      </c>
      <c r="C175" s="5">
        <v>4345</v>
      </c>
      <c r="D175" s="9">
        <v>33879</v>
      </c>
      <c r="E175" s="1" t="s">
        <v>55</v>
      </c>
      <c r="F175" s="1" t="s">
        <v>169</v>
      </c>
      <c r="G175" s="1" t="s">
        <v>56</v>
      </c>
    </row>
    <row r="176" spans="1:7" x14ac:dyDescent="0.25">
      <c r="A176" s="1" t="s">
        <v>397</v>
      </c>
      <c r="B176" s="1" t="s">
        <v>450</v>
      </c>
      <c r="C176" s="5">
        <v>7500</v>
      </c>
      <c r="D176" s="9">
        <v>33899</v>
      </c>
      <c r="E176" s="1" t="s">
        <v>3</v>
      </c>
      <c r="F176" s="1" t="s">
        <v>4</v>
      </c>
      <c r="G176" s="1" t="s">
        <v>56</v>
      </c>
    </row>
    <row r="177" spans="1:7" x14ac:dyDescent="0.25">
      <c r="A177" s="1" t="s">
        <v>398</v>
      </c>
      <c r="B177" s="1" t="s">
        <v>453</v>
      </c>
      <c r="C177" s="5">
        <v>6270</v>
      </c>
      <c r="D177" s="9">
        <v>33930</v>
      </c>
      <c r="E177" s="1" t="s">
        <v>3</v>
      </c>
      <c r="F177" s="1" t="s">
        <v>168</v>
      </c>
      <c r="G177" s="1" t="s">
        <v>56</v>
      </c>
    </row>
    <row r="178" spans="1:7" x14ac:dyDescent="0.25">
      <c r="A178" s="1" t="s">
        <v>399</v>
      </c>
      <c r="B178" s="1" t="s">
        <v>451</v>
      </c>
      <c r="C178" s="5">
        <v>7810</v>
      </c>
      <c r="D178" s="9">
        <v>34065</v>
      </c>
      <c r="E178" s="1" t="s">
        <v>55</v>
      </c>
      <c r="F178" s="1" t="s">
        <v>4</v>
      </c>
      <c r="G178" s="1" t="s">
        <v>222</v>
      </c>
    </row>
    <row r="179" spans="1:7" x14ac:dyDescent="0.25">
      <c r="A179" s="1" t="s">
        <v>400</v>
      </c>
      <c r="B179" s="1" t="s">
        <v>439</v>
      </c>
      <c r="C179" s="5">
        <v>5720</v>
      </c>
      <c r="D179" s="9">
        <v>34098</v>
      </c>
      <c r="E179" s="1" t="s">
        <v>55</v>
      </c>
      <c r="F179" s="1" t="s">
        <v>4</v>
      </c>
      <c r="G179" s="1" t="s">
        <v>222</v>
      </c>
    </row>
    <row r="180" spans="1:7" x14ac:dyDescent="0.25">
      <c r="A180" s="1" t="s">
        <v>401</v>
      </c>
      <c r="B180" s="1" t="s">
        <v>456</v>
      </c>
      <c r="C180" s="5">
        <v>3643</v>
      </c>
      <c r="D180" s="9">
        <v>34107</v>
      </c>
      <c r="E180" s="1" t="s">
        <v>55</v>
      </c>
      <c r="F180" s="1" t="s">
        <v>168</v>
      </c>
      <c r="G180" s="1" t="s">
        <v>56</v>
      </c>
    </row>
    <row r="181" spans="1:7" x14ac:dyDescent="0.25">
      <c r="A181" s="1" t="s">
        <v>402</v>
      </c>
      <c r="B181" s="1" t="s">
        <v>430</v>
      </c>
      <c r="C181" s="5">
        <v>4840</v>
      </c>
      <c r="D181" s="9">
        <v>34119</v>
      </c>
      <c r="E181" s="1" t="s">
        <v>55</v>
      </c>
      <c r="F181" s="1" t="s">
        <v>169</v>
      </c>
      <c r="G181" s="1" t="s">
        <v>56</v>
      </c>
    </row>
    <row r="182" spans="1:7" x14ac:dyDescent="0.25">
      <c r="A182" s="1" t="s">
        <v>403</v>
      </c>
      <c r="B182" s="1" t="s">
        <v>439</v>
      </c>
      <c r="C182" s="5">
        <v>9900</v>
      </c>
      <c r="D182" s="9">
        <v>34150</v>
      </c>
      <c r="E182" s="1" t="s">
        <v>55</v>
      </c>
      <c r="F182" s="1" t="s">
        <v>4</v>
      </c>
      <c r="G182" s="1" t="s">
        <v>56</v>
      </c>
    </row>
    <row r="183" spans="1:7" x14ac:dyDescent="0.25">
      <c r="A183" s="1" t="s">
        <v>404</v>
      </c>
      <c r="B183" s="1" t="s">
        <v>439</v>
      </c>
      <c r="C183" s="5">
        <v>8140</v>
      </c>
      <c r="D183" s="9">
        <v>34167</v>
      </c>
      <c r="E183" s="1" t="s">
        <v>3</v>
      </c>
      <c r="F183" s="1" t="s">
        <v>4</v>
      </c>
      <c r="G183" s="1" t="s">
        <v>56</v>
      </c>
    </row>
    <row r="184" spans="1:7" x14ac:dyDescent="0.25">
      <c r="A184" s="1" t="s">
        <v>405</v>
      </c>
      <c r="B184" s="1" t="s">
        <v>434</v>
      </c>
      <c r="C184" s="5">
        <v>8600</v>
      </c>
      <c r="D184" s="9">
        <v>34191</v>
      </c>
      <c r="E184" s="1" t="s">
        <v>55</v>
      </c>
      <c r="F184" s="1" t="s">
        <v>5</v>
      </c>
      <c r="G184" s="1" t="s">
        <v>222</v>
      </c>
    </row>
    <row r="185" spans="1:7" x14ac:dyDescent="0.25">
      <c r="A185" s="1" t="s">
        <v>406</v>
      </c>
      <c r="B185" s="1" t="s">
        <v>436</v>
      </c>
      <c r="C185" s="5">
        <v>10500</v>
      </c>
      <c r="D185" s="9">
        <v>34209</v>
      </c>
      <c r="E185" s="1" t="s">
        <v>3</v>
      </c>
      <c r="F185" s="1" t="s">
        <v>5</v>
      </c>
      <c r="G185" s="1" t="s">
        <v>56</v>
      </c>
    </row>
    <row r="186" spans="1:7" x14ac:dyDescent="0.25">
      <c r="A186" s="1" t="s">
        <v>407</v>
      </c>
      <c r="B186" s="1" t="s">
        <v>433</v>
      </c>
      <c r="C186" s="5">
        <v>4250</v>
      </c>
      <c r="D186" s="9">
        <v>34225</v>
      </c>
      <c r="E186" s="1" t="s">
        <v>3</v>
      </c>
      <c r="F186" s="1" t="s">
        <v>5</v>
      </c>
      <c r="G186" s="1" t="s">
        <v>56</v>
      </c>
    </row>
    <row r="187" spans="1:7" x14ac:dyDescent="0.25">
      <c r="A187" s="1" t="s">
        <v>408</v>
      </c>
      <c r="B187" s="1" t="s">
        <v>430</v>
      </c>
      <c r="C187" s="5">
        <v>4620</v>
      </c>
      <c r="D187" s="9">
        <v>34238</v>
      </c>
      <c r="E187" s="1" t="s">
        <v>3</v>
      </c>
      <c r="F187" s="1" t="s">
        <v>169</v>
      </c>
      <c r="G187" s="1" t="s">
        <v>56</v>
      </c>
    </row>
    <row r="188" spans="1:7" x14ac:dyDescent="0.25">
      <c r="A188" s="1" t="s">
        <v>409</v>
      </c>
      <c r="B188" s="1" t="s">
        <v>430</v>
      </c>
      <c r="C188" s="5">
        <v>4620</v>
      </c>
      <c r="D188" s="9">
        <v>34248</v>
      </c>
      <c r="E188" s="1" t="s">
        <v>3</v>
      </c>
      <c r="F188" s="1" t="s">
        <v>169</v>
      </c>
      <c r="G188" s="1" t="s">
        <v>56</v>
      </c>
    </row>
    <row r="189" spans="1:7" x14ac:dyDescent="0.25">
      <c r="A189" s="1" t="s">
        <v>410</v>
      </c>
      <c r="B189" s="1" t="s">
        <v>435</v>
      </c>
      <c r="C189" s="5">
        <v>5280</v>
      </c>
      <c r="D189" s="9">
        <v>34249</v>
      </c>
      <c r="E189" s="1" t="s">
        <v>55</v>
      </c>
      <c r="F189" s="1" t="s">
        <v>169</v>
      </c>
      <c r="G189" s="1" t="s">
        <v>56</v>
      </c>
    </row>
    <row r="190" spans="1:7" x14ac:dyDescent="0.25">
      <c r="A190" s="1" t="s">
        <v>411</v>
      </c>
      <c r="B190" s="1" t="s">
        <v>433</v>
      </c>
      <c r="C190" s="5">
        <v>5400</v>
      </c>
      <c r="D190" s="9">
        <v>34329</v>
      </c>
      <c r="E190" s="1" t="s">
        <v>55</v>
      </c>
      <c r="F190" s="1" t="s">
        <v>5</v>
      </c>
      <c r="G190" s="1" t="s">
        <v>56</v>
      </c>
    </row>
    <row r="191" spans="1:7" x14ac:dyDescent="0.25">
      <c r="A191" s="1" t="s">
        <v>412</v>
      </c>
      <c r="B191" s="1" t="s">
        <v>430</v>
      </c>
      <c r="C191" s="5">
        <v>3520</v>
      </c>
      <c r="D191" s="9">
        <v>34342</v>
      </c>
      <c r="E191" s="1" t="s">
        <v>3</v>
      </c>
      <c r="F191" s="1" t="s">
        <v>169</v>
      </c>
      <c r="G191" s="1" t="s">
        <v>222</v>
      </c>
    </row>
    <row r="192" spans="1:7" x14ac:dyDescent="0.25">
      <c r="A192" s="1" t="s">
        <v>413</v>
      </c>
      <c r="B192" s="1" t="s">
        <v>434</v>
      </c>
      <c r="C192" s="5">
        <v>8000</v>
      </c>
      <c r="D192" s="9">
        <v>34423</v>
      </c>
      <c r="E192" s="1" t="s">
        <v>55</v>
      </c>
      <c r="F192" s="1" t="s">
        <v>5</v>
      </c>
      <c r="G192" s="1" t="s">
        <v>56</v>
      </c>
    </row>
    <row r="193" spans="1:7" x14ac:dyDescent="0.25">
      <c r="A193" s="1" t="s">
        <v>414</v>
      </c>
      <c r="B193" s="1" t="s">
        <v>450</v>
      </c>
      <c r="C193" s="5">
        <v>7500</v>
      </c>
      <c r="D193" s="9">
        <v>34514</v>
      </c>
      <c r="E193" s="1" t="s">
        <v>3</v>
      </c>
      <c r="F193" s="1" t="s">
        <v>4</v>
      </c>
      <c r="G193" s="1" t="s">
        <v>56</v>
      </c>
    </row>
    <row r="194" spans="1:7" x14ac:dyDescent="0.25">
      <c r="A194" s="1" t="s">
        <v>415</v>
      </c>
      <c r="B194" s="1" t="s">
        <v>435</v>
      </c>
      <c r="C194" s="5">
        <v>5280</v>
      </c>
      <c r="D194" s="9">
        <v>34570</v>
      </c>
      <c r="E194" s="1" t="s">
        <v>55</v>
      </c>
      <c r="F194" s="1" t="s">
        <v>169</v>
      </c>
      <c r="G194" s="1" t="s">
        <v>57</v>
      </c>
    </row>
    <row r="195" spans="1:7" x14ac:dyDescent="0.25">
      <c r="A195" s="1" t="s">
        <v>416</v>
      </c>
      <c r="B195" s="1" t="s">
        <v>434</v>
      </c>
      <c r="C195" s="5">
        <v>8600</v>
      </c>
      <c r="D195" s="9">
        <v>34598</v>
      </c>
      <c r="E195" s="1" t="s">
        <v>55</v>
      </c>
      <c r="F195" s="1" t="s">
        <v>5</v>
      </c>
      <c r="G195" s="1" t="s">
        <v>56</v>
      </c>
    </row>
    <row r="196" spans="1:7" x14ac:dyDescent="0.25">
      <c r="A196" s="1" t="s">
        <v>417</v>
      </c>
      <c r="B196" s="1" t="s">
        <v>430</v>
      </c>
      <c r="C196" s="5">
        <v>3960</v>
      </c>
      <c r="D196" s="9">
        <v>34624</v>
      </c>
      <c r="E196" s="1" t="s">
        <v>3</v>
      </c>
      <c r="F196" s="1" t="s">
        <v>169</v>
      </c>
      <c r="G196" s="1" t="s">
        <v>57</v>
      </c>
    </row>
    <row r="197" spans="1:7" x14ac:dyDescent="0.25">
      <c r="A197" s="1" t="s">
        <v>418</v>
      </c>
      <c r="B197" s="1" t="s">
        <v>434</v>
      </c>
      <c r="C197" s="5">
        <v>7500</v>
      </c>
      <c r="D197" s="9">
        <v>34644</v>
      </c>
      <c r="E197" s="1" t="s">
        <v>55</v>
      </c>
      <c r="F197" s="1" t="s">
        <v>5</v>
      </c>
      <c r="G197" s="1" t="s">
        <v>56</v>
      </c>
    </row>
    <row r="198" spans="1:7" x14ac:dyDescent="0.25">
      <c r="A198" s="1" t="s">
        <v>419</v>
      </c>
      <c r="B198" s="1" t="s">
        <v>439</v>
      </c>
      <c r="C198" s="5">
        <v>9240</v>
      </c>
      <c r="D198" s="9">
        <v>34661</v>
      </c>
      <c r="E198" s="1" t="s">
        <v>3</v>
      </c>
      <c r="F198" s="1" t="s">
        <v>4</v>
      </c>
      <c r="G198" s="1" t="s">
        <v>56</v>
      </c>
    </row>
    <row r="199" spans="1:7" x14ac:dyDescent="0.25">
      <c r="A199" s="1" t="s">
        <v>420</v>
      </c>
      <c r="B199" s="1" t="s">
        <v>433</v>
      </c>
      <c r="C199" s="5">
        <v>5350</v>
      </c>
      <c r="D199" s="9">
        <v>34672</v>
      </c>
      <c r="E199" s="1" t="s">
        <v>3</v>
      </c>
      <c r="F199" s="1" t="s">
        <v>5</v>
      </c>
      <c r="G199" s="1" t="s">
        <v>56</v>
      </c>
    </row>
    <row r="200" spans="1:7" x14ac:dyDescent="0.25">
      <c r="A200" s="1" t="s">
        <v>421</v>
      </c>
      <c r="B200" s="1" t="s">
        <v>430</v>
      </c>
      <c r="C200" s="5">
        <v>4180</v>
      </c>
      <c r="D200" s="9">
        <v>34708</v>
      </c>
      <c r="E200" s="1" t="s">
        <v>3</v>
      </c>
      <c r="F200" s="1" t="s">
        <v>169</v>
      </c>
      <c r="G200" s="1" t="s">
        <v>56</v>
      </c>
    </row>
    <row r="201" spans="1:7" x14ac:dyDescent="0.25">
      <c r="A201" s="1" t="s">
        <v>422</v>
      </c>
      <c r="B201" s="1" t="s">
        <v>454</v>
      </c>
      <c r="C201" s="5">
        <v>11880</v>
      </c>
      <c r="D201" s="9">
        <v>34807</v>
      </c>
      <c r="E201" s="1" t="s">
        <v>55</v>
      </c>
      <c r="F201" s="1" t="s">
        <v>5</v>
      </c>
      <c r="G201" s="1" t="s">
        <v>56</v>
      </c>
    </row>
    <row r="202" spans="1:7" x14ac:dyDescent="0.25">
      <c r="A202" s="1" t="s">
        <v>423</v>
      </c>
      <c r="B202" s="1" t="s">
        <v>435</v>
      </c>
      <c r="C202" s="5">
        <v>5940</v>
      </c>
      <c r="D202" s="9">
        <v>34962</v>
      </c>
      <c r="E202" s="1" t="s">
        <v>55</v>
      </c>
      <c r="F202" s="1" t="s">
        <v>169</v>
      </c>
      <c r="G202" s="1" t="s">
        <v>57</v>
      </c>
    </row>
    <row r="203" spans="1:7" x14ac:dyDescent="0.25">
      <c r="A203" s="1" t="s">
        <v>424</v>
      </c>
      <c r="B203" s="1" t="s">
        <v>436</v>
      </c>
      <c r="C203" s="5">
        <v>10000</v>
      </c>
      <c r="D203" s="9">
        <v>35007</v>
      </c>
      <c r="E203" s="1" t="s">
        <v>55</v>
      </c>
      <c r="F203" s="1" t="s">
        <v>5</v>
      </c>
      <c r="G203" s="1" t="s">
        <v>56</v>
      </c>
    </row>
    <row r="204" spans="1:7" x14ac:dyDescent="0.25">
      <c r="A204" s="1" t="s">
        <v>425</v>
      </c>
      <c r="B204" s="1" t="s">
        <v>430</v>
      </c>
      <c r="C204" s="5">
        <v>3520</v>
      </c>
      <c r="D204" s="9">
        <v>35091</v>
      </c>
      <c r="E204" s="1" t="s">
        <v>55</v>
      </c>
      <c r="F204" s="1" t="s">
        <v>169</v>
      </c>
      <c r="G204" s="1" t="s">
        <v>56</v>
      </c>
    </row>
    <row r="205" spans="1:7" x14ac:dyDescent="0.25">
      <c r="A205" s="1" t="s">
        <v>426</v>
      </c>
      <c r="B205" s="1" t="s">
        <v>434</v>
      </c>
      <c r="C205" s="5">
        <v>7500</v>
      </c>
      <c r="D205" s="9">
        <v>35206</v>
      </c>
      <c r="E205" s="1" t="s">
        <v>3</v>
      </c>
      <c r="F205" s="1" t="s">
        <v>5</v>
      </c>
      <c r="G205" s="1" t="s">
        <v>56</v>
      </c>
    </row>
    <row r="206" spans="1:7" x14ac:dyDescent="0.25">
      <c r="A206" s="1" t="s">
        <v>427</v>
      </c>
      <c r="B206" s="1" t="s">
        <v>430</v>
      </c>
      <c r="C206" s="5">
        <v>3740</v>
      </c>
      <c r="D206" s="9">
        <v>35598</v>
      </c>
      <c r="E206" s="1" t="s">
        <v>55</v>
      </c>
      <c r="F206" s="1" t="s">
        <v>169</v>
      </c>
      <c r="G206" s="1" t="s">
        <v>56</v>
      </c>
    </row>
    <row r="207" spans="1:7" x14ac:dyDescent="0.25">
      <c r="A207" s="1" t="s">
        <v>428</v>
      </c>
      <c r="B207" s="1" t="s">
        <v>435</v>
      </c>
      <c r="C207" s="5">
        <v>6160</v>
      </c>
      <c r="D207" s="9">
        <v>35615</v>
      </c>
      <c r="E207" s="1" t="s">
        <v>55</v>
      </c>
      <c r="F207" s="1" t="s">
        <v>169</v>
      </c>
      <c r="G207" s="1" t="s">
        <v>56</v>
      </c>
    </row>
    <row r="208" spans="1:7" x14ac:dyDescent="0.25">
      <c r="A208" s="1" t="s">
        <v>429</v>
      </c>
      <c r="B208" s="1" t="s">
        <v>435</v>
      </c>
      <c r="C208" s="5">
        <v>5940</v>
      </c>
      <c r="D208" s="9">
        <v>35658</v>
      </c>
      <c r="E208" s="1" t="s">
        <v>3</v>
      </c>
      <c r="F208" s="1" t="s">
        <v>169</v>
      </c>
      <c r="G208" s="1" t="s">
        <v>56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B2020-05CE-4E64-85B0-14310F83AADA}">
  <sheetPr codeName="Hoja5"/>
  <dimension ref="A1:H208"/>
  <sheetViews>
    <sheetView showGridLines="0" zoomScale="130" zoomScaleNormal="130" workbookViewId="0">
      <pane xSplit="1" ySplit="1" topLeftCell="C2" activePane="bottomRight" state="frozen"/>
      <selection pane="topRight" activeCell="B1" sqref="B1"/>
      <selection pane="bottomLeft" activeCell="A2" sqref="A2"/>
      <selection pane="bottomRight" activeCell="C1" sqref="C1:C1048576"/>
    </sheetView>
  </sheetViews>
  <sheetFormatPr defaultColWidth="8.7109375" defaultRowHeight="15" x14ac:dyDescent="0.25"/>
  <cols>
    <col min="1" max="1" width="20.42578125" style="2" bestFit="1" customWidth="1"/>
    <col min="2" max="2" width="24.140625" style="2" bestFit="1" customWidth="1"/>
    <col min="3" max="3" width="13.7109375" style="6" bestFit="1" customWidth="1"/>
    <col min="4" max="4" width="20.7109375" style="10" customWidth="1"/>
    <col min="5" max="5" width="10.28515625" style="13" customWidth="1"/>
    <col min="6" max="6" width="15.7109375" style="2" bestFit="1" customWidth="1"/>
    <col min="7" max="7" width="18.28515625" style="2" bestFit="1" customWidth="1"/>
    <col min="8" max="8" width="28.140625" style="2" bestFit="1" customWidth="1"/>
    <col min="9" max="9" width="11.28515625" customWidth="1"/>
    <col min="10" max="10" width="15.28515625" customWidth="1"/>
  </cols>
  <sheetData>
    <row r="1" spans="1:8" x14ac:dyDescent="0.25">
      <c r="A1" s="3" t="s">
        <v>223</v>
      </c>
      <c r="B1" s="3" t="s">
        <v>224</v>
      </c>
      <c r="C1" s="4" t="s">
        <v>54</v>
      </c>
      <c r="D1" s="8" t="s">
        <v>221</v>
      </c>
      <c r="E1" s="11" t="s">
        <v>457</v>
      </c>
      <c r="F1" s="3" t="s">
        <v>0</v>
      </c>
      <c r="G1" s="3" t="s">
        <v>1</v>
      </c>
      <c r="H1" s="3" t="s">
        <v>2</v>
      </c>
    </row>
    <row r="2" spans="1:8" x14ac:dyDescent="0.25">
      <c r="A2" s="1" t="s">
        <v>232</v>
      </c>
      <c r="B2" s="1" t="s">
        <v>430</v>
      </c>
      <c r="C2" s="5">
        <v>3520</v>
      </c>
      <c r="D2" s="9">
        <v>20485</v>
      </c>
      <c r="E2" s="12">
        <f ca="1">YEARFRAC(TODAY(),D2)</f>
        <v>68.477777777777774</v>
      </c>
      <c r="F2" s="1" t="s">
        <v>55</v>
      </c>
      <c r="G2" s="1" t="s">
        <v>169</v>
      </c>
      <c r="H2" s="1" t="s">
        <v>56</v>
      </c>
    </row>
    <row r="3" spans="1:8" x14ac:dyDescent="0.25">
      <c r="A3" s="1" t="s">
        <v>225</v>
      </c>
      <c r="B3" s="1" t="s">
        <v>431</v>
      </c>
      <c r="C3" s="5">
        <v>11902</v>
      </c>
      <c r="D3" s="9">
        <v>20836</v>
      </c>
      <c r="E3" s="12">
        <f t="shared" ref="E3:E66" ca="1" si="0">YEARFRAC(TODAY(),D3)</f>
        <v>67.516666666666666</v>
      </c>
      <c r="F3" s="1" t="s">
        <v>3</v>
      </c>
      <c r="G3" s="1" t="s">
        <v>4</v>
      </c>
      <c r="H3" s="1" t="s">
        <v>56</v>
      </c>
    </row>
    <row r="4" spans="1:8" x14ac:dyDescent="0.25">
      <c r="A4" s="1" t="s">
        <v>226</v>
      </c>
      <c r="B4" s="1" t="s">
        <v>432</v>
      </c>
      <c r="C4" s="5">
        <v>17600</v>
      </c>
      <c r="D4" s="9">
        <v>21813</v>
      </c>
      <c r="E4" s="12">
        <f t="shared" ca="1" si="0"/>
        <v>64.838888888888889</v>
      </c>
      <c r="F4" s="1" t="s">
        <v>3</v>
      </c>
      <c r="G4" s="1" t="s">
        <v>168</v>
      </c>
      <c r="H4" s="1" t="s">
        <v>56</v>
      </c>
    </row>
    <row r="5" spans="1:8" x14ac:dyDescent="0.25">
      <c r="A5" s="1" t="s">
        <v>227</v>
      </c>
      <c r="B5" s="1" t="s">
        <v>433</v>
      </c>
      <c r="C5" s="5">
        <v>5400</v>
      </c>
      <c r="D5" s="9">
        <v>21893</v>
      </c>
      <c r="E5" s="12">
        <f t="shared" ca="1" si="0"/>
        <v>64.61944444444444</v>
      </c>
      <c r="F5" s="1" t="s">
        <v>3</v>
      </c>
      <c r="G5" s="1" t="s">
        <v>5</v>
      </c>
      <c r="H5" s="1" t="s">
        <v>56</v>
      </c>
    </row>
    <row r="6" spans="1:8" x14ac:dyDescent="0.25">
      <c r="A6" s="1" t="s">
        <v>233</v>
      </c>
      <c r="B6" s="1" t="s">
        <v>430</v>
      </c>
      <c r="C6" s="5">
        <v>4840</v>
      </c>
      <c r="D6" s="9">
        <v>23371</v>
      </c>
      <c r="E6" s="12">
        <f t="shared" ca="1" si="0"/>
        <v>60.572222222222223</v>
      </c>
      <c r="F6" s="1" t="s">
        <v>55</v>
      </c>
      <c r="G6" s="1" t="s">
        <v>169</v>
      </c>
      <c r="H6" s="1" t="s">
        <v>56</v>
      </c>
    </row>
    <row r="7" spans="1:8" x14ac:dyDescent="0.25">
      <c r="A7" s="1" t="s">
        <v>234</v>
      </c>
      <c r="B7" s="1" t="s">
        <v>430</v>
      </c>
      <c r="C7" s="5">
        <v>3520</v>
      </c>
      <c r="D7" s="9">
        <v>24276</v>
      </c>
      <c r="E7" s="12">
        <f t="shared" ca="1" si="0"/>
        <v>58.094444444444441</v>
      </c>
      <c r="F7" s="1" t="s">
        <v>55</v>
      </c>
      <c r="G7" s="1" t="s">
        <v>169</v>
      </c>
      <c r="H7" s="1" t="s">
        <v>56</v>
      </c>
    </row>
    <row r="8" spans="1:8" x14ac:dyDescent="0.25">
      <c r="A8" s="1" t="s">
        <v>235</v>
      </c>
      <c r="B8" s="1" t="s">
        <v>433</v>
      </c>
      <c r="C8" s="5">
        <v>5400</v>
      </c>
      <c r="D8" s="9">
        <v>24971</v>
      </c>
      <c r="E8" s="12">
        <f t="shared" ca="1" si="0"/>
        <v>56.19166666666667</v>
      </c>
      <c r="F8" s="1" t="s">
        <v>55</v>
      </c>
      <c r="G8" s="1" t="s">
        <v>5</v>
      </c>
      <c r="H8" s="1" t="s">
        <v>56</v>
      </c>
    </row>
    <row r="9" spans="1:8" x14ac:dyDescent="0.25">
      <c r="A9" s="1" t="s">
        <v>236</v>
      </c>
      <c r="B9" s="1" t="s">
        <v>434</v>
      </c>
      <c r="C9" s="5">
        <v>8600</v>
      </c>
      <c r="D9" s="9">
        <v>25076</v>
      </c>
      <c r="E9" s="12">
        <f t="shared" ca="1" si="0"/>
        <v>55.905555555555559</v>
      </c>
      <c r="F9" s="1" t="s">
        <v>55</v>
      </c>
      <c r="G9" s="1" t="s">
        <v>5</v>
      </c>
      <c r="H9" s="1" t="s">
        <v>56</v>
      </c>
    </row>
    <row r="10" spans="1:8" x14ac:dyDescent="0.25">
      <c r="A10" s="1" t="s">
        <v>237</v>
      </c>
      <c r="B10" s="1" t="s">
        <v>435</v>
      </c>
      <c r="C10" s="5">
        <v>4840</v>
      </c>
      <c r="D10" s="9">
        <v>25139</v>
      </c>
      <c r="E10" s="12">
        <f t="shared" ca="1" si="0"/>
        <v>55.733333333333334</v>
      </c>
      <c r="F10" s="1" t="s">
        <v>55</v>
      </c>
      <c r="G10" s="1" t="s">
        <v>169</v>
      </c>
      <c r="H10" s="1" t="s">
        <v>222</v>
      </c>
    </row>
    <row r="11" spans="1:8" x14ac:dyDescent="0.25">
      <c r="A11" s="1" t="s">
        <v>238</v>
      </c>
      <c r="B11" s="1" t="s">
        <v>430</v>
      </c>
      <c r="C11" s="5">
        <v>4180</v>
      </c>
      <c r="D11" s="9">
        <v>25305</v>
      </c>
      <c r="E11" s="12">
        <f t="shared" ca="1" si="0"/>
        <v>55.277777777777779</v>
      </c>
      <c r="F11" s="1" t="s">
        <v>55</v>
      </c>
      <c r="G11" s="1" t="s">
        <v>169</v>
      </c>
      <c r="H11" s="1" t="s">
        <v>56</v>
      </c>
    </row>
    <row r="12" spans="1:8" x14ac:dyDescent="0.25">
      <c r="A12" s="1" t="s">
        <v>239</v>
      </c>
      <c r="B12" s="1" t="s">
        <v>430</v>
      </c>
      <c r="C12" s="5">
        <v>5390</v>
      </c>
      <c r="D12" s="9">
        <v>25600</v>
      </c>
      <c r="E12" s="12">
        <f t="shared" ca="1" si="0"/>
        <v>54.475000000000001</v>
      </c>
      <c r="F12" s="1" t="s">
        <v>55</v>
      </c>
      <c r="G12" s="1" t="s">
        <v>169</v>
      </c>
      <c r="H12" s="1" t="s">
        <v>56</v>
      </c>
    </row>
    <row r="13" spans="1:8" x14ac:dyDescent="0.25">
      <c r="A13" s="1" t="s">
        <v>240</v>
      </c>
      <c r="B13" s="1" t="s">
        <v>436</v>
      </c>
      <c r="C13" s="5">
        <v>10250</v>
      </c>
      <c r="D13" s="9">
        <v>25753</v>
      </c>
      <c r="E13" s="12">
        <f t="shared" ca="1" si="0"/>
        <v>54.05</v>
      </c>
      <c r="F13" s="1" t="s">
        <v>55</v>
      </c>
      <c r="G13" s="1" t="s">
        <v>5</v>
      </c>
      <c r="H13" s="1" t="s">
        <v>56</v>
      </c>
    </row>
    <row r="14" spans="1:8" x14ac:dyDescent="0.25">
      <c r="A14" s="1" t="s">
        <v>241</v>
      </c>
      <c r="B14" s="1" t="s">
        <v>431</v>
      </c>
      <c r="C14" s="5">
        <v>11660</v>
      </c>
      <c r="D14" s="9">
        <v>25819</v>
      </c>
      <c r="E14" s="12">
        <f t="shared" ca="1" si="0"/>
        <v>53.87222222222222</v>
      </c>
      <c r="F14" s="1" t="s">
        <v>55</v>
      </c>
      <c r="G14" s="1" t="s">
        <v>4</v>
      </c>
      <c r="H14" s="1" t="s">
        <v>56</v>
      </c>
    </row>
    <row r="15" spans="1:8" x14ac:dyDescent="0.25">
      <c r="A15" s="1" t="s">
        <v>228</v>
      </c>
      <c r="B15" s="1" t="s">
        <v>437</v>
      </c>
      <c r="C15" s="5">
        <v>13200</v>
      </c>
      <c r="D15" s="9">
        <v>26008</v>
      </c>
      <c r="E15" s="12">
        <f t="shared" ca="1" si="0"/>
        <v>53.35</v>
      </c>
      <c r="F15" s="1" t="s">
        <v>3</v>
      </c>
      <c r="G15" s="1" t="s">
        <v>5</v>
      </c>
      <c r="H15" s="1" t="s">
        <v>56</v>
      </c>
    </row>
    <row r="16" spans="1:8" x14ac:dyDescent="0.25">
      <c r="A16" s="1" t="s">
        <v>242</v>
      </c>
      <c r="B16" s="1" t="s">
        <v>430</v>
      </c>
      <c r="C16" s="5">
        <v>4620</v>
      </c>
      <c r="D16" s="9">
        <v>26013</v>
      </c>
      <c r="E16" s="12">
        <f t="shared" ca="1" si="0"/>
        <v>53.336111111111109</v>
      </c>
      <c r="F16" s="1" t="s">
        <v>55</v>
      </c>
      <c r="G16" s="1" t="s">
        <v>169</v>
      </c>
      <c r="H16" s="1" t="s">
        <v>56</v>
      </c>
    </row>
    <row r="17" spans="1:8" x14ac:dyDescent="0.25">
      <c r="A17" s="1" t="s">
        <v>243</v>
      </c>
      <c r="B17" s="1" t="s">
        <v>435</v>
      </c>
      <c r="C17" s="5">
        <v>5940</v>
      </c>
      <c r="D17" s="9">
        <v>26039</v>
      </c>
      <c r="E17" s="12">
        <f t="shared" ca="1" si="0"/>
        <v>53.266666666666666</v>
      </c>
      <c r="F17" s="1" t="s">
        <v>3</v>
      </c>
      <c r="G17" s="1" t="s">
        <v>169</v>
      </c>
      <c r="H17" s="1" t="s">
        <v>222</v>
      </c>
    </row>
    <row r="18" spans="1:8" x14ac:dyDescent="0.25">
      <c r="A18" s="1" t="s">
        <v>244</v>
      </c>
      <c r="B18" s="1" t="s">
        <v>438</v>
      </c>
      <c r="C18" s="5">
        <v>5940</v>
      </c>
      <c r="D18" s="9">
        <v>26258</v>
      </c>
      <c r="E18" s="12">
        <f t="shared" ca="1" si="0"/>
        <v>52.669444444444444</v>
      </c>
      <c r="F18" s="1" t="s">
        <v>55</v>
      </c>
      <c r="G18" s="1" t="s">
        <v>4</v>
      </c>
      <c r="H18" s="1" t="s">
        <v>56</v>
      </c>
    </row>
    <row r="19" spans="1:8" x14ac:dyDescent="0.25">
      <c r="A19" s="1" t="s">
        <v>245</v>
      </c>
      <c r="B19" s="1" t="s">
        <v>430</v>
      </c>
      <c r="C19" s="5">
        <v>3300</v>
      </c>
      <c r="D19" s="9">
        <v>26362</v>
      </c>
      <c r="E19" s="12">
        <f t="shared" ca="1" si="0"/>
        <v>52.383333333333333</v>
      </c>
      <c r="F19" s="1" t="s">
        <v>55</v>
      </c>
      <c r="G19" s="1" t="s">
        <v>169</v>
      </c>
      <c r="H19" s="1" t="s">
        <v>222</v>
      </c>
    </row>
    <row r="20" spans="1:8" x14ac:dyDescent="0.25">
      <c r="A20" s="1" t="s">
        <v>229</v>
      </c>
      <c r="B20" s="1" t="s">
        <v>430</v>
      </c>
      <c r="C20" s="5">
        <v>4400</v>
      </c>
      <c r="D20" s="9">
        <v>26406</v>
      </c>
      <c r="E20" s="12">
        <f t="shared" ca="1" si="0"/>
        <v>52.263888888888886</v>
      </c>
      <c r="F20" s="1" t="s">
        <v>3</v>
      </c>
      <c r="G20" s="1" t="s">
        <v>169</v>
      </c>
      <c r="H20" s="1" t="s">
        <v>57</v>
      </c>
    </row>
    <row r="21" spans="1:8" x14ac:dyDescent="0.25">
      <c r="A21" s="1" t="s">
        <v>246</v>
      </c>
      <c r="B21" s="1" t="s">
        <v>430</v>
      </c>
      <c r="C21" s="5">
        <v>5280</v>
      </c>
      <c r="D21" s="9">
        <v>26423</v>
      </c>
      <c r="E21" s="12">
        <f t="shared" ca="1" si="0"/>
        <v>52.216666666666669</v>
      </c>
      <c r="F21" s="1" t="s">
        <v>55</v>
      </c>
      <c r="G21" s="1" t="s">
        <v>169</v>
      </c>
      <c r="H21" s="1" t="s">
        <v>56</v>
      </c>
    </row>
    <row r="22" spans="1:8" x14ac:dyDescent="0.25">
      <c r="A22" s="1" t="s">
        <v>247</v>
      </c>
      <c r="B22" s="1" t="s">
        <v>436</v>
      </c>
      <c r="C22" s="5">
        <v>11200</v>
      </c>
      <c r="D22" s="9">
        <v>26677</v>
      </c>
      <c r="E22" s="12">
        <f t="shared" ca="1" si="0"/>
        <v>51.524999999999999</v>
      </c>
      <c r="F22" s="1" t="s">
        <v>55</v>
      </c>
      <c r="G22" s="1" t="s">
        <v>5</v>
      </c>
      <c r="H22" s="1" t="s">
        <v>222</v>
      </c>
    </row>
    <row r="23" spans="1:8" x14ac:dyDescent="0.25">
      <c r="A23" s="1" t="s">
        <v>248</v>
      </c>
      <c r="B23" s="1" t="s">
        <v>430</v>
      </c>
      <c r="C23" s="5">
        <v>4400</v>
      </c>
      <c r="D23" s="9">
        <v>26820</v>
      </c>
      <c r="E23" s="12">
        <f t="shared" ca="1" si="0"/>
        <v>51.130555555555553</v>
      </c>
      <c r="F23" s="1" t="s">
        <v>55</v>
      </c>
      <c r="G23" s="1" t="s">
        <v>169</v>
      </c>
      <c r="H23" s="1" t="s">
        <v>57</v>
      </c>
    </row>
    <row r="24" spans="1:8" x14ac:dyDescent="0.25">
      <c r="A24" s="1" t="s">
        <v>249</v>
      </c>
      <c r="B24" s="1" t="s">
        <v>439</v>
      </c>
      <c r="C24" s="5">
        <v>6908</v>
      </c>
      <c r="D24" s="9">
        <v>26821</v>
      </c>
      <c r="E24" s="12">
        <f t="shared" ca="1" si="0"/>
        <v>51.12777777777778</v>
      </c>
      <c r="F24" s="1" t="s">
        <v>55</v>
      </c>
      <c r="G24" s="1" t="s">
        <v>4</v>
      </c>
      <c r="H24" s="1" t="s">
        <v>56</v>
      </c>
    </row>
    <row r="25" spans="1:8" x14ac:dyDescent="0.25">
      <c r="A25" s="1" t="s">
        <v>230</v>
      </c>
      <c r="B25" s="1" t="s">
        <v>430</v>
      </c>
      <c r="C25" s="5">
        <v>3520</v>
      </c>
      <c r="D25" s="9">
        <v>26864</v>
      </c>
      <c r="E25" s="12">
        <f t="shared" ca="1" si="0"/>
        <v>51.008333333333333</v>
      </c>
      <c r="F25" s="1" t="s">
        <v>3</v>
      </c>
      <c r="G25" s="1" t="s">
        <v>169</v>
      </c>
      <c r="H25" s="1" t="s">
        <v>57</v>
      </c>
    </row>
    <row r="26" spans="1:8" x14ac:dyDescent="0.25">
      <c r="A26" s="1" t="s">
        <v>250</v>
      </c>
      <c r="B26" s="1" t="s">
        <v>430</v>
      </c>
      <c r="C26" s="5">
        <v>3080</v>
      </c>
      <c r="D26" s="9">
        <v>26890</v>
      </c>
      <c r="E26" s="12">
        <f t="shared" ca="1" si="0"/>
        <v>50.93888888888889</v>
      </c>
      <c r="F26" s="1" t="s">
        <v>55</v>
      </c>
      <c r="G26" s="1" t="s">
        <v>169</v>
      </c>
      <c r="H26" s="1" t="s">
        <v>56</v>
      </c>
    </row>
    <row r="27" spans="1:8" x14ac:dyDescent="0.25">
      <c r="A27" s="1" t="s">
        <v>251</v>
      </c>
      <c r="B27" s="1" t="s">
        <v>440</v>
      </c>
      <c r="C27" s="5">
        <v>11990</v>
      </c>
      <c r="D27" s="9">
        <v>26946</v>
      </c>
      <c r="E27" s="12">
        <f t="shared" ca="1" si="0"/>
        <v>50.786111111111111</v>
      </c>
      <c r="F27" s="1" t="s">
        <v>55</v>
      </c>
      <c r="G27" s="1" t="s">
        <v>169</v>
      </c>
      <c r="H27" s="1" t="s">
        <v>56</v>
      </c>
    </row>
    <row r="28" spans="1:8" x14ac:dyDescent="0.25">
      <c r="A28" s="1" t="s">
        <v>252</v>
      </c>
      <c r="B28" s="1" t="s">
        <v>433</v>
      </c>
      <c r="C28" s="5">
        <v>4250</v>
      </c>
      <c r="D28" s="9">
        <v>27083</v>
      </c>
      <c r="E28" s="12">
        <f t="shared" ca="1" si="0"/>
        <v>50.413888888888891</v>
      </c>
      <c r="F28" s="1" t="s">
        <v>55</v>
      </c>
      <c r="G28" s="1" t="s">
        <v>5</v>
      </c>
      <c r="H28" s="1" t="s">
        <v>56</v>
      </c>
    </row>
    <row r="29" spans="1:8" x14ac:dyDescent="0.25">
      <c r="A29" s="1" t="s">
        <v>231</v>
      </c>
      <c r="B29" s="1" t="s">
        <v>441</v>
      </c>
      <c r="C29" s="5">
        <v>10802</v>
      </c>
      <c r="D29" s="9">
        <v>27118</v>
      </c>
      <c r="E29" s="12">
        <f t="shared" ca="1" si="0"/>
        <v>50.31111111111111</v>
      </c>
      <c r="F29" s="1" t="s">
        <v>3</v>
      </c>
      <c r="G29" s="1" t="s">
        <v>4</v>
      </c>
      <c r="H29" s="1" t="s">
        <v>56</v>
      </c>
    </row>
    <row r="30" spans="1:8" x14ac:dyDescent="0.25">
      <c r="A30" s="1" t="s">
        <v>253</v>
      </c>
      <c r="B30" s="1" t="s">
        <v>435</v>
      </c>
      <c r="C30" s="5">
        <v>5500</v>
      </c>
      <c r="D30" s="9">
        <v>27249</v>
      </c>
      <c r="E30" s="12">
        <f t="shared" ca="1" si="0"/>
        <v>49.955555555555556</v>
      </c>
      <c r="F30" s="1" t="s">
        <v>55</v>
      </c>
      <c r="G30" s="1" t="s">
        <v>169</v>
      </c>
      <c r="H30" s="1" t="s">
        <v>222</v>
      </c>
    </row>
    <row r="31" spans="1:8" x14ac:dyDescent="0.25">
      <c r="A31" s="1" t="s">
        <v>254</v>
      </c>
      <c r="B31" s="1" t="s">
        <v>430</v>
      </c>
      <c r="C31" s="5">
        <v>3520</v>
      </c>
      <c r="D31" s="9">
        <v>27300</v>
      </c>
      <c r="E31" s="12">
        <f t="shared" ca="1" si="0"/>
        <v>49.81666666666667</v>
      </c>
      <c r="F31" s="1" t="s">
        <v>55</v>
      </c>
      <c r="G31" s="1" t="s">
        <v>169</v>
      </c>
      <c r="H31" s="1" t="s">
        <v>222</v>
      </c>
    </row>
    <row r="32" spans="1:8" x14ac:dyDescent="0.25">
      <c r="A32" s="1" t="s">
        <v>255</v>
      </c>
      <c r="B32" s="1" t="s">
        <v>430</v>
      </c>
      <c r="C32" s="5">
        <v>4400</v>
      </c>
      <c r="D32" s="9">
        <v>27331</v>
      </c>
      <c r="E32" s="12">
        <f t="shared" ca="1" si="0"/>
        <v>49.730555555555554</v>
      </c>
      <c r="F32" s="1" t="s">
        <v>55</v>
      </c>
      <c r="G32" s="1" t="s">
        <v>169</v>
      </c>
      <c r="H32" s="1" t="s">
        <v>56</v>
      </c>
    </row>
    <row r="33" spans="1:8" x14ac:dyDescent="0.25">
      <c r="A33" s="1" t="s">
        <v>256</v>
      </c>
      <c r="B33" s="1" t="s">
        <v>435</v>
      </c>
      <c r="C33" s="5">
        <v>5500</v>
      </c>
      <c r="D33" s="9">
        <v>27507</v>
      </c>
      <c r="E33" s="12">
        <f t="shared" ca="1" si="0"/>
        <v>49.24722222222222</v>
      </c>
      <c r="F33" s="1" t="s">
        <v>55</v>
      </c>
      <c r="G33" s="1" t="s">
        <v>169</v>
      </c>
      <c r="H33" s="1" t="s">
        <v>222</v>
      </c>
    </row>
    <row r="34" spans="1:8" x14ac:dyDescent="0.25">
      <c r="A34" s="1" t="s">
        <v>257</v>
      </c>
      <c r="B34" s="1" t="s">
        <v>442</v>
      </c>
      <c r="C34" s="5">
        <v>10500</v>
      </c>
      <c r="D34" s="9">
        <v>27508</v>
      </c>
      <c r="E34" s="12">
        <f t="shared" ca="1" si="0"/>
        <v>49.244444444444447</v>
      </c>
      <c r="F34" s="1" t="s">
        <v>55</v>
      </c>
      <c r="G34" s="1" t="s">
        <v>4</v>
      </c>
      <c r="H34" s="1" t="s">
        <v>56</v>
      </c>
    </row>
    <row r="35" spans="1:8" x14ac:dyDescent="0.25">
      <c r="A35" s="1" t="s">
        <v>258</v>
      </c>
      <c r="B35" s="1" t="s">
        <v>443</v>
      </c>
      <c r="C35" s="5">
        <v>6644</v>
      </c>
      <c r="D35" s="9">
        <v>27607</v>
      </c>
      <c r="E35" s="12">
        <f t="shared" ca="1" si="0"/>
        <v>48.975000000000001</v>
      </c>
      <c r="F35" s="1" t="s">
        <v>3</v>
      </c>
      <c r="G35" s="1" t="s">
        <v>4</v>
      </c>
      <c r="H35" s="1" t="s">
        <v>56</v>
      </c>
    </row>
    <row r="36" spans="1:8" x14ac:dyDescent="0.25">
      <c r="A36" s="1" t="s">
        <v>259</v>
      </c>
      <c r="B36" s="1" t="s">
        <v>444</v>
      </c>
      <c r="C36" s="5">
        <v>14080</v>
      </c>
      <c r="D36" s="9">
        <v>27643</v>
      </c>
      <c r="E36" s="12">
        <f t="shared" ca="1" si="0"/>
        <v>48.87777777777778</v>
      </c>
      <c r="F36" s="1" t="s">
        <v>55</v>
      </c>
      <c r="G36" s="1" t="s">
        <v>4</v>
      </c>
      <c r="H36" s="1" t="s">
        <v>222</v>
      </c>
    </row>
    <row r="37" spans="1:8" x14ac:dyDescent="0.25">
      <c r="A37" s="1" t="s">
        <v>260</v>
      </c>
      <c r="B37" s="1" t="s">
        <v>430</v>
      </c>
      <c r="C37" s="5">
        <v>4840</v>
      </c>
      <c r="D37" s="9">
        <v>27693</v>
      </c>
      <c r="E37" s="12">
        <f t="shared" ca="1" si="0"/>
        <v>48.738888888888887</v>
      </c>
      <c r="F37" s="1" t="s">
        <v>55</v>
      </c>
      <c r="G37" s="1" t="s">
        <v>169</v>
      </c>
      <c r="H37" s="1" t="s">
        <v>56</v>
      </c>
    </row>
    <row r="38" spans="1:8" x14ac:dyDescent="0.25">
      <c r="A38" s="1" t="s">
        <v>261</v>
      </c>
      <c r="B38" s="1" t="s">
        <v>430</v>
      </c>
      <c r="C38" s="5">
        <v>4840</v>
      </c>
      <c r="D38" s="9">
        <v>27699</v>
      </c>
      <c r="E38" s="12">
        <f t="shared" ca="1" si="0"/>
        <v>48.725000000000001</v>
      </c>
      <c r="F38" s="1" t="s">
        <v>55</v>
      </c>
      <c r="G38" s="1" t="s">
        <v>169</v>
      </c>
      <c r="H38" s="1" t="s">
        <v>56</v>
      </c>
    </row>
    <row r="39" spans="1:8" x14ac:dyDescent="0.25">
      <c r="A39" s="1" t="s">
        <v>262</v>
      </c>
      <c r="B39" s="1" t="s">
        <v>434</v>
      </c>
      <c r="C39" s="5">
        <v>8600</v>
      </c>
      <c r="D39" s="9">
        <v>27703</v>
      </c>
      <c r="E39" s="12">
        <f t="shared" ca="1" si="0"/>
        <v>48.713888888888889</v>
      </c>
      <c r="F39" s="1" t="s">
        <v>55</v>
      </c>
      <c r="G39" s="1" t="s">
        <v>5</v>
      </c>
      <c r="H39" s="1" t="s">
        <v>56</v>
      </c>
    </row>
    <row r="40" spans="1:8" x14ac:dyDescent="0.25">
      <c r="A40" s="1" t="s">
        <v>263</v>
      </c>
      <c r="B40" s="1" t="s">
        <v>430</v>
      </c>
      <c r="C40" s="5">
        <v>3520</v>
      </c>
      <c r="D40" s="9">
        <v>27749</v>
      </c>
      <c r="E40" s="12">
        <f t="shared" ca="1" si="0"/>
        <v>48.586111111111109</v>
      </c>
      <c r="F40" s="1" t="s">
        <v>55</v>
      </c>
      <c r="G40" s="1" t="s">
        <v>169</v>
      </c>
      <c r="H40" s="1" t="s">
        <v>56</v>
      </c>
    </row>
    <row r="41" spans="1:8" x14ac:dyDescent="0.25">
      <c r="A41" s="1" t="s">
        <v>264</v>
      </c>
      <c r="B41" s="1" t="s">
        <v>445</v>
      </c>
      <c r="C41" s="5">
        <v>11150</v>
      </c>
      <c r="D41" s="9">
        <v>28369</v>
      </c>
      <c r="E41" s="12">
        <f t="shared" ca="1" si="0"/>
        <v>46.891666666666666</v>
      </c>
      <c r="F41" s="1" t="s">
        <v>3</v>
      </c>
      <c r="G41" s="1" t="s">
        <v>4</v>
      </c>
      <c r="H41" s="1" t="s">
        <v>56</v>
      </c>
    </row>
    <row r="42" spans="1:8" x14ac:dyDescent="0.25">
      <c r="A42" s="1" t="s">
        <v>265</v>
      </c>
      <c r="B42" s="1" t="s">
        <v>430</v>
      </c>
      <c r="C42" s="5">
        <v>4400</v>
      </c>
      <c r="D42" s="9">
        <v>28437</v>
      </c>
      <c r="E42" s="12">
        <f t="shared" ca="1" si="0"/>
        <v>46.705555555555556</v>
      </c>
      <c r="F42" s="1" t="s">
        <v>55</v>
      </c>
      <c r="G42" s="1" t="s">
        <v>169</v>
      </c>
      <c r="H42" s="1" t="s">
        <v>56</v>
      </c>
    </row>
    <row r="43" spans="1:8" x14ac:dyDescent="0.25">
      <c r="A43" s="1" t="s">
        <v>266</v>
      </c>
      <c r="B43" s="1" t="s">
        <v>446</v>
      </c>
      <c r="C43" s="5">
        <v>12100</v>
      </c>
      <c r="D43" s="9">
        <v>28449</v>
      </c>
      <c r="E43" s="12">
        <f t="shared" ca="1" si="0"/>
        <v>46.672222222222224</v>
      </c>
      <c r="F43" s="1" t="s">
        <v>55</v>
      </c>
      <c r="G43" s="1" t="s">
        <v>4</v>
      </c>
      <c r="H43" s="1" t="s">
        <v>56</v>
      </c>
    </row>
    <row r="44" spans="1:8" x14ac:dyDescent="0.25">
      <c r="A44" s="1" t="s">
        <v>267</v>
      </c>
      <c r="B44" s="1" t="s">
        <v>444</v>
      </c>
      <c r="C44" s="5">
        <v>13640</v>
      </c>
      <c r="D44" s="9">
        <v>28613</v>
      </c>
      <c r="E44" s="12">
        <f t="shared" ca="1" si="0"/>
        <v>46.219444444444441</v>
      </c>
      <c r="F44" s="1" t="s">
        <v>55</v>
      </c>
      <c r="G44" s="1" t="s">
        <v>4</v>
      </c>
      <c r="H44" s="1" t="s">
        <v>56</v>
      </c>
    </row>
    <row r="45" spans="1:8" x14ac:dyDescent="0.25">
      <c r="A45" s="1" t="s">
        <v>268</v>
      </c>
      <c r="B45" s="1" t="s">
        <v>430</v>
      </c>
      <c r="C45" s="5">
        <v>3740</v>
      </c>
      <c r="D45" s="9">
        <v>28755</v>
      </c>
      <c r="E45" s="12">
        <f t="shared" ca="1" si="0"/>
        <v>45.833333333333336</v>
      </c>
      <c r="F45" s="1" t="s">
        <v>3</v>
      </c>
      <c r="G45" s="1" t="s">
        <v>169</v>
      </c>
      <c r="H45" s="1" t="s">
        <v>56</v>
      </c>
    </row>
    <row r="46" spans="1:8" x14ac:dyDescent="0.25">
      <c r="A46" s="1" t="s">
        <v>269</v>
      </c>
      <c r="B46" s="1" t="s">
        <v>440</v>
      </c>
      <c r="C46" s="5">
        <v>11220</v>
      </c>
      <c r="D46" s="9">
        <v>28821</v>
      </c>
      <c r="E46" s="12">
        <f t="shared" ca="1" si="0"/>
        <v>45.652777777777779</v>
      </c>
      <c r="F46" s="1" t="s">
        <v>55</v>
      </c>
      <c r="G46" s="1" t="s">
        <v>169</v>
      </c>
      <c r="H46" s="1" t="s">
        <v>56</v>
      </c>
    </row>
    <row r="47" spans="1:8" x14ac:dyDescent="0.25">
      <c r="A47" s="1" t="s">
        <v>270</v>
      </c>
      <c r="B47" s="1" t="s">
        <v>430</v>
      </c>
      <c r="C47" s="5">
        <v>4840</v>
      </c>
      <c r="D47" s="9">
        <v>28824</v>
      </c>
      <c r="E47" s="12">
        <f t="shared" ca="1" si="0"/>
        <v>45.644444444444446</v>
      </c>
      <c r="F47" s="1" t="s">
        <v>3</v>
      </c>
      <c r="G47" s="1" t="s">
        <v>169</v>
      </c>
      <c r="H47" s="1" t="s">
        <v>222</v>
      </c>
    </row>
    <row r="48" spans="1:8" x14ac:dyDescent="0.25">
      <c r="A48" s="1" t="s">
        <v>271</v>
      </c>
      <c r="B48" s="1" t="s">
        <v>439</v>
      </c>
      <c r="C48" s="5">
        <v>6048</v>
      </c>
      <c r="D48" s="9">
        <v>28826</v>
      </c>
      <c r="E48" s="12">
        <f t="shared" ca="1" si="0"/>
        <v>45.638888888888886</v>
      </c>
      <c r="F48" s="1" t="s">
        <v>3</v>
      </c>
      <c r="G48" s="1" t="s">
        <v>4</v>
      </c>
      <c r="H48" s="1" t="s">
        <v>56</v>
      </c>
    </row>
    <row r="49" spans="1:8" x14ac:dyDescent="0.25">
      <c r="A49" s="1" t="s">
        <v>272</v>
      </c>
      <c r="B49" s="1" t="s">
        <v>435</v>
      </c>
      <c r="C49" s="5">
        <v>6380</v>
      </c>
      <c r="D49" s="9">
        <v>28866</v>
      </c>
      <c r="E49" s="12">
        <f t="shared" ca="1" si="0"/>
        <v>45.530555555555559</v>
      </c>
      <c r="F49" s="1" t="s">
        <v>55</v>
      </c>
      <c r="G49" s="1" t="s">
        <v>169</v>
      </c>
      <c r="H49" s="1" t="s">
        <v>56</v>
      </c>
    </row>
    <row r="50" spans="1:8" x14ac:dyDescent="0.25">
      <c r="A50" s="1" t="s">
        <v>273</v>
      </c>
      <c r="B50" s="1" t="s">
        <v>430</v>
      </c>
      <c r="C50" s="5">
        <v>4400</v>
      </c>
      <c r="D50" s="9">
        <v>28890</v>
      </c>
      <c r="E50" s="12">
        <f t="shared" ca="1" si="0"/>
        <v>45.466666666666669</v>
      </c>
      <c r="F50" s="1" t="s">
        <v>3</v>
      </c>
      <c r="G50" s="1" t="s">
        <v>169</v>
      </c>
      <c r="H50" s="1" t="s">
        <v>222</v>
      </c>
    </row>
    <row r="51" spans="1:8" x14ac:dyDescent="0.25">
      <c r="A51" s="1" t="s">
        <v>274</v>
      </c>
      <c r="B51" s="1" t="s">
        <v>430</v>
      </c>
      <c r="C51" s="5">
        <v>3740</v>
      </c>
      <c r="D51" s="9">
        <v>28986</v>
      </c>
      <c r="E51" s="12">
        <f t="shared" ca="1" si="0"/>
        <v>45.197222222222223</v>
      </c>
      <c r="F51" s="1" t="s">
        <v>55</v>
      </c>
      <c r="G51" s="1" t="s">
        <v>169</v>
      </c>
      <c r="H51" s="1" t="s">
        <v>56</v>
      </c>
    </row>
    <row r="52" spans="1:8" x14ac:dyDescent="0.25">
      <c r="A52" s="1" t="s">
        <v>275</v>
      </c>
      <c r="B52" s="1" t="s">
        <v>430</v>
      </c>
      <c r="C52" s="5">
        <v>4675</v>
      </c>
      <c r="D52" s="9">
        <v>29005</v>
      </c>
      <c r="E52" s="12">
        <f t="shared" ca="1" si="0"/>
        <v>45.144444444444446</v>
      </c>
      <c r="F52" s="1" t="s">
        <v>55</v>
      </c>
      <c r="G52" s="1" t="s">
        <v>169</v>
      </c>
      <c r="H52" s="1" t="s">
        <v>56</v>
      </c>
    </row>
    <row r="53" spans="1:8" x14ac:dyDescent="0.25">
      <c r="A53" s="1" t="s">
        <v>276</v>
      </c>
      <c r="B53" s="1" t="s">
        <v>430</v>
      </c>
      <c r="C53" s="5">
        <v>5060</v>
      </c>
      <c r="D53" s="9">
        <v>29046</v>
      </c>
      <c r="E53" s="12">
        <f t="shared" ca="1" si="0"/>
        <v>45.033333333333331</v>
      </c>
      <c r="F53" s="1" t="s">
        <v>3</v>
      </c>
      <c r="G53" s="1" t="s">
        <v>169</v>
      </c>
      <c r="H53" s="1" t="s">
        <v>56</v>
      </c>
    </row>
    <row r="54" spans="1:8" x14ac:dyDescent="0.25">
      <c r="A54" s="1" t="s">
        <v>277</v>
      </c>
      <c r="B54" s="1" t="s">
        <v>434</v>
      </c>
      <c r="C54" s="5">
        <v>8600</v>
      </c>
      <c r="D54" s="9">
        <v>29102</v>
      </c>
      <c r="E54" s="12">
        <f t="shared" ca="1" si="0"/>
        <v>44.883333333333333</v>
      </c>
      <c r="F54" s="1" t="s">
        <v>3</v>
      </c>
      <c r="G54" s="1" t="s">
        <v>5</v>
      </c>
      <c r="H54" s="1" t="s">
        <v>57</v>
      </c>
    </row>
    <row r="55" spans="1:8" x14ac:dyDescent="0.25">
      <c r="A55" s="1" t="s">
        <v>278</v>
      </c>
      <c r="B55" s="1" t="s">
        <v>430</v>
      </c>
      <c r="C55" s="5">
        <v>5280</v>
      </c>
      <c r="D55" s="9">
        <v>29107</v>
      </c>
      <c r="E55" s="12">
        <f t="shared" ca="1" si="0"/>
        <v>44.869444444444447</v>
      </c>
      <c r="F55" s="1" t="s">
        <v>3</v>
      </c>
      <c r="G55" s="1" t="s">
        <v>169</v>
      </c>
      <c r="H55" s="1" t="s">
        <v>56</v>
      </c>
    </row>
    <row r="56" spans="1:8" x14ac:dyDescent="0.25">
      <c r="A56" s="1" t="s">
        <v>279</v>
      </c>
      <c r="B56" s="1" t="s">
        <v>433</v>
      </c>
      <c r="C56" s="5">
        <v>5500</v>
      </c>
      <c r="D56" s="9">
        <v>29261</v>
      </c>
      <c r="E56" s="12">
        <f t="shared" ca="1" si="0"/>
        <v>44.45</v>
      </c>
      <c r="F56" s="1" t="s">
        <v>55</v>
      </c>
      <c r="G56" s="1" t="s">
        <v>5</v>
      </c>
      <c r="H56" s="1" t="s">
        <v>57</v>
      </c>
    </row>
    <row r="57" spans="1:8" x14ac:dyDescent="0.25">
      <c r="A57" s="1" t="s">
        <v>280</v>
      </c>
      <c r="B57" s="1" t="s">
        <v>434</v>
      </c>
      <c r="C57" s="5">
        <v>7500</v>
      </c>
      <c r="D57" s="9">
        <v>29407</v>
      </c>
      <c r="E57" s="12">
        <f t="shared" ca="1" si="0"/>
        <v>44.047222222222224</v>
      </c>
      <c r="F57" s="1" t="s">
        <v>3</v>
      </c>
      <c r="G57" s="1" t="s">
        <v>5</v>
      </c>
      <c r="H57" s="1" t="s">
        <v>56</v>
      </c>
    </row>
    <row r="58" spans="1:8" x14ac:dyDescent="0.25">
      <c r="A58" s="1" t="s">
        <v>281</v>
      </c>
      <c r="B58" s="1" t="s">
        <v>440</v>
      </c>
      <c r="C58" s="5">
        <v>11440</v>
      </c>
      <c r="D58" s="9">
        <v>29492</v>
      </c>
      <c r="E58" s="12">
        <f t="shared" ca="1" si="0"/>
        <v>43.81666666666667</v>
      </c>
      <c r="F58" s="1" t="s">
        <v>3</v>
      </c>
      <c r="G58" s="1" t="s">
        <v>169</v>
      </c>
      <c r="H58" s="1" t="s">
        <v>56</v>
      </c>
    </row>
    <row r="59" spans="1:8" x14ac:dyDescent="0.25">
      <c r="A59" s="1" t="s">
        <v>282</v>
      </c>
      <c r="B59" s="1" t="s">
        <v>430</v>
      </c>
      <c r="C59" s="5">
        <v>3344</v>
      </c>
      <c r="D59" s="9">
        <v>29495</v>
      </c>
      <c r="E59" s="12">
        <f t="shared" ca="1" si="0"/>
        <v>43.80833333333333</v>
      </c>
      <c r="F59" s="1" t="s">
        <v>55</v>
      </c>
      <c r="G59" s="1" t="s">
        <v>169</v>
      </c>
      <c r="H59" s="1" t="s">
        <v>56</v>
      </c>
    </row>
    <row r="60" spans="1:8" x14ac:dyDescent="0.25">
      <c r="A60" s="1" t="s">
        <v>283</v>
      </c>
      <c r="B60" s="1" t="s">
        <v>430</v>
      </c>
      <c r="C60" s="5">
        <v>4400</v>
      </c>
      <c r="D60" s="9">
        <v>29514</v>
      </c>
      <c r="E60" s="12">
        <f t="shared" ca="1" si="0"/>
        <v>43.755555555555553</v>
      </c>
      <c r="F60" s="1" t="s">
        <v>3</v>
      </c>
      <c r="G60" s="1" t="s">
        <v>169</v>
      </c>
      <c r="H60" s="1" t="s">
        <v>56</v>
      </c>
    </row>
    <row r="61" spans="1:8" x14ac:dyDescent="0.25">
      <c r="A61" s="1" t="s">
        <v>284</v>
      </c>
      <c r="B61" s="1" t="s">
        <v>440</v>
      </c>
      <c r="C61" s="5">
        <v>11660</v>
      </c>
      <c r="D61" s="9">
        <v>29570</v>
      </c>
      <c r="E61" s="12">
        <f t="shared" ca="1" si="0"/>
        <v>43.602777777777774</v>
      </c>
      <c r="F61" s="1" t="s">
        <v>55</v>
      </c>
      <c r="G61" s="1" t="s">
        <v>169</v>
      </c>
      <c r="H61" s="1" t="s">
        <v>57</v>
      </c>
    </row>
    <row r="62" spans="1:8" x14ac:dyDescent="0.25">
      <c r="A62" s="1" t="s">
        <v>285</v>
      </c>
      <c r="B62" s="1" t="s">
        <v>430</v>
      </c>
      <c r="C62" s="5">
        <v>4180</v>
      </c>
      <c r="D62" s="9">
        <v>29603</v>
      </c>
      <c r="E62" s="12">
        <f t="shared" ca="1" si="0"/>
        <v>43.513888888888886</v>
      </c>
      <c r="F62" s="1" t="s">
        <v>55</v>
      </c>
      <c r="G62" s="1" t="s">
        <v>169</v>
      </c>
      <c r="H62" s="1" t="s">
        <v>56</v>
      </c>
    </row>
    <row r="63" spans="1:8" x14ac:dyDescent="0.25">
      <c r="A63" s="1" t="s">
        <v>286</v>
      </c>
      <c r="B63" s="1" t="s">
        <v>435</v>
      </c>
      <c r="C63" s="5">
        <v>5720</v>
      </c>
      <c r="D63" s="9">
        <v>29656</v>
      </c>
      <c r="E63" s="12">
        <f t="shared" ca="1" si="0"/>
        <v>43.363888888888887</v>
      </c>
      <c r="F63" s="1" t="s">
        <v>55</v>
      </c>
      <c r="G63" s="1" t="s">
        <v>169</v>
      </c>
      <c r="H63" s="1" t="s">
        <v>56</v>
      </c>
    </row>
    <row r="64" spans="1:8" x14ac:dyDescent="0.25">
      <c r="A64" s="1" t="s">
        <v>287</v>
      </c>
      <c r="B64" s="1" t="s">
        <v>435</v>
      </c>
      <c r="C64" s="5">
        <v>5060</v>
      </c>
      <c r="D64" s="9">
        <v>29822</v>
      </c>
      <c r="E64" s="12">
        <f t="shared" ca="1" si="0"/>
        <v>42.911111111111111</v>
      </c>
      <c r="F64" s="1" t="s">
        <v>3</v>
      </c>
      <c r="G64" s="1" t="s">
        <v>169</v>
      </c>
      <c r="H64" s="1" t="s">
        <v>56</v>
      </c>
    </row>
    <row r="65" spans="1:8" x14ac:dyDescent="0.25">
      <c r="A65" s="1" t="s">
        <v>288</v>
      </c>
      <c r="B65" s="1" t="s">
        <v>430</v>
      </c>
      <c r="C65" s="5">
        <v>4400</v>
      </c>
      <c r="D65" s="9">
        <v>29850</v>
      </c>
      <c r="E65" s="12">
        <f t="shared" ca="1" si="0"/>
        <v>42.836111111111109</v>
      </c>
      <c r="F65" s="1" t="s">
        <v>55</v>
      </c>
      <c r="G65" s="1" t="s">
        <v>169</v>
      </c>
      <c r="H65" s="1" t="s">
        <v>56</v>
      </c>
    </row>
    <row r="66" spans="1:8" x14ac:dyDescent="0.25">
      <c r="A66" s="1" t="s">
        <v>289</v>
      </c>
      <c r="B66" s="1" t="s">
        <v>435</v>
      </c>
      <c r="C66" s="5">
        <v>4840</v>
      </c>
      <c r="D66" s="9">
        <v>29860</v>
      </c>
      <c r="E66" s="12">
        <f t="shared" ca="1" si="0"/>
        <v>42.80833333333333</v>
      </c>
      <c r="F66" s="1" t="s">
        <v>55</v>
      </c>
      <c r="G66" s="1" t="s">
        <v>169</v>
      </c>
      <c r="H66" s="1" t="s">
        <v>56</v>
      </c>
    </row>
    <row r="67" spans="1:8" x14ac:dyDescent="0.25">
      <c r="A67" s="1" t="s">
        <v>290</v>
      </c>
      <c r="B67" s="1" t="s">
        <v>430</v>
      </c>
      <c r="C67" s="5">
        <v>3520</v>
      </c>
      <c r="D67" s="9">
        <v>29901</v>
      </c>
      <c r="E67" s="12">
        <f t="shared" ref="E67:E130" ca="1" si="1">YEARFRAC(TODAY(),D67)</f>
        <v>42.697222222222223</v>
      </c>
      <c r="F67" s="1" t="s">
        <v>3</v>
      </c>
      <c r="G67" s="1" t="s">
        <v>169</v>
      </c>
      <c r="H67" s="1" t="s">
        <v>222</v>
      </c>
    </row>
    <row r="68" spans="1:8" x14ac:dyDescent="0.25">
      <c r="A68" s="1" t="s">
        <v>291</v>
      </c>
      <c r="B68" s="1" t="s">
        <v>430</v>
      </c>
      <c r="C68" s="5">
        <v>5280</v>
      </c>
      <c r="D68" s="9">
        <v>30032</v>
      </c>
      <c r="E68" s="12">
        <f t="shared" ca="1" si="1"/>
        <v>42.333333333333336</v>
      </c>
      <c r="F68" s="1" t="s">
        <v>3</v>
      </c>
      <c r="G68" s="1" t="s">
        <v>169</v>
      </c>
      <c r="H68" s="1" t="s">
        <v>56</v>
      </c>
    </row>
    <row r="69" spans="1:8" x14ac:dyDescent="0.25">
      <c r="A69" s="1" t="s">
        <v>292</v>
      </c>
      <c r="B69" s="1" t="s">
        <v>430</v>
      </c>
      <c r="C69" s="5">
        <v>3465</v>
      </c>
      <c r="D69" s="9">
        <v>30040</v>
      </c>
      <c r="E69" s="12">
        <f t="shared" ca="1" si="1"/>
        <v>42.31111111111111</v>
      </c>
      <c r="F69" s="1" t="s">
        <v>3</v>
      </c>
      <c r="G69" s="1" t="s">
        <v>169</v>
      </c>
      <c r="H69" s="1" t="s">
        <v>56</v>
      </c>
    </row>
    <row r="70" spans="1:8" x14ac:dyDescent="0.25">
      <c r="A70" s="1" t="s">
        <v>293</v>
      </c>
      <c r="B70" s="1" t="s">
        <v>430</v>
      </c>
      <c r="C70" s="5">
        <v>5060</v>
      </c>
      <c r="D70" s="9">
        <v>30092</v>
      </c>
      <c r="E70" s="12">
        <f t="shared" ca="1" si="1"/>
        <v>42.169444444444444</v>
      </c>
      <c r="F70" s="1" t="s">
        <v>55</v>
      </c>
      <c r="G70" s="1" t="s">
        <v>169</v>
      </c>
      <c r="H70" s="1" t="s">
        <v>222</v>
      </c>
    </row>
    <row r="71" spans="1:8" x14ac:dyDescent="0.25">
      <c r="A71" s="1" t="s">
        <v>294</v>
      </c>
      <c r="B71" s="1" t="s">
        <v>430</v>
      </c>
      <c r="C71" s="5">
        <v>4620</v>
      </c>
      <c r="D71" s="9">
        <v>30166</v>
      </c>
      <c r="E71" s="12">
        <f t="shared" ca="1" si="1"/>
        <v>41.969444444444441</v>
      </c>
      <c r="F71" s="1" t="s">
        <v>3</v>
      </c>
      <c r="G71" s="1" t="s">
        <v>169</v>
      </c>
      <c r="H71" s="1" t="s">
        <v>56</v>
      </c>
    </row>
    <row r="72" spans="1:8" x14ac:dyDescent="0.25">
      <c r="A72" s="1" t="s">
        <v>295</v>
      </c>
      <c r="B72" s="1" t="s">
        <v>430</v>
      </c>
      <c r="C72" s="5">
        <v>3300</v>
      </c>
      <c r="D72" s="9">
        <v>30171</v>
      </c>
      <c r="E72" s="12">
        <f t="shared" ca="1" si="1"/>
        <v>41.955555555555556</v>
      </c>
      <c r="F72" s="1" t="s">
        <v>55</v>
      </c>
      <c r="G72" s="1" t="s">
        <v>169</v>
      </c>
      <c r="H72" s="1" t="s">
        <v>56</v>
      </c>
    </row>
    <row r="73" spans="1:8" x14ac:dyDescent="0.25">
      <c r="A73" s="1" t="s">
        <v>296</v>
      </c>
      <c r="B73" s="1" t="s">
        <v>435</v>
      </c>
      <c r="C73" s="5">
        <v>5720</v>
      </c>
      <c r="D73" s="9">
        <v>30181</v>
      </c>
      <c r="E73" s="12">
        <f t="shared" ca="1" si="1"/>
        <v>41.927777777777777</v>
      </c>
      <c r="F73" s="1" t="s">
        <v>3</v>
      </c>
      <c r="G73" s="1" t="s">
        <v>169</v>
      </c>
      <c r="H73" s="1" t="s">
        <v>56</v>
      </c>
    </row>
    <row r="74" spans="1:8" x14ac:dyDescent="0.25">
      <c r="A74" s="1" t="s">
        <v>297</v>
      </c>
      <c r="B74" s="1" t="s">
        <v>430</v>
      </c>
      <c r="C74" s="5">
        <v>3080</v>
      </c>
      <c r="D74" s="9">
        <v>30234</v>
      </c>
      <c r="E74" s="12">
        <f t="shared" ca="1" si="1"/>
        <v>41.783333333333331</v>
      </c>
      <c r="F74" s="1" t="s">
        <v>55</v>
      </c>
      <c r="G74" s="1" t="s">
        <v>169</v>
      </c>
      <c r="H74" s="1" t="s">
        <v>56</v>
      </c>
    </row>
    <row r="75" spans="1:8" x14ac:dyDescent="0.25">
      <c r="A75" s="1" t="s">
        <v>298</v>
      </c>
      <c r="B75" s="1" t="s">
        <v>430</v>
      </c>
      <c r="C75" s="5">
        <v>4400</v>
      </c>
      <c r="D75" s="9">
        <v>30276</v>
      </c>
      <c r="E75" s="12">
        <f t="shared" ca="1" si="1"/>
        <v>41.669444444444444</v>
      </c>
      <c r="F75" s="1" t="s">
        <v>3</v>
      </c>
      <c r="G75" s="1" t="s">
        <v>169</v>
      </c>
      <c r="H75" s="1" t="s">
        <v>56</v>
      </c>
    </row>
    <row r="76" spans="1:8" x14ac:dyDescent="0.25">
      <c r="A76" s="1" t="s">
        <v>299</v>
      </c>
      <c r="B76" s="1" t="s">
        <v>431</v>
      </c>
      <c r="C76" s="5">
        <v>12144</v>
      </c>
      <c r="D76" s="9">
        <v>30351</v>
      </c>
      <c r="E76" s="12">
        <f t="shared" ca="1" si="1"/>
        <v>41.466666666666669</v>
      </c>
      <c r="F76" s="1" t="s">
        <v>55</v>
      </c>
      <c r="G76" s="1" t="s">
        <v>4</v>
      </c>
      <c r="H76" s="1" t="s">
        <v>56</v>
      </c>
    </row>
    <row r="77" spans="1:8" x14ac:dyDescent="0.25">
      <c r="A77" s="1" t="s">
        <v>300</v>
      </c>
      <c r="B77" s="1" t="s">
        <v>430</v>
      </c>
      <c r="C77" s="5">
        <v>4840</v>
      </c>
      <c r="D77" s="9">
        <v>30358</v>
      </c>
      <c r="E77" s="12">
        <f t="shared" ca="1" si="1"/>
        <v>41.447222222222223</v>
      </c>
      <c r="F77" s="1" t="s">
        <v>3</v>
      </c>
      <c r="G77" s="1" t="s">
        <v>169</v>
      </c>
      <c r="H77" s="1" t="s">
        <v>57</v>
      </c>
    </row>
    <row r="78" spans="1:8" x14ac:dyDescent="0.25">
      <c r="A78" s="1" t="s">
        <v>301</v>
      </c>
      <c r="B78" s="1" t="s">
        <v>440</v>
      </c>
      <c r="C78" s="5">
        <v>12100</v>
      </c>
      <c r="D78" s="9">
        <v>30402</v>
      </c>
      <c r="E78" s="12">
        <f t="shared" ca="1" si="1"/>
        <v>41.319444444444443</v>
      </c>
      <c r="F78" s="1" t="s">
        <v>3</v>
      </c>
      <c r="G78" s="1" t="s">
        <v>169</v>
      </c>
      <c r="H78" s="1" t="s">
        <v>56</v>
      </c>
    </row>
    <row r="79" spans="1:8" x14ac:dyDescent="0.25">
      <c r="A79" s="1" t="s">
        <v>302</v>
      </c>
      <c r="B79" s="1" t="s">
        <v>430</v>
      </c>
      <c r="C79" s="5">
        <v>3300</v>
      </c>
      <c r="D79" s="9">
        <v>30446</v>
      </c>
      <c r="E79" s="12">
        <f t="shared" ca="1" si="1"/>
        <v>41.2</v>
      </c>
      <c r="F79" s="1" t="s">
        <v>3</v>
      </c>
      <c r="G79" s="1" t="s">
        <v>169</v>
      </c>
      <c r="H79" s="1" t="s">
        <v>56</v>
      </c>
    </row>
    <row r="80" spans="1:8" x14ac:dyDescent="0.25">
      <c r="A80" s="1" t="s">
        <v>303</v>
      </c>
      <c r="B80" s="1" t="s">
        <v>430</v>
      </c>
      <c r="C80" s="5">
        <v>3300</v>
      </c>
      <c r="D80" s="9">
        <v>30544</v>
      </c>
      <c r="E80" s="12">
        <f t="shared" ca="1" si="1"/>
        <v>40.93333333333333</v>
      </c>
      <c r="F80" s="1" t="s">
        <v>55</v>
      </c>
      <c r="G80" s="1" t="s">
        <v>169</v>
      </c>
      <c r="H80" s="1" t="s">
        <v>56</v>
      </c>
    </row>
    <row r="81" spans="1:8" x14ac:dyDescent="0.25">
      <c r="A81" s="1" t="s">
        <v>304</v>
      </c>
      <c r="B81" s="1" t="s">
        <v>430</v>
      </c>
      <c r="C81" s="5">
        <v>4620</v>
      </c>
      <c r="D81" s="9">
        <v>30552</v>
      </c>
      <c r="E81" s="12">
        <f t="shared" ca="1" si="1"/>
        <v>40.911111111111111</v>
      </c>
      <c r="F81" s="1" t="s">
        <v>3</v>
      </c>
      <c r="G81" s="1" t="s">
        <v>169</v>
      </c>
      <c r="H81" s="1" t="s">
        <v>56</v>
      </c>
    </row>
    <row r="82" spans="1:8" x14ac:dyDescent="0.25">
      <c r="A82" s="1" t="s">
        <v>305</v>
      </c>
      <c r="B82" s="1" t="s">
        <v>435</v>
      </c>
      <c r="C82" s="5">
        <v>5940</v>
      </c>
      <c r="D82" s="9">
        <v>30580</v>
      </c>
      <c r="E82" s="12">
        <f t="shared" ca="1" si="1"/>
        <v>40.836111111111109</v>
      </c>
      <c r="F82" s="1" t="s">
        <v>3</v>
      </c>
      <c r="G82" s="1" t="s">
        <v>169</v>
      </c>
      <c r="H82" s="1" t="s">
        <v>56</v>
      </c>
    </row>
    <row r="83" spans="1:8" x14ac:dyDescent="0.25">
      <c r="A83" s="1" t="s">
        <v>306</v>
      </c>
      <c r="B83" s="1" t="s">
        <v>443</v>
      </c>
      <c r="C83" s="5">
        <v>6908</v>
      </c>
      <c r="D83" s="9">
        <v>30735</v>
      </c>
      <c r="E83" s="12">
        <f t="shared" ca="1" si="1"/>
        <v>40.413888888888891</v>
      </c>
      <c r="F83" s="1" t="s">
        <v>55</v>
      </c>
      <c r="G83" s="1" t="s">
        <v>4</v>
      </c>
      <c r="H83" s="1" t="s">
        <v>56</v>
      </c>
    </row>
    <row r="84" spans="1:8" x14ac:dyDescent="0.25">
      <c r="A84" s="1" t="s">
        <v>307</v>
      </c>
      <c r="B84" s="1" t="s">
        <v>435</v>
      </c>
      <c r="C84" s="5">
        <v>4840</v>
      </c>
      <c r="D84" s="9">
        <v>30758</v>
      </c>
      <c r="E84" s="12">
        <f t="shared" ca="1" si="1"/>
        <v>40.347222222222221</v>
      </c>
      <c r="F84" s="1" t="s">
        <v>3</v>
      </c>
      <c r="G84" s="1" t="s">
        <v>169</v>
      </c>
      <c r="H84" s="1" t="s">
        <v>56</v>
      </c>
    </row>
    <row r="85" spans="1:8" x14ac:dyDescent="0.25">
      <c r="A85" s="1" t="s">
        <v>308</v>
      </c>
      <c r="B85" s="1" t="s">
        <v>441</v>
      </c>
      <c r="C85" s="5">
        <v>5940</v>
      </c>
      <c r="D85" s="9">
        <v>30774</v>
      </c>
      <c r="E85" s="12">
        <f t="shared" ca="1" si="1"/>
        <v>40.305555555555557</v>
      </c>
      <c r="F85" s="1" t="s">
        <v>3</v>
      </c>
      <c r="G85" s="1" t="s">
        <v>4</v>
      </c>
      <c r="H85" s="1" t="s">
        <v>56</v>
      </c>
    </row>
    <row r="86" spans="1:8" x14ac:dyDescent="0.25">
      <c r="A86" s="1" t="s">
        <v>309</v>
      </c>
      <c r="B86" s="1" t="s">
        <v>447</v>
      </c>
      <c r="C86" s="5">
        <v>7689</v>
      </c>
      <c r="D86" s="9">
        <v>30786</v>
      </c>
      <c r="E86" s="12">
        <f t="shared" ca="1" si="1"/>
        <v>40.272222222222226</v>
      </c>
      <c r="F86" s="1" t="s">
        <v>3</v>
      </c>
      <c r="G86" s="1" t="s">
        <v>168</v>
      </c>
      <c r="H86" s="1" t="s">
        <v>56</v>
      </c>
    </row>
    <row r="87" spans="1:8" x14ac:dyDescent="0.25">
      <c r="A87" s="1" t="s">
        <v>310</v>
      </c>
      <c r="B87" s="1" t="s">
        <v>441</v>
      </c>
      <c r="C87" s="5">
        <v>12566</v>
      </c>
      <c r="D87" s="9">
        <v>30807</v>
      </c>
      <c r="E87" s="12">
        <f t="shared" ca="1" si="1"/>
        <v>40.213888888888889</v>
      </c>
      <c r="F87" s="1" t="s">
        <v>55</v>
      </c>
      <c r="G87" s="1" t="s">
        <v>4</v>
      </c>
      <c r="H87" s="1" t="s">
        <v>56</v>
      </c>
    </row>
    <row r="88" spans="1:8" x14ac:dyDescent="0.25">
      <c r="A88" s="1" t="s">
        <v>311</v>
      </c>
      <c r="B88" s="1" t="s">
        <v>430</v>
      </c>
      <c r="C88" s="5">
        <v>3300</v>
      </c>
      <c r="D88" s="9">
        <v>30821</v>
      </c>
      <c r="E88" s="12">
        <f t="shared" ca="1" si="1"/>
        <v>40.174999999999997</v>
      </c>
      <c r="F88" s="1" t="s">
        <v>3</v>
      </c>
      <c r="G88" s="1" t="s">
        <v>169</v>
      </c>
      <c r="H88" s="1" t="s">
        <v>56</v>
      </c>
    </row>
    <row r="89" spans="1:8" x14ac:dyDescent="0.25">
      <c r="A89" s="1" t="s">
        <v>312</v>
      </c>
      <c r="B89" s="1" t="s">
        <v>441</v>
      </c>
      <c r="C89" s="5">
        <v>10472</v>
      </c>
      <c r="D89" s="9">
        <v>30824</v>
      </c>
      <c r="E89" s="12">
        <f t="shared" ca="1" si="1"/>
        <v>40.166666666666664</v>
      </c>
      <c r="F89" s="1" t="s">
        <v>55</v>
      </c>
      <c r="G89" s="1" t="s">
        <v>4</v>
      </c>
      <c r="H89" s="1" t="s">
        <v>56</v>
      </c>
    </row>
    <row r="90" spans="1:8" x14ac:dyDescent="0.25">
      <c r="A90" s="1" t="s">
        <v>313</v>
      </c>
      <c r="B90" s="1" t="s">
        <v>430</v>
      </c>
      <c r="C90" s="5">
        <v>3740</v>
      </c>
      <c r="D90" s="9">
        <v>30835</v>
      </c>
      <c r="E90" s="12">
        <f t="shared" ca="1" si="1"/>
        <v>40.138888888888886</v>
      </c>
      <c r="F90" s="1" t="s">
        <v>55</v>
      </c>
      <c r="G90" s="1" t="s">
        <v>169</v>
      </c>
      <c r="H90" s="1" t="s">
        <v>56</v>
      </c>
    </row>
    <row r="91" spans="1:8" x14ac:dyDescent="0.25">
      <c r="A91" s="1" t="s">
        <v>314</v>
      </c>
      <c r="B91" s="1" t="s">
        <v>448</v>
      </c>
      <c r="C91" s="5">
        <v>14300</v>
      </c>
      <c r="D91" s="9">
        <v>30922</v>
      </c>
      <c r="E91" s="12">
        <f t="shared" ca="1" si="1"/>
        <v>39.9</v>
      </c>
      <c r="F91" s="1" t="s">
        <v>55</v>
      </c>
      <c r="G91" s="1" t="s">
        <v>4</v>
      </c>
      <c r="H91" s="1" t="s">
        <v>222</v>
      </c>
    </row>
    <row r="92" spans="1:8" x14ac:dyDescent="0.25">
      <c r="A92" s="1" t="s">
        <v>315</v>
      </c>
      <c r="B92" s="1" t="s">
        <v>435</v>
      </c>
      <c r="C92" s="5">
        <v>5500</v>
      </c>
      <c r="D92" s="9">
        <v>30937</v>
      </c>
      <c r="E92" s="12">
        <f t="shared" ca="1" si="1"/>
        <v>39.861111111111114</v>
      </c>
      <c r="F92" s="1" t="s">
        <v>55</v>
      </c>
      <c r="G92" s="1" t="s">
        <v>169</v>
      </c>
      <c r="H92" s="1" t="s">
        <v>56</v>
      </c>
    </row>
    <row r="93" spans="1:8" x14ac:dyDescent="0.25">
      <c r="A93" s="1" t="s">
        <v>316</v>
      </c>
      <c r="B93" s="1" t="s">
        <v>435</v>
      </c>
      <c r="C93" s="5">
        <v>5720</v>
      </c>
      <c r="D93" s="9">
        <v>30956</v>
      </c>
      <c r="E93" s="12">
        <f t="shared" ca="1" si="1"/>
        <v>39.80833333333333</v>
      </c>
      <c r="F93" s="1" t="s">
        <v>3</v>
      </c>
      <c r="G93" s="1" t="s">
        <v>169</v>
      </c>
      <c r="H93" s="1" t="s">
        <v>56</v>
      </c>
    </row>
    <row r="94" spans="1:8" x14ac:dyDescent="0.25">
      <c r="A94" s="1" t="s">
        <v>317</v>
      </c>
      <c r="B94" s="1" t="s">
        <v>430</v>
      </c>
      <c r="C94" s="5">
        <v>4840</v>
      </c>
      <c r="D94" s="9">
        <v>31008</v>
      </c>
      <c r="E94" s="12">
        <f t="shared" ca="1" si="1"/>
        <v>39.666666666666664</v>
      </c>
      <c r="F94" s="1" t="s">
        <v>55</v>
      </c>
      <c r="G94" s="1" t="s">
        <v>169</v>
      </c>
      <c r="H94" s="1" t="s">
        <v>57</v>
      </c>
    </row>
    <row r="95" spans="1:8" x14ac:dyDescent="0.25">
      <c r="A95" s="1" t="s">
        <v>318</v>
      </c>
      <c r="B95" s="1" t="s">
        <v>434</v>
      </c>
      <c r="C95" s="5">
        <v>8000</v>
      </c>
      <c r="D95" s="9">
        <v>31011</v>
      </c>
      <c r="E95" s="12">
        <f t="shared" ca="1" si="1"/>
        <v>39.658333333333331</v>
      </c>
      <c r="F95" s="1" t="s">
        <v>55</v>
      </c>
      <c r="G95" s="1" t="s">
        <v>5</v>
      </c>
      <c r="H95" s="1" t="s">
        <v>56</v>
      </c>
    </row>
    <row r="96" spans="1:8" x14ac:dyDescent="0.25">
      <c r="A96" s="1" t="s">
        <v>319</v>
      </c>
      <c r="B96" s="1" t="s">
        <v>430</v>
      </c>
      <c r="C96" s="5">
        <v>4290</v>
      </c>
      <c r="D96" s="9">
        <v>31016</v>
      </c>
      <c r="E96" s="12">
        <f t="shared" ca="1" si="1"/>
        <v>39.644444444444446</v>
      </c>
      <c r="F96" s="1" t="s">
        <v>55</v>
      </c>
      <c r="G96" s="1" t="s">
        <v>169</v>
      </c>
      <c r="H96" s="1" t="s">
        <v>56</v>
      </c>
    </row>
    <row r="97" spans="1:8" x14ac:dyDescent="0.25">
      <c r="A97" s="1" t="s">
        <v>320</v>
      </c>
      <c r="B97" s="1" t="s">
        <v>430</v>
      </c>
      <c r="C97" s="5">
        <v>4620</v>
      </c>
      <c r="D97" s="9">
        <v>31078</v>
      </c>
      <c r="E97" s="12">
        <f t="shared" ca="1" si="1"/>
        <v>39.477777777777774</v>
      </c>
      <c r="F97" s="1" t="s">
        <v>3</v>
      </c>
      <c r="G97" s="1" t="s">
        <v>169</v>
      </c>
      <c r="H97" s="1" t="s">
        <v>56</v>
      </c>
    </row>
    <row r="98" spans="1:8" x14ac:dyDescent="0.25">
      <c r="A98" s="1" t="s">
        <v>321</v>
      </c>
      <c r="B98" s="1" t="s">
        <v>435</v>
      </c>
      <c r="C98" s="5">
        <v>5500</v>
      </c>
      <c r="D98" s="9">
        <v>31079</v>
      </c>
      <c r="E98" s="12">
        <f t="shared" ca="1" si="1"/>
        <v>39.475000000000001</v>
      </c>
      <c r="F98" s="1" t="s">
        <v>55</v>
      </c>
      <c r="G98" s="1" t="s">
        <v>169</v>
      </c>
      <c r="H98" s="1" t="s">
        <v>56</v>
      </c>
    </row>
    <row r="99" spans="1:8" x14ac:dyDescent="0.25">
      <c r="A99" s="1" t="s">
        <v>322</v>
      </c>
      <c r="B99" s="1" t="s">
        <v>430</v>
      </c>
      <c r="C99" s="5">
        <v>3960</v>
      </c>
      <c r="D99" s="9">
        <v>31154</v>
      </c>
      <c r="E99" s="12">
        <f t="shared" ca="1" si="1"/>
        <v>39.263888888888886</v>
      </c>
      <c r="F99" s="1" t="s">
        <v>55</v>
      </c>
      <c r="G99" s="1" t="s">
        <v>169</v>
      </c>
      <c r="H99" s="1" t="s">
        <v>56</v>
      </c>
    </row>
    <row r="100" spans="1:8" x14ac:dyDescent="0.25">
      <c r="A100" s="1" t="s">
        <v>323</v>
      </c>
      <c r="B100" s="1" t="s">
        <v>449</v>
      </c>
      <c r="C100" s="5">
        <v>14300</v>
      </c>
      <c r="D100" s="9">
        <v>31173</v>
      </c>
      <c r="E100" s="12">
        <f t="shared" ca="1" si="1"/>
        <v>39.211111111111109</v>
      </c>
      <c r="F100" s="1" t="s">
        <v>55</v>
      </c>
      <c r="G100" s="1" t="s">
        <v>4</v>
      </c>
      <c r="H100" s="1" t="s">
        <v>222</v>
      </c>
    </row>
    <row r="101" spans="1:8" x14ac:dyDescent="0.25">
      <c r="A101" s="1" t="s">
        <v>324</v>
      </c>
      <c r="B101" s="1" t="s">
        <v>430</v>
      </c>
      <c r="C101" s="5">
        <v>3520</v>
      </c>
      <c r="D101" s="9">
        <v>31263</v>
      </c>
      <c r="E101" s="12">
        <f t="shared" ca="1" si="1"/>
        <v>38.966666666666669</v>
      </c>
      <c r="F101" s="1" t="s">
        <v>55</v>
      </c>
      <c r="G101" s="1" t="s">
        <v>169</v>
      </c>
      <c r="H101" s="1" t="s">
        <v>222</v>
      </c>
    </row>
    <row r="102" spans="1:8" x14ac:dyDescent="0.25">
      <c r="A102" s="1" t="s">
        <v>325</v>
      </c>
      <c r="B102" s="1" t="s">
        <v>430</v>
      </c>
      <c r="C102" s="5">
        <v>5445</v>
      </c>
      <c r="D102" s="9">
        <v>31284</v>
      </c>
      <c r="E102" s="12">
        <f t="shared" ca="1" si="1"/>
        <v>38.908333333333331</v>
      </c>
      <c r="F102" s="1" t="s">
        <v>3</v>
      </c>
      <c r="G102" s="1" t="s">
        <v>169</v>
      </c>
      <c r="H102" s="1" t="s">
        <v>222</v>
      </c>
    </row>
    <row r="103" spans="1:8" x14ac:dyDescent="0.25">
      <c r="A103" s="1" t="s">
        <v>326</v>
      </c>
      <c r="B103" s="1" t="s">
        <v>450</v>
      </c>
      <c r="C103" s="5">
        <v>7500</v>
      </c>
      <c r="D103" s="9">
        <v>31385</v>
      </c>
      <c r="E103" s="12">
        <f t="shared" ca="1" si="1"/>
        <v>38.633333333333333</v>
      </c>
      <c r="F103" s="1" t="s">
        <v>3</v>
      </c>
      <c r="G103" s="1" t="s">
        <v>4</v>
      </c>
      <c r="H103" s="1" t="s">
        <v>56</v>
      </c>
    </row>
    <row r="104" spans="1:8" x14ac:dyDescent="0.25">
      <c r="A104" s="1" t="s">
        <v>327</v>
      </c>
      <c r="B104" s="1" t="s">
        <v>430</v>
      </c>
      <c r="C104" s="5">
        <v>5280</v>
      </c>
      <c r="D104" s="9">
        <v>31486</v>
      </c>
      <c r="E104" s="12">
        <f t="shared" ca="1" si="1"/>
        <v>38.352777777777774</v>
      </c>
      <c r="F104" s="1" t="s">
        <v>3</v>
      </c>
      <c r="G104" s="1" t="s">
        <v>169</v>
      </c>
      <c r="H104" s="1" t="s">
        <v>56</v>
      </c>
    </row>
    <row r="105" spans="1:8" x14ac:dyDescent="0.25">
      <c r="A105" s="1" t="s">
        <v>328</v>
      </c>
      <c r="B105" s="1" t="s">
        <v>441</v>
      </c>
      <c r="C105" s="5">
        <v>10340</v>
      </c>
      <c r="D105" s="9">
        <v>31515</v>
      </c>
      <c r="E105" s="12">
        <f t="shared" ca="1" si="1"/>
        <v>38.274999999999999</v>
      </c>
      <c r="F105" s="1" t="s">
        <v>3</v>
      </c>
      <c r="G105" s="1" t="s">
        <v>4</v>
      </c>
      <c r="H105" s="1" t="s">
        <v>56</v>
      </c>
    </row>
    <row r="106" spans="1:8" x14ac:dyDescent="0.25">
      <c r="A106" s="1" t="s">
        <v>329</v>
      </c>
      <c r="B106" s="1" t="s">
        <v>439</v>
      </c>
      <c r="C106" s="5">
        <v>8580</v>
      </c>
      <c r="D106" s="9">
        <v>31517</v>
      </c>
      <c r="E106" s="12">
        <f t="shared" ca="1" si="1"/>
        <v>38.269444444444446</v>
      </c>
      <c r="F106" s="1" t="s">
        <v>55</v>
      </c>
      <c r="G106" s="1" t="s">
        <v>4</v>
      </c>
      <c r="H106" s="1" t="s">
        <v>56</v>
      </c>
    </row>
    <row r="107" spans="1:8" x14ac:dyDescent="0.25">
      <c r="A107" s="1" t="s">
        <v>330</v>
      </c>
      <c r="B107" s="1" t="s">
        <v>442</v>
      </c>
      <c r="C107" s="5">
        <v>10500</v>
      </c>
      <c r="D107" s="9">
        <v>31630</v>
      </c>
      <c r="E107" s="12">
        <f t="shared" ca="1" si="1"/>
        <v>37.961111111111109</v>
      </c>
      <c r="F107" s="1" t="s">
        <v>55</v>
      </c>
      <c r="G107" s="1" t="s">
        <v>4</v>
      </c>
      <c r="H107" s="1" t="s">
        <v>56</v>
      </c>
    </row>
    <row r="108" spans="1:8" x14ac:dyDescent="0.25">
      <c r="A108" s="1" t="s">
        <v>331</v>
      </c>
      <c r="B108" s="1" t="s">
        <v>440</v>
      </c>
      <c r="C108" s="5">
        <v>11660</v>
      </c>
      <c r="D108" s="9">
        <v>31692</v>
      </c>
      <c r="E108" s="12">
        <f t="shared" ca="1" si="1"/>
        <v>37.791666666666664</v>
      </c>
      <c r="F108" s="1" t="s">
        <v>55</v>
      </c>
      <c r="G108" s="1" t="s">
        <v>169</v>
      </c>
      <c r="H108" s="1" t="s">
        <v>56</v>
      </c>
    </row>
    <row r="109" spans="1:8" x14ac:dyDescent="0.25">
      <c r="A109" s="1" t="s">
        <v>332</v>
      </c>
      <c r="B109" s="1" t="s">
        <v>440</v>
      </c>
      <c r="C109" s="5">
        <v>12100</v>
      </c>
      <c r="D109" s="9">
        <v>31710</v>
      </c>
      <c r="E109" s="12">
        <f t="shared" ca="1" si="1"/>
        <v>37.741666666666667</v>
      </c>
      <c r="F109" s="1" t="s">
        <v>3</v>
      </c>
      <c r="G109" s="1" t="s">
        <v>169</v>
      </c>
      <c r="H109" s="1" t="s">
        <v>222</v>
      </c>
    </row>
    <row r="110" spans="1:8" x14ac:dyDescent="0.25">
      <c r="A110" s="1" t="s">
        <v>333</v>
      </c>
      <c r="B110" s="1" t="s">
        <v>440</v>
      </c>
      <c r="C110" s="5">
        <v>11880</v>
      </c>
      <c r="D110" s="9">
        <v>31722</v>
      </c>
      <c r="E110" s="12">
        <f t="shared" ca="1" si="1"/>
        <v>37.711111111111109</v>
      </c>
      <c r="F110" s="1" t="s">
        <v>55</v>
      </c>
      <c r="G110" s="1" t="s">
        <v>169</v>
      </c>
      <c r="H110" s="1" t="s">
        <v>56</v>
      </c>
    </row>
    <row r="111" spans="1:8" x14ac:dyDescent="0.25">
      <c r="A111" s="1" t="s">
        <v>334</v>
      </c>
      <c r="B111" s="1" t="s">
        <v>451</v>
      </c>
      <c r="C111" s="5">
        <v>8701</v>
      </c>
      <c r="D111" s="9">
        <v>31725</v>
      </c>
      <c r="E111" s="12">
        <f t="shared" ca="1" si="1"/>
        <v>37.702777777777776</v>
      </c>
      <c r="F111" s="1" t="s">
        <v>3</v>
      </c>
      <c r="G111" s="1" t="s">
        <v>4</v>
      </c>
      <c r="H111" s="1" t="s">
        <v>56</v>
      </c>
    </row>
    <row r="112" spans="1:8" x14ac:dyDescent="0.25">
      <c r="A112" s="1" t="s">
        <v>335</v>
      </c>
      <c r="B112" s="1" t="s">
        <v>430</v>
      </c>
      <c r="C112" s="5">
        <v>3740</v>
      </c>
      <c r="D112" s="9">
        <v>31738</v>
      </c>
      <c r="E112" s="12">
        <f t="shared" ca="1" si="1"/>
        <v>37.666666666666664</v>
      </c>
      <c r="F112" s="1" t="s">
        <v>55</v>
      </c>
      <c r="G112" s="1" t="s">
        <v>169</v>
      </c>
      <c r="H112" s="1" t="s">
        <v>56</v>
      </c>
    </row>
    <row r="113" spans="1:8" x14ac:dyDescent="0.25">
      <c r="A113" s="1" t="s">
        <v>336</v>
      </c>
      <c r="B113" s="1" t="s">
        <v>430</v>
      </c>
      <c r="C113" s="5">
        <v>4620</v>
      </c>
      <c r="D113" s="9">
        <v>31816</v>
      </c>
      <c r="E113" s="12">
        <f t="shared" ca="1" si="1"/>
        <v>37.455555555555556</v>
      </c>
      <c r="F113" s="1" t="s">
        <v>3</v>
      </c>
      <c r="G113" s="1" t="s">
        <v>169</v>
      </c>
      <c r="H113" s="1" t="s">
        <v>56</v>
      </c>
    </row>
    <row r="114" spans="1:8" x14ac:dyDescent="0.25">
      <c r="A114" s="1" t="s">
        <v>337</v>
      </c>
      <c r="B114" s="1" t="s">
        <v>435</v>
      </c>
      <c r="C114" s="5">
        <v>5742</v>
      </c>
      <c r="D114" s="9">
        <v>31863</v>
      </c>
      <c r="E114" s="12">
        <f t="shared" ca="1" si="1"/>
        <v>37.319444444444443</v>
      </c>
      <c r="F114" s="1" t="s">
        <v>55</v>
      </c>
      <c r="G114" s="1" t="s">
        <v>169</v>
      </c>
      <c r="H114" s="1" t="s">
        <v>222</v>
      </c>
    </row>
    <row r="115" spans="1:8" x14ac:dyDescent="0.25">
      <c r="A115" s="1" t="s">
        <v>338</v>
      </c>
      <c r="B115" s="1" t="s">
        <v>433</v>
      </c>
      <c r="C115" s="5">
        <v>5400</v>
      </c>
      <c r="D115" s="9">
        <v>31915</v>
      </c>
      <c r="E115" s="12">
        <f t="shared" ca="1" si="1"/>
        <v>37.177777777777777</v>
      </c>
      <c r="F115" s="1" t="s">
        <v>55</v>
      </c>
      <c r="G115" s="1" t="s">
        <v>5</v>
      </c>
      <c r="H115" s="1" t="s">
        <v>56</v>
      </c>
    </row>
    <row r="116" spans="1:8" x14ac:dyDescent="0.25">
      <c r="A116" s="1" t="s">
        <v>339</v>
      </c>
      <c r="B116" s="1" t="s">
        <v>430</v>
      </c>
      <c r="C116" s="5">
        <v>4180</v>
      </c>
      <c r="D116" s="9">
        <v>31967</v>
      </c>
      <c r="E116" s="12">
        <f t="shared" ca="1" si="1"/>
        <v>37.036111111111111</v>
      </c>
      <c r="F116" s="1" t="s">
        <v>3</v>
      </c>
      <c r="G116" s="1" t="s">
        <v>169</v>
      </c>
      <c r="H116" s="1" t="s">
        <v>56</v>
      </c>
    </row>
    <row r="117" spans="1:8" x14ac:dyDescent="0.25">
      <c r="A117" s="1" t="s">
        <v>340</v>
      </c>
      <c r="B117" s="1" t="s">
        <v>430</v>
      </c>
      <c r="C117" s="5">
        <v>3080</v>
      </c>
      <c r="D117" s="9">
        <v>32013</v>
      </c>
      <c r="E117" s="12">
        <f t="shared" ca="1" si="1"/>
        <v>36.911111111111111</v>
      </c>
      <c r="F117" s="1" t="s">
        <v>55</v>
      </c>
      <c r="G117" s="1" t="s">
        <v>169</v>
      </c>
      <c r="H117" s="1" t="s">
        <v>56</v>
      </c>
    </row>
    <row r="118" spans="1:8" x14ac:dyDescent="0.25">
      <c r="A118" s="1" t="s">
        <v>341</v>
      </c>
      <c r="B118" s="1" t="s">
        <v>430</v>
      </c>
      <c r="C118" s="5">
        <v>4620</v>
      </c>
      <c r="D118" s="9">
        <v>32095</v>
      </c>
      <c r="E118" s="12">
        <f t="shared" ca="1" si="1"/>
        <v>36.68888888888889</v>
      </c>
      <c r="F118" s="1" t="s">
        <v>55</v>
      </c>
      <c r="G118" s="1" t="s">
        <v>169</v>
      </c>
      <c r="H118" s="1" t="s">
        <v>56</v>
      </c>
    </row>
    <row r="119" spans="1:8" x14ac:dyDescent="0.25">
      <c r="A119" s="1" t="s">
        <v>342</v>
      </c>
      <c r="B119" s="1" t="s">
        <v>430</v>
      </c>
      <c r="C119" s="5">
        <v>4400</v>
      </c>
      <c r="D119" s="9">
        <v>32174</v>
      </c>
      <c r="E119" s="12">
        <f t="shared" ca="1" si="1"/>
        <v>36.475000000000001</v>
      </c>
      <c r="F119" s="1" t="s">
        <v>55</v>
      </c>
      <c r="G119" s="1" t="s">
        <v>169</v>
      </c>
      <c r="H119" s="1" t="s">
        <v>56</v>
      </c>
    </row>
    <row r="120" spans="1:8" x14ac:dyDescent="0.25">
      <c r="A120" s="1" t="s">
        <v>343</v>
      </c>
      <c r="B120" s="1" t="s">
        <v>430</v>
      </c>
      <c r="C120" s="5">
        <v>5280</v>
      </c>
      <c r="D120" s="9">
        <v>32184</v>
      </c>
      <c r="E120" s="12">
        <f t="shared" ca="1" si="1"/>
        <v>36.447222222222223</v>
      </c>
      <c r="F120" s="1" t="s">
        <v>55</v>
      </c>
      <c r="G120" s="1" t="s">
        <v>169</v>
      </c>
      <c r="H120" s="1" t="s">
        <v>56</v>
      </c>
    </row>
    <row r="121" spans="1:8" x14ac:dyDescent="0.25">
      <c r="A121" s="1" t="s">
        <v>344</v>
      </c>
      <c r="B121" s="1" t="s">
        <v>430</v>
      </c>
      <c r="C121" s="5">
        <v>4840</v>
      </c>
      <c r="D121" s="9">
        <v>32190</v>
      </c>
      <c r="E121" s="12">
        <f t="shared" ca="1" si="1"/>
        <v>36.430555555555557</v>
      </c>
      <c r="F121" s="1" t="s">
        <v>55</v>
      </c>
      <c r="G121" s="1" t="s">
        <v>169</v>
      </c>
      <c r="H121" s="1" t="s">
        <v>56</v>
      </c>
    </row>
    <row r="122" spans="1:8" x14ac:dyDescent="0.25">
      <c r="A122" s="1" t="s">
        <v>345</v>
      </c>
      <c r="B122" s="1" t="s">
        <v>452</v>
      </c>
      <c r="C122" s="5">
        <v>13200</v>
      </c>
      <c r="D122" s="9">
        <v>32219</v>
      </c>
      <c r="E122" s="12">
        <f t="shared" ca="1" si="1"/>
        <v>36.347222222222221</v>
      </c>
      <c r="F122" s="1" t="s">
        <v>55</v>
      </c>
      <c r="G122" s="1" t="s">
        <v>169</v>
      </c>
      <c r="H122" s="1" t="s">
        <v>222</v>
      </c>
    </row>
    <row r="123" spans="1:8" x14ac:dyDescent="0.25">
      <c r="A123" s="1" t="s">
        <v>346</v>
      </c>
      <c r="B123" s="1" t="s">
        <v>450</v>
      </c>
      <c r="C123" s="5">
        <v>8000</v>
      </c>
      <c r="D123" s="9">
        <v>32240</v>
      </c>
      <c r="E123" s="12">
        <f t="shared" ca="1" si="1"/>
        <v>36.291666666666664</v>
      </c>
      <c r="F123" s="1" t="s">
        <v>55</v>
      </c>
      <c r="G123" s="1" t="s">
        <v>4</v>
      </c>
      <c r="H123" s="1" t="s">
        <v>56</v>
      </c>
    </row>
    <row r="124" spans="1:8" x14ac:dyDescent="0.25">
      <c r="A124" s="1" t="s">
        <v>347</v>
      </c>
      <c r="B124" s="1" t="s">
        <v>430</v>
      </c>
      <c r="C124" s="5">
        <v>4840</v>
      </c>
      <c r="D124" s="9">
        <v>32277</v>
      </c>
      <c r="E124" s="12">
        <f t="shared" ca="1" si="1"/>
        <v>36.18888888888889</v>
      </c>
      <c r="F124" s="1" t="s">
        <v>55</v>
      </c>
      <c r="G124" s="1" t="s">
        <v>169</v>
      </c>
      <c r="H124" s="1" t="s">
        <v>57</v>
      </c>
    </row>
    <row r="125" spans="1:8" x14ac:dyDescent="0.25">
      <c r="A125" s="1" t="s">
        <v>348</v>
      </c>
      <c r="B125" s="1" t="s">
        <v>441</v>
      </c>
      <c r="C125" s="5">
        <v>10560</v>
      </c>
      <c r="D125" s="9">
        <v>32297</v>
      </c>
      <c r="E125" s="12">
        <f t="shared" ca="1" si="1"/>
        <v>36.136111111111113</v>
      </c>
      <c r="F125" s="1" t="s">
        <v>55</v>
      </c>
      <c r="G125" s="1" t="s">
        <v>4</v>
      </c>
      <c r="H125" s="1" t="s">
        <v>222</v>
      </c>
    </row>
    <row r="126" spans="1:8" x14ac:dyDescent="0.25">
      <c r="A126" s="1" t="s">
        <v>349</v>
      </c>
      <c r="B126" s="1" t="s">
        <v>430</v>
      </c>
      <c r="C126" s="5">
        <v>3687</v>
      </c>
      <c r="D126" s="9">
        <v>32342</v>
      </c>
      <c r="E126" s="12">
        <f t="shared" ca="1" si="1"/>
        <v>36.011111111111113</v>
      </c>
      <c r="F126" s="1" t="s">
        <v>55</v>
      </c>
      <c r="G126" s="1" t="s">
        <v>169</v>
      </c>
      <c r="H126" s="1" t="s">
        <v>56</v>
      </c>
    </row>
    <row r="127" spans="1:8" x14ac:dyDescent="0.25">
      <c r="A127" s="1" t="s">
        <v>350</v>
      </c>
      <c r="B127" s="1" t="s">
        <v>435</v>
      </c>
      <c r="C127" s="5">
        <v>4840</v>
      </c>
      <c r="D127" s="9">
        <v>32350</v>
      </c>
      <c r="E127" s="12">
        <f t="shared" ca="1" si="1"/>
        <v>35.988888888888887</v>
      </c>
      <c r="F127" s="1" t="s">
        <v>55</v>
      </c>
      <c r="G127" s="1" t="s">
        <v>169</v>
      </c>
      <c r="H127" s="1" t="s">
        <v>56</v>
      </c>
    </row>
    <row r="128" spans="1:8" x14ac:dyDescent="0.25">
      <c r="A128" s="1" t="s">
        <v>351</v>
      </c>
      <c r="B128" s="1" t="s">
        <v>435</v>
      </c>
      <c r="C128" s="5">
        <v>5940</v>
      </c>
      <c r="D128" s="9">
        <v>32365</v>
      </c>
      <c r="E128" s="12">
        <f t="shared" ca="1" si="1"/>
        <v>35.950000000000003</v>
      </c>
      <c r="F128" s="1" t="s">
        <v>55</v>
      </c>
      <c r="G128" s="1" t="s">
        <v>169</v>
      </c>
      <c r="H128" s="1" t="s">
        <v>56</v>
      </c>
    </row>
    <row r="129" spans="1:8" x14ac:dyDescent="0.25">
      <c r="A129" s="1" t="s">
        <v>352</v>
      </c>
      <c r="B129" s="1" t="s">
        <v>430</v>
      </c>
      <c r="C129" s="5">
        <v>4840</v>
      </c>
      <c r="D129" s="9">
        <v>32377</v>
      </c>
      <c r="E129" s="12">
        <f t="shared" ca="1" si="1"/>
        <v>35.916666666666664</v>
      </c>
      <c r="F129" s="1" t="s">
        <v>55</v>
      </c>
      <c r="G129" s="1" t="s">
        <v>169</v>
      </c>
      <c r="H129" s="1" t="s">
        <v>56</v>
      </c>
    </row>
    <row r="130" spans="1:8" x14ac:dyDescent="0.25">
      <c r="A130" s="1" t="s">
        <v>353</v>
      </c>
      <c r="B130" s="1" t="s">
        <v>431</v>
      </c>
      <c r="C130" s="5">
        <v>11836</v>
      </c>
      <c r="D130" s="9">
        <v>32386</v>
      </c>
      <c r="E130" s="12">
        <f t="shared" ca="1" si="1"/>
        <v>35.894444444444446</v>
      </c>
      <c r="F130" s="1" t="s">
        <v>3</v>
      </c>
      <c r="G130" s="1" t="s">
        <v>4</v>
      </c>
      <c r="H130" s="1" t="s">
        <v>56</v>
      </c>
    </row>
    <row r="131" spans="1:8" x14ac:dyDescent="0.25">
      <c r="A131" s="1" t="s">
        <v>354</v>
      </c>
      <c r="B131" s="1" t="s">
        <v>440</v>
      </c>
      <c r="C131" s="5">
        <v>12100</v>
      </c>
      <c r="D131" s="9">
        <v>32392</v>
      </c>
      <c r="E131" s="12">
        <f t="shared" ref="E131:E194" ca="1" si="2">YEARFRAC(TODAY(),D131)</f>
        <v>35.87777777777778</v>
      </c>
      <c r="F131" s="1" t="s">
        <v>55</v>
      </c>
      <c r="G131" s="1" t="s">
        <v>169</v>
      </c>
      <c r="H131" s="1" t="s">
        <v>222</v>
      </c>
    </row>
    <row r="132" spans="1:8" x14ac:dyDescent="0.25">
      <c r="A132" s="1" t="s">
        <v>355</v>
      </c>
      <c r="B132" s="1" t="s">
        <v>430</v>
      </c>
      <c r="C132" s="5">
        <v>4400</v>
      </c>
      <c r="D132" s="9">
        <v>32421</v>
      </c>
      <c r="E132" s="12">
        <f t="shared" ca="1" si="2"/>
        <v>35.797222222222224</v>
      </c>
      <c r="F132" s="1" t="s">
        <v>55</v>
      </c>
      <c r="G132" s="1" t="s">
        <v>169</v>
      </c>
      <c r="H132" s="1" t="s">
        <v>222</v>
      </c>
    </row>
    <row r="133" spans="1:8" x14ac:dyDescent="0.25">
      <c r="A133" s="1" t="s">
        <v>356</v>
      </c>
      <c r="B133" s="1" t="s">
        <v>434</v>
      </c>
      <c r="C133" s="5">
        <v>8000</v>
      </c>
      <c r="D133" s="9">
        <v>32513</v>
      </c>
      <c r="E133" s="12">
        <f t="shared" ca="1" si="2"/>
        <v>35.547222222222224</v>
      </c>
      <c r="F133" s="1" t="s">
        <v>3</v>
      </c>
      <c r="G133" s="1" t="s">
        <v>5</v>
      </c>
      <c r="H133" s="1" t="s">
        <v>56</v>
      </c>
    </row>
    <row r="134" spans="1:8" x14ac:dyDescent="0.25">
      <c r="A134" s="1" t="s">
        <v>357</v>
      </c>
      <c r="B134" s="1" t="s">
        <v>439</v>
      </c>
      <c r="C134" s="5">
        <v>7480</v>
      </c>
      <c r="D134" s="9">
        <v>32558</v>
      </c>
      <c r="E134" s="12">
        <f t="shared" ca="1" si="2"/>
        <v>35.424999999999997</v>
      </c>
      <c r="F134" s="1" t="s">
        <v>55</v>
      </c>
      <c r="G134" s="1" t="s">
        <v>4</v>
      </c>
      <c r="H134" s="1" t="s">
        <v>56</v>
      </c>
    </row>
    <row r="135" spans="1:8" x14ac:dyDescent="0.25">
      <c r="A135" s="1" t="s">
        <v>358</v>
      </c>
      <c r="B135" s="1" t="s">
        <v>430</v>
      </c>
      <c r="C135" s="5">
        <v>4180</v>
      </c>
      <c r="D135" s="9">
        <v>32598</v>
      </c>
      <c r="E135" s="12">
        <f t="shared" ca="1" si="2"/>
        <v>35.31111111111111</v>
      </c>
      <c r="F135" s="1" t="s">
        <v>55</v>
      </c>
      <c r="G135" s="1" t="s">
        <v>169</v>
      </c>
      <c r="H135" s="1" t="s">
        <v>56</v>
      </c>
    </row>
    <row r="136" spans="1:8" x14ac:dyDescent="0.25">
      <c r="A136" s="1" t="s">
        <v>359</v>
      </c>
      <c r="B136" s="1" t="s">
        <v>453</v>
      </c>
      <c r="C136" s="5">
        <v>5060</v>
      </c>
      <c r="D136" s="9">
        <v>32623</v>
      </c>
      <c r="E136" s="12">
        <f t="shared" ca="1" si="2"/>
        <v>35.241666666666667</v>
      </c>
      <c r="F136" s="1" t="s">
        <v>55</v>
      </c>
      <c r="G136" s="1" t="s">
        <v>168</v>
      </c>
      <c r="H136" s="1" t="s">
        <v>56</v>
      </c>
    </row>
    <row r="137" spans="1:8" x14ac:dyDescent="0.25">
      <c r="A137" s="1" t="s">
        <v>360</v>
      </c>
      <c r="B137" s="1" t="s">
        <v>430</v>
      </c>
      <c r="C137" s="5">
        <v>3300</v>
      </c>
      <c r="D137" s="9">
        <v>32695</v>
      </c>
      <c r="E137" s="12">
        <f t="shared" ca="1" si="2"/>
        <v>35.044444444444444</v>
      </c>
      <c r="F137" s="1" t="s">
        <v>55</v>
      </c>
      <c r="G137" s="1" t="s">
        <v>169</v>
      </c>
      <c r="H137" s="1" t="s">
        <v>56</v>
      </c>
    </row>
    <row r="138" spans="1:8" x14ac:dyDescent="0.25">
      <c r="A138" s="1" t="s">
        <v>361</v>
      </c>
      <c r="B138" s="1" t="s">
        <v>430</v>
      </c>
      <c r="C138" s="5">
        <v>4180</v>
      </c>
      <c r="D138" s="9">
        <v>32695</v>
      </c>
      <c r="E138" s="12">
        <f t="shared" ca="1" si="2"/>
        <v>35.044444444444444</v>
      </c>
      <c r="F138" s="1" t="s">
        <v>55</v>
      </c>
      <c r="G138" s="1" t="s">
        <v>169</v>
      </c>
      <c r="H138" s="1" t="s">
        <v>56</v>
      </c>
    </row>
    <row r="139" spans="1:8" x14ac:dyDescent="0.25">
      <c r="A139" s="1" t="s">
        <v>362</v>
      </c>
      <c r="B139" s="1" t="s">
        <v>454</v>
      </c>
      <c r="C139" s="5">
        <v>12320</v>
      </c>
      <c r="D139" s="9">
        <v>32735</v>
      </c>
      <c r="E139" s="12">
        <f t="shared" ca="1" si="2"/>
        <v>34.93611111111111</v>
      </c>
      <c r="F139" s="1" t="s">
        <v>55</v>
      </c>
      <c r="G139" s="1" t="s">
        <v>5</v>
      </c>
      <c r="H139" s="1" t="s">
        <v>57</v>
      </c>
    </row>
    <row r="140" spans="1:8" x14ac:dyDescent="0.25">
      <c r="A140" s="1" t="s">
        <v>263</v>
      </c>
      <c r="B140" s="1" t="s">
        <v>446</v>
      </c>
      <c r="C140" s="5">
        <v>9405</v>
      </c>
      <c r="D140" s="9">
        <v>32766</v>
      </c>
      <c r="E140" s="12">
        <f t="shared" ca="1" si="2"/>
        <v>34.852777777777774</v>
      </c>
      <c r="F140" s="1" t="s">
        <v>3</v>
      </c>
      <c r="G140" s="1" t="s">
        <v>4</v>
      </c>
      <c r="H140" s="1" t="s">
        <v>222</v>
      </c>
    </row>
    <row r="141" spans="1:8" x14ac:dyDescent="0.25">
      <c r="A141" s="1" t="s">
        <v>363</v>
      </c>
      <c r="B141" s="1" t="s">
        <v>455</v>
      </c>
      <c r="C141" s="5">
        <v>12100</v>
      </c>
      <c r="D141" s="9">
        <v>32786</v>
      </c>
      <c r="E141" s="12">
        <f t="shared" ca="1" si="2"/>
        <v>34.797222222222224</v>
      </c>
      <c r="F141" s="1" t="s">
        <v>3</v>
      </c>
      <c r="G141" s="1" t="s">
        <v>168</v>
      </c>
      <c r="H141" s="1" t="s">
        <v>56</v>
      </c>
    </row>
    <row r="142" spans="1:8" x14ac:dyDescent="0.25">
      <c r="A142" s="1" t="s">
        <v>364</v>
      </c>
      <c r="B142" s="1" t="s">
        <v>435</v>
      </c>
      <c r="C142" s="5">
        <v>5500</v>
      </c>
      <c r="D142" s="9">
        <v>32814</v>
      </c>
      <c r="E142" s="12">
        <f t="shared" ca="1" si="2"/>
        <v>34.722222222222221</v>
      </c>
      <c r="F142" s="1" t="s">
        <v>55</v>
      </c>
      <c r="G142" s="1" t="s">
        <v>169</v>
      </c>
      <c r="H142" s="1" t="s">
        <v>56</v>
      </c>
    </row>
    <row r="143" spans="1:8" x14ac:dyDescent="0.25">
      <c r="A143" s="1" t="s">
        <v>365</v>
      </c>
      <c r="B143" s="1" t="s">
        <v>430</v>
      </c>
      <c r="C143" s="5">
        <v>3740</v>
      </c>
      <c r="D143" s="9">
        <v>32900</v>
      </c>
      <c r="E143" s="12">
        <f t="shared" ca="1" si="2"/>
        <v>34.486111111111114</v>
      </c>
      <c r="F143" s="1" t="s">
        <v>55</v>
      </c>
      <c r="G143" s="1" t="s">
        <v>169</v>
      </c>
      <c r="H143" s="1" t="s">
        <v>222</v>
      </c>
    </row>
    <row r="144" spans="1:8" x14ac:dyDescent="0.25">
      <c r="A144" s="1" t="s">
        <v>366</v>
      </c>
      <c r="B144" s="1" t="s">
        <v>430</v>
      </c>
      <c r="C144" s="5">
        <v>4840</v>
      </c>
      <c r="D144" s="9">
        <v>32945</v>
      </c>
      <c r="E144" s="12">
        <f t="shared" ca="1" si="2"/>
        <v>34.358333333333334</v>
      </c>
      <c r="F144" s="1" t="s">
        <v>3</v>
      </c>
      <c r="G144" s="1" t="s">
        <v>169</v>
      </c>
      <c r="H144" s="1" t="s">
        <v>56</v>
      </c>
    </row>
    <row r="145" spans="1:8" x14ac:dyDescent="0.25">
      <c r="A145" s="1" t="s">
        <v>367</v>
      </c>
      <c r="B145" s="1" t="s">
        <v>435</v>
      </c>
      <c r="C145" s="5">
        <v>4840</v>
      </c>
      <c r="D145" s="9">
        <v>32982</v>
      </c>
      <c r="E145" s="12">
        <f t="shared" ca="1" si="2"/>
        <v>34.258333333333333</v>
      </c>
      <c r="F145" s="1" t="s">
        <v>55</v>
      </c>
      <c r="G145" s="1" t="s">
        <v>169</v>
      </c>
      <c r="H145" s="1" t="s">
        <v>56</v>
      </c>
    </row>
    <row r="146" spans="1:8" x14ac:dyDescent="0.25">
      <c r="A146" s="1" t="s">
        <v>368</v>
      </c>
      <c r="B146" s="1" t="s">
        <v>439</v>
      </c>
      <c r="C146" s="5">
        <v>6378</v>
      </c>
      <c r="D146" s="9">
        <v>33001</v>
      </c>
      <c r="E146" s="12">
        <f t="shared" ca="1" si="2"/>
        <v>34.205555555555556</v>
      </c>
      <c r="F146" s="1" t="s">
        <v>55</v>
      </c>
      <c r="G146" s="1" t="s">
        <v>4</v>
      </c>
      <c r="H146" s="1" t="s">
        <v>56</v>
      </c>
    </row>
    <row r="147" spans="1:8" x14ac:dyDescent="0.25">
      <c r="A147" s="1" t="s">
        <v>369</v>
      </c>
      <c r="B147" s="1" t="s">
        <v>430</v>
      </c>
      <c r="C147" s="5">
        <v>4400</v>
      </c>
      <c r="D147" s="9">
        <v>33027</v>
      </c>
      <c r="E147" s="12">
        <f t="shared" ca="1" si="2"/>
        <v>34.136111111111113</v>
      </c>
      <c r="F147" s="1" t="s">
        <v>55</v>
      </c>
      <c r="G147" s="1" t="s">
        <v>169</v>
      </c>
      <c r="H147" s="1" t="s">
        <v>56</v>
      </c>
    </row>
    <row r="148" spans="1:8" x14ac:dyDescent="0.25">
      <c r="A148" s="1" t="s">
        <v>370</v>
      </c>
      <c r="B148" s="1" t="s">
        <v>430</v>
      </c>
      <c r="C148" s="5">
        <v>3300</v>
      </c>
      <c r="D148" s="9">
        <v>33108</v>
      </c>
      <c r="E148" s="12">
        <f t="shared" ca="1" si="2"/>
        <v>33.913888888888891</v>
      </c>
      <c r="F148" s="1" t="s">
        <v>3</v>
      </c>
      <c r="G148" s="1" t="s">
        <v>169</v>
      </c>
      <c r="H148" s="1" t="s">
        <v>56</v>
      </c>
    </row>
    <row r="149" spans="1:8" x14ac:dyDescent="0.25">
      <c r="A149" s="1" t="s">
        <v>371</v>
      </c>
      <c r="B149" s="1" t="s">
        <v>430</v>
      </c>
      <c r="C149" s="5">
        <v>4180</v>
      </c>
      <c r="D149" s="9">
        <v>33130</v>
      </c>
      <c r="E149" s="12">
        <f t="shared" ca="1" si="2"/>
        <v>33.855555555555554</v>
      </c>
      <c r="F149" s="1" t="s">
        <v>55</v>
      </c>
      <c r="G149" s="1" t="s">
        <v>169</v>
      </c>
      <c r="H149" s="1" t="s">
        <v>56</v>
      </c>
    </row>
    <row r="150" spans="1:8" x14ac:dyDescent="0.25">
      <c r="A150" s="1" t="s">
        <v>372</v>
      </c>
      <c r="B150" s="1" t="s">
        <v>435</v>
      </c>
      <c r="C150" s="5">
        <v>5335</v>
      </c>
      <c r="D150" s="9">
        <v>33181</v>
      </c>
      <c r="E150" s="12">
        <f t="shared" ca="1" si="2"/>
        <v>33.716666666666669</v>
      </c>
      <c r="F150" s="1" t="s">
        <v>55</v>
      </c>
      <c r="G150" s="1" t="s">
        <v>169</v>
      </c>
      <c r="H150" s="1" t="s">
        <v>56</v>
      </c>
    </row>
    <row r="151" spans="1:8" x14ac:dyDescent="0.25">
      <c r="A151" s="1" t="s">
        <v>373</v>
      </c>
      <c r="B151" s="1" t="s">
        <v>435</v>
      </c>
      <c r="C151" s="5">
        <v>5806</v>
      </c>
      <c r="D151" s="9">
        <v>33199</v>
      </c>
      <c r="E151" s="12">
        <f t="shared" ca="1" si="2"/>
        <v>33.666666666666664</v>
      </c>
      <c r="F151" s="1" t="s">
        <v>55</v>
      </c>
      <c r="G151" s="1" t="s">
        <v>169</v>
      </c>
      <c r="H151" s="1" t="s">
        <v>56</v>
      </c>
    </row>
    <row r="152" spans="1:8" x14ac:dyDescent="0.25">
      <c r="A152" s="1" t="s">
        <v>374</v>
      </c>
      <c r="B152" s="1" t="s">
        <v>453</v>
      </c>
      <c r="C152" s="5">
        <v>6380</v>
      </c>
      <c r="D152" s="9">
        <v>33246</v>
      </c>
      <c r="E152" s="12">
        <f t="shared" ca="1" si="2"/>
        <v>33.538888888888891</v>
      </c>
      <c r="F152" s="1" t="s">
        <v>55</v>
      </c>
      <c r="G152" s="1" t="s">
        <v>168</v>
      </c>
      <c r="H152" s="1" t="s">
        <v>56</v>
      </c>
    </row>
    <row r="153" spans="1:8" x14ac:dyDescent="0.25">
      <c r="A153" s="1" t="s">
        <v>375</v>
      </c>
      <c r="B153" s="1" t="s">
        <v>431</v>
      </c>
      <c r="C153" s="5">
        <v>12364</v>
      </c>
      <c r="D153" s="9">
        <v>33350</v>
      </c>
      <c r="E153" s="12">
        <f t="shared" ca="1" si="2"/>
        <v>33.25</v>
      </c>
      <c r="F153" s="1" t="s">
        <v>3</v>
      </c>
      <c r="G153" s="1" t="s">
        <v>4</v>
      </c>
      <c r="H153" s="1" t="s">
        <v>56</v>
      </c>
    </row>
    <row r="154" spans="1:8" x14ac:dyDescent="0.25">
      <c r="A154" s="1" t="s">
        <v>376</v>
      </c>
      <c r="B154" s="1" t="s">
        <v>435</v>
      </c>
      <c r="C154" s="5">
        <v>6380</v>
      </c>
      <c r="D154" s="9">
        <v>33353</v>
      </c>
      <c r="E154" s="12">
        <f t="shared" ca="1" si="2"/>
        <v>33.241666666666667</v>
      </c>
      <c r="F154" s="1" t="s">
        <v>3</v>
      </c>
      <c r="G154" s="1" t="s">
        <v>169</v>
      </c>
      <c r="H154" s="1" t="s">
        <v>56</v>
      </c>
    </row>
    <row r="155" spans="1:8" x14ac:dyDescent="0.25">
      <c r="A155" s="1" t="s">
        <v>377</v>
      </c>
      <c r="B155" s="1" t="s">
        <v>444</v>
      </c>
      <c r="C155" s="5">
        <v>13860</v>
      </c>
      <c r="D155" s="9">
        <v>33367</v>
      </c>
      <c r="E155" s="12">
        <f t="shared" ca="1" si="2"/>
        <v>33.202777777777776</v>
      </c>
      <c r="F155" s="1" t="s">
        <v>3</v>
      </c>
      <c r="G155" s="1" t="s">
        <v>4</v>
      </c>
      <c r="H155" s="1" t="s">
        <v>57</v>
      </c>
    </row>
    <row r="156" spans="1:8" x14ac:dyDescent="0.25">
      <c r="A156" s="1" t="s">
        <v>378</v>
      </c>
      <c r="B156" s="1" t="s">
        <v>435</v>
      </c>
      <c r="C156" s="5">
        <v>5335</v>
      </c>
      <c r="D156" s="9">
        <v>33382</v>
      </c>
      <c r="E156" s="12">
        <f t="shared" ca="1" si="2"/>
        <v>33.161111111111111</v>
      </c>
      <c r="F156" s="1" t="s">
        <v>3</v>
      </c>
      <c r="G156" s="1" t="s">
        <v>169</v>
      </c>
      <c r="H156" s="1" t="s">
        <v>56</v>
      </c>
    </row>
    <row r="157" spans="1:8" x14ac:dyDescent="0.25">
      <c r="A157" s="1" t="s">
        <v>379</v>
      </c>
      <c r="B157" s="1" t="s">
        <v>449</v>
      </c>
      <c r="C157" s="5">
        <v>13486</v>
      </c>
      <c r="D157" s="9">
        <v>33394</v>
      </c>
      <c r="E157" s="12">
        <f t="shared" ca="1" si="2"/>
        <v>33.130555555555553</v>
      </c>
      <c r="F157" s="1" t="s">
        <v>55</v>
      </c>
      <c r="G157" s="1" t="s">
        <v>4</v>
      </c>
      <c r="H157" s="1" t="s">
        <v>56</v>
      </c>
    </row>
    <row r="158" spans="1:8" x14ac:dyDescent="0.25">
      <c r="A158" s="1" t="s">
        <v>380</v>
      </c>
      <c r="B158" s="1" t="s">
        <v>435</v>
      </c>
      <c r="C158" s="5">
        <v>4950</v>
      </c>
      <c r="D158" s="9">
        <v>33399</v>
      </c>
      <c r="E158" s="12">
        <f t="shared" ca="1" si="2"/>
        <v>33.116666666666667</v>
      </c>
      <c r="F158" s="1" t="s">
        <v>55</v>
      </c>
      <c r="G158" s="1" t="s">
        <v>169</v>
      </c>
      <c r="H158" s="1" t="s">
        <v>222</v>
      </c>
    </row>
    <row r="159" spans="1:8" x14ac:dyDescent="0.25">
      <c r="A159" s="1" t="s">
        <v>381</v>
      </c>
      <c r="B159" s="1" t="s">
        <v>430</v>
      </c>
      <c r="C159" s="5">
        <v>3740</v>
      </c>
      <c r="D159" s="9">
        <v>33425</v>
      </c>
      <c r="E159" s="12">
        <f t="shared" ca="1" si="2"/>
        <v>33.044444444444444</v>
      </c>
      <c r="F159" s="1" t="s">
        <v>55</v>
      </c>
      <c r="G159" s="1" t="s">
        <v>169</v>
      </c>
      <c r="H159" s="1" t="s">
        <v>56</v>
      </c>
    </row>
    <row r="160" spans="1:8" x14ac:dyDescent="0.25">
      <c r="A160" s="1" t="s">
        <v>382</v>
      </c>
      <c r="B160" s="1" t="s">
        <v>430</v>
      </c>
      <c r="C160" s="5">
        <v>3685</v>
      </c>
      <c r="D160" s="9">
        <v>33428</v>
      </c>
      <c r="E160" s="12">
        <f t="shared" ca="1" si="2"/>
        <v>33.036111111111111</v>
      </c>
      <c r="F160" s="1" t="s">
        <v>55</v>
      </c>
      <c r="G160" s="1" t="s">
        <v>169</v>
      </c>
      <c r="H160" s="1" t="s">
        <v>56</v>
      </c>
    </row>
    <row r="161" spans="1:8" x14ac:dyDescent="0.25">
      <c r="A161" s="1" t="s">
        <v>383</v>
      </c>
      <c r="B161" s="1" t="s">
        <v>439</v>
      </c>
      <c r="C161" s="5">
        <v>8800</v>
      </c>
      <c r="D161" s="9">
        <v>33429</v>
      </c>
      <c r="E161" s="12">
        <f t="shared" ca="1" si="2"/>
        <v>33.033333333333331</v>
      </c>
      <c r="F161" s="1" t="s">
        <v>3</v>
      </c>
      <c r="G161" s="1" t="s">
        <v>4</v>
      </c>
      <c r="H161" s="1" t="s">
        <v>56</v>
      </c>
    </row>
    <row r="162" spans="1:8" x14ac:dyDescent="0.25">
      <c r="A162" s="1" t="s">
        <v>384</v>
      </c>
      <c r="B162" s="1" t="s">
        <v>441</v>
      </c>
      <c r="C162" s="5">
        <v>10835</v>
      </c>
      <c r="D162" s="9">
        <v>33442</v>
      </c>
      <c r="E162" s="12">
        <f t="shared" ca="1" si="2"/>
        <v>32.99722222222222</v>
      </c>
      <c r="F162" s="1" t="s">
        <v>3</v>
      </c>
      <c r="G162" s="1" t="s">
        <v>4</v>
      </c>
      <c r="H162" s="1" t="s">
        <v>56</v>
      </c>
    </row>
    <row r="163" spans="1:8" x14ac:dyDescent="0.25">
      <c r="A163" s="1" t="s">
        <v>385</v>
      </c>
      <c r="B163" s="1" t="s">
        <v>446</v>
      </c>
      <c r="C163" s="5">
        <v>9284</v>
      </c>
      <c r="D163" s="9">
        <v>33475</v>
      </c>
      <c r="E163" s="12">
        <f t="shared" ca="1" si="2"/>
        <v>32.908333333333331</v>
      </c>
      <c r="F163" s="1" t="s">
        <v>3</v>
      </c>
      <c r="G163" s="1" t="s">
        <v>4</v>
      </c>
      <c r="H163" s="1" t="s">
        <v>56</v>
      </c>
    </row>
    <row r="164" spans="1:8" x14ac:dyDescent="0.25">
      <c r="A164" s="1" t="s">
        <v>386</v>
      </c>
      <c r="B164" s="1" t="s">
        <v>430</v>
      </c>
      <c r="C164" s="5">
        <v>3740</v>
      </c>
      <c r="D164" s="9">
        <v>33492</v>
      </c>
      <c r="E164" s="12">
        <f t="shared" ca="1" si="2"/>
        <v>32.863888888888887</v>
      </c>
      <c r="F164" s="1" t="s">
        <v>3</v>
      </c>
      <c r="G164" s="1" t="s">
        <v>169</v>
      </c>
      <c r="H164" s="1" t="s">
        <v>56</v>
      </c>
    </row>
    <row r="165" spans="1:8" x14ac:dyDescent="0.25">
      <c r="A165" s="1" t="s">
        <v>387</v>
      </c>
      <c r="B165" s="1" t="s">
        <v>430</v>
      </c>
      <c r="C165" s="5">
        <v>5060</v>
      </c>
      <c r="D165" s="9">
        <v>33516</v>
      </c>
      <c r="E165" s="12">
        <f t="shared" ca="1" si="2"/>
        <v>32.797222222222224</v>
      </c>
      <c r="F165" s="1" t="s">
        <v>55</v>
      </c>
      <c r="G165" s="1" t="s">
        <v>169</v>
      </c>
      <c r="H165" s="1" t="s">
        <v>56</v>
      </c>
    </row>
    <row r="166" spans="1:8" x14ac:dyDescent="0.25">
      <c r="A166" s="1" t="s">
        <v>388</v>
      </c>
      <c r="B166" s="1" t="s">
        <v>447</v>
      </c>
      <c r="C166" s="5">
        <v>7689</v>
      </c>
      <c r="D166" s="9">
        <v>33696</v>
      </c>
      <c r="E166" s="12">
        <f t="shared" ca="1" si="2"/>
        <v>32.305555555555557</v>
      </c>
      <c r="F166" s="1" t="s">
        <v>3</v>
      </c>
      <c r="G166" s="1" t="s">
        <v>168</v>
      </c>
      <c r="H166" s="1" t="s">
        <v>56</v>
      </c>
    </row>
    <row r="167" spans="1:8" x14ac:dyDescent="0.25">
      <c r="A167" s="1" t="s">
        <v>389</v>
      </c>
      <c r="B167" s="1" t="s">
        <v>441</v>
      </c>
      <c r="C167" s="5">
        <v>12320</v>
      </c>
      <c r="D167" s="9">
        <v>33726</v>
      </c>
      <c r="E167" s="12">
        <f t="shared" ca="1" si="2"/>
        <v>32.222222222222221</v>
      </c>
      <c r="F167" s="1" t="s">
        <v>55</v>
      </c>
      <c r="G167" s="1" t="s">
        <v>4</v>
      </c>
      <c r="H167" s="1" t="s">
        <v>56</v>
      </c>
    </row>
    <row r="168" spans="1:8" x14ac:dyDescent="0.25">
      <c r="A168" s="1" t="s">
        <v>390</v>
      </c>
      <c r="B168" s="1" t="s">
        <v>433</v>
      </c>
      <c r="C168" s="5">
        <v>5400</v>
      </c>
      <c r="D168" s="9">
        <v>33736</v>
      </c>
      <c r="E168" s="12">
        <f t="shared" ca="1" si="2"/>
        <v>32.194444444444443</v>
      </c>
      <c r="F168" s="1" t="s">
        <v>55</v>
      </c>
      <c r="G168" s="1" t="s">
        <v>5</v>
      </c>
      <c r="H168" s="1" t="s">
        <v>57</v>
      </c>
    </row>
    <row r="169" spans="1:8" x14ac:dyDescent="0.25">
      <c r="A169" s="1" t="s">
        <v>391</v>
      </c>
      <c r="B169" s="1" t="s">
        <v>435</v>
      </c>
      <c r="C169" s="5">
        <v>5720</v>
      </c>
      <c r="D169" s="9">
        <v>33743</v>
      </c>
      <c r="E169" s="12">
        <f t="shared" ca="1" si="2"/>
        <v>32.174999999999997</v>
      </c>
      <c r="F169" s="1" t="s">
        <v>55</v>
      </c>
      <c r="G169" s="1" t="s">
        <v>169</v>
      </c>
      <c r="H169" s="1" t="s">
        <v>56</v>
      </c>
    </row>
    <row r="170" spans="1:8" x14ac:dyDescent="0.25">
      <c r="A170" s="1" t="s">
        <v>312</v>
      </c>
      <c r="B170" s="1" t="s">
        <v>442</v>
      </c>
      <c r="C170" s="5">
        <v>10000</v>
      </c>
      <c r="D170" s="9">
        <v>33767</v>
      </c>
      <c r="E170" s="12">
        <f t="shared" ca="1" si="2"/>
        <v>32.111111111111114</v>
      </c>
      <c r="F170" s="1" t="s">
        <v>55</v>
      </c>
      <c r="G170" s="1" t="s">
        <v>4</v>
      </c>
      <c r="H170" s="1" t="s">
        <v>56</v>
      </c>
    </row>
    <row r="171" spans="1:8" x14ac:dyDescent="0.25">
      <c r="A171" s="1" t="s">
        <v>392</v>
      </c>
      <c r="B171" s="1" t="s">
        <v>441</v>
      </c>
      <c r="C171" s="5">
        <v>9460</v>
      </c>
      <c r="D171" s="9">
        <v>33771</v>
      </c>
      <c r="E171" s="12">
        <f t="shared" ca="1" si="2"/>
        <v>32.1</v>
      </c>
      <c r="F171" s="1" t="s">
        <v>55</v>
      </c>
      <c r="G171" s="1" t="s">
        <v>4</v>
      </c>
      <c r="H171" s="1" t="s">
        <v>57</v>
      </c>
    </row>
    <row r="172" spans="1:8" x14ac:dyDescent="0.25">
      <c r="A172" s="1" t="s">
        <v>393</v>
      </c>
      <c r="B172" s="1" t="s">
        <v>430</v>
      </c>
      <c r="C172" s="5">
        <v>5280</v>
      </c>
      <c r="D172" s="9">
        <v>33784</v>
      </c>
      <c r="E172" s="12">
        <f t="shared" ca="1" si="2"/>
        <v>32.06388888888889</v>
      </c>
      <c r="F172" s="1" t="s">
        <v>3</v>
      </c>
      <c r="G172" s="1" t="s">
        <v>169</v>
      </c>
      <c r="H172" s="1" t="s">
        <v>56</v>
      </c>
    </row>
    <row r="173" spans="1:8" x14ac:dyDescent="0.25">
      <c r="A173" s="1" t="s">
        <v>394</v>
      </c>
      <c r="B173" s="1" t="s">
        <v>441</v>
      </c>
      <c r="C173" s="5">
        <v>12212</v>
      </c>
      <c r="D173" s="9">
        <v>33794</v>
      </c>
      <c r="E173" s="12">
        <f t="shared" ca="1" si="2"/>
        <v>32.036111111111111</v>
      </c>
      <c r="F173" s="1" t="s">
        <v>55</v>
      </c>
      <c r="G173" s="1" t="s">
        <v>4</v>
      </c>
      <c r="H173" s="1" t="s">
        <v>56</v>
      </c>
    </row>
    <row r="174" spans="1:8" x14ac:dyDescent="0.25">
      <c r="A174" s="1" t="s">
        <v>395</v>
      </c>
      <c r="B174" s="1" t="s">
        <v>435</v>
      </c>
      <c r="C174" s="5">
        <v>5280</v>
      </c>
      <c r="D174" s="9">
        <v>33872</v>
      </c>
      <c r="E174" s="12">
        <f t="shared" ca="1" si="2"/>
        <v>31.824999999999999</v>
      </c>
      <c r="F174" s="1" t="s">
        <v>55</v>
      </c>
      <c r="G174" s="1" t="s">
        <v>169</v>
      </c>
      <c r="H174" s="1" t="s">
        <v>56</v>
      </c>
    </row>
    <row r="175" spans="1:8" x14ac:dyDescent="0.25">
      <c r="A175" s="1" t="s">
        <v>396</v>
      </c>
      <c r="B175" s="1" t="s">
        <v>430</v>
      </c>
      <c r="C175" s="5">
        <v>4345</v>
      </c>
      <c r="D175" s="9">
        <v>33879</v>
      </c>
      <c r="E175" s="12">
        <f t="shared" ca="1" si="2"/>
        <v>31.805555555555557</v>
      </c>
      <c r="F175" s="1" t="s">
        <v>55</v>
      </c>
      <c r="G175" s="1" t="s">
        <v>169</v>
      </c>
      <c r="H175" s="1" t="s">
        <v>56</v>
      </c>
    </row>
    <row r="176" spans="1:8" x14ac:dyDescent="0.25">
      <c r="A176" s="1" t="s">
        <v>397</v>
      </c>
      <c r="B176" s="1" t="s">
        <v>450</v>
      </c>
      <c r="C176" s="5">
        <v>7500</v>
      </c>
      <c r="D176" s="9">
        <v>33899</v>
      </c>
      <c r="E176" s="12">
        <f t="shared" ca="1" si="2"/>
        <v>31.75</v>
      </c>
      <c r="F176" s="1" t="s">
        <v>3</v>
      </c>
      <c r="G176" s="1" t="s">
        <v>4</v>
      </c>
      <c r="H176" s="1" t="s">
        <v>56</v>
      </c>
    </row>
    <row r="177" spans="1:8" x14ac:dyDescent="0.25">
      <c r="A177" s="1" t="s">
        <v>398</v>
      </c>
      <c r="B177" s="1" t="s">
        <v>453</v>
      </c>
      <c r="C177" s="5">
        <v>6270</v>
      </c>
      <c r="D177" s="9">
        <v>33930</v>
      </c>
      <c r="E177" s="12">
        <f t="shared" ca="1" si="2"/>
        <v>31.666666666666668</v>
      </c>
      <c r="F177" s="1" t="s">
        <v>3</v>
      </c>
      <c r="G177" s="1" t="s">
        <v>168</v>
      </c>
      <c r="H177" s="1" t="s">
        <v>56</v>
      </c>
    </row>
    <row r="178" spans="1:8" x14ac:dyDescent="0.25">
      <c r="A178" s="1" t="s">
        <v>399</v>
      </c>
      <c r="B178" s="1" t="s">
        <v>451</v>
      </c>
      <c r="C178" s="5">
        <v>7810</v>
      </c>
      <c r="D178" s="9">
        <v>34065</v>
      </c>
      <c r="E178" s="12">
        <f t="shared" ca="1" si="2"/>
        <v>31.294444444444444</v>
      </c>
      <c r="F178" s="1" t="s">
        <v>55</v>
      </c>
      <c r="G178" s="1" t="s">
        <v>4</v>
      </c>
      <c r="H178" s="1" t="s">
        <v>222</v>
      </c>
    </row>
    <row r="179" spans="1:8" x14ac:dyDescent="0.25">
      <c r="A179" s="1" t="s">
        <v>400</v>
      </c>
      <c r="B179" s="1" t="s">
        <v>439</v>
      </c>
      <c r="C179" s="5">
        <v>5720</v>
      </c>
      <c r="D179" s="9">
        <v>34098</v>
      </c>
      <c r="E179" s="12">
        <f t="shared" ca="1" si="2"/>
        <v>31.202777777777779</v>
      </c>
      <c r="F179" s="1" t="s">
        <v>55</v>
      </c>
      <c r="G179" s="1" t="s">
        <v>4</v>
      </c>
      <c r="H179" s="1" t="s">
        <v>222</v>
      </c>
    </row>
    <row r="180" spans="1:8" x14ac:dyDescent="0.25">
      <c r="A180" s="1" t="s">
        <v>401</v>
      </c>
      <c r="B180" s="1" t="s">
        <v>456</v>
      </c>
      <c r="C180" s="5">
        <v>3643</v>
      </c>
      <c r="D180" s="9">
        <v>34107</v>
      </c>
      <c r="E180" s="12">
        <f t="shared" ca="1" si="2"/>
        <v>31.177777777777777</v>
      </c>
      <c r="F180" s="1" t="s">
        <v>55</v>
      </c>
      <c r="G180" s="1" t="s">
        <v>168</v>
      </c>
      <c r="H180" s="1" t="s">
        <v>56</v>
      </c>
    </row>
    <row r="181" spans="1:8" x14ac:dyDescent="0.25">
      <c r="A181" s="1" t="s">
        <v>402</v>
      </c>
      <c r="B181" s="1" t="s">
        <v>430</v>
      </c>
      <c r="C181" s="5">
        <v>4840</v>
      </c>
      <c r="D181" s="9">
        <v>34119</v>
      </c>
      <c r="E181" s="12">
        <f t="shared" ca="1" si="2"/>
        <v>31.144444444444446</v>
      </c>
      <c r="F181" s="1" t="s">
        <v>55</v>
      </c>
      <c r="G181" s="1" t="s">
        <v>169</v>
      </c>
      <c r="H181" s="1" t="s">
        <v>56</v>
      </c>
    </row>
    <row r="182" spans="1:8" x14ac:dyDescent="0.25">
      <c r="A182" s="1" t="s">
        <v>403</v>
      </c>
      <c r="B182" s="1" t="s">
        <v>439</v>
      </c>
      <c r="C182" s="5">
        <v>9900</v>
      </c>
      <c r="D182" s="9">
        <v>34150</v>
      </c>
      <c r="E182" s="12">
        <f t="shared" ca="1" si="2"/>
        <v>31.06111111111111</v>
      </c>
      <c r="F182" s="1" t="s">
        <v>55</v>
      </c>
      <c r="G182" s="1" t="s">
        <v>4</v>
      </c>
      <c r="H182" s="1" t="s">
        <v>56</v>
      </c>
    </row>
    <row r="183" spans="1:8" x14ac:dyDescent="0.25">
      <c r="A183" s="1" t="s">
        <v>404</v>
      </c>
      <c r="B183" s="1" t="s">
        <v>439</v>
      </c>
      <c r="C183" s="5">
        <v>8140</v>
      </c>
      <c r="D183" s="9">
        <v>34167</v>
      </c>
      <c r="E183" s="12">
        <f t="shared" ca="1" si="2"/>
        <v>31.013888888888889</v>
      </c>
      <c r="F183" s="1" t="s">
        <v>3</v>
      </c>
      <c r="G183" s="1" t="s">
        <v>4</v>
      </c>
      <c r="H183" s="1" t="s">
        <v>56</v>
      </c>
    </row>
    <row r="184" spans="1:8" x14ac:dyDescent="0.25">
      <c r="A184" s="1" t="s">
        <v>405</v>
      </c>
      <c r="B184" s="1" t="s">
        <v>434</v>
      </c>
      <c r="C184" s="5">
        <v>8600</v>
      </c>
      <c r="D184" s="9">
        <v>34191</v>
      </c>
      <c r="E184" s="12">
        <f t="shared" ca="1" si="2"/>
        <v>30.95</v>
      </c>
      <c r="F184" s="1" t="s">
        <v>55</v>
      </c>
      <c r="G184" s="1" t="s">
        <v>5</v>
      </c>
      <c r="H184" s="1" t="s">
        <v>222</v>
      </c>
    </row>
    <row r="185" spans="1:8" x14ac:dyDescent="0.25">
      <c r="A185" s="1" t="s">
        <v>406</v>
      </c>
      <c r="B185" s="1" t="s">
        <v>436</v>
      </c>
      <c r="C185" s="5">
        <v>10500</v>
      </c>
      <c r="D185" s="9">
        <v>34209</v>
      </c>
      <c r="E185" s="12">
        <f t="shared" ca="1" si="2"/>
        <v>30.9</v>
      </c>
      <c r="F185" s="1" t="s">
        <v>3</v>
      </c>
      <c r="G185" s="1" t="s">
        <v>5</v>
      </c>
      <c r="H185" s="1" t="s">
        <v>56</v>
      </c>
    </row>
    <row r="186" spans="1:8" x14ac:dyDescent="0.25">
      <c r="A186" s="1" t="s">
        <v>407</v>
      </c>
      <c r="B186" s="1" t="s">
        <v>433</v>
      </c>
      <c r="C186" s="5">
        <v>4250</v>
      </c>
      <c r="D186" s="9">
        <v>34225</v>
      </c>
      <c r="E186" s="12">
        <f t="shared" ca="1" si="2"/>
        <v>30.858333333333334</v>
      </c>
      <c r="F186" s="1" t="s">
        <v>3</v>
      </c>
      <c r="G186" s="1" t="s">
        <v>5</v>
      </c>
      <c r="H186" s="1" t="s">
        <v>56</v>
      </c>
    </row>
    <row r="187" spans="1:8" x14ac:dyDescent="0.25">
      <c r="A187" s="1" t="s">
        <v>408</v>
      </c>
      <c r="B187" s="1" t="s">
        <v>430</v>
      </c>
      <c r="C187" s="5">
        <v>4620</v>
      </c>
      <c r="D187" s="9">
        <v>34238</v>
      </c>
      <c r="E187" s="12">
        <f t="shared" ca="1" si="2"/>
        <v>30.822222222222223</v>
      </c>
      <c r="F187" s="1" t="s">
        <v>3</v>
      </c>
      <c r="G187" s="1" t="s">
        <v>169</v>
      </c>
      <c r="H187" s="1" t="s">
        <v>56</v>
      </c>
    </row>
    <row r="188" spans="1:8" x14ac:dyDescent="0.25">
      <c r="A188" s="1" t="s">
        <v>409</v>
      </c>
      <c r="B188" s="1" t="s">
        <v>430</v>
      </c>
      <c r="C188" s="5">
        <v>4620</v>
      </c>
      <c r="D188" s="9">
        <v>34248</v>
      </c>
      <c r="E188" s="12">
        <f t="shared" ca="1" si="2"/>
        <v>30.794444444444444</v>
      </c>
      <c r="F188" s="1" t="s">
        <v>3</v>
      </c>
      <c r="G188" s="1" t="s">
        <v>169</v>
      </c>
      <c r="H188" s="1" t="s">
        <v>56</v>
      </c>
    </row>
    <row r="189" spans="1:8" x14ac:dyDescent="0.25">
      <c r="A189" s="1" t="s">
        <v>410</v>
      </c>
      <c r="B189" s="1" t="s">
        <v>435</v>
      </c>
      <c r="C189" s="5">
        <v>5280</v>
      </c>
      <c r="D189" s="9">
        <v>34249</v>
      </c>
      <c r="E189" s="12">
        <f t="shared" ca="1" si="2"/>
        <v>30.791666666666668</v>
      </c>
      <c r="F189" s="1" t="s">
        <v>55</v>
      </c>
      <c r="G189" s="1" t="s">
        <v>169</v>
      </c>
      <c r="H189" s="1" t="s">
        <v>56</v>
      </c>
    </row>
    <row r="190" spans="1:8" x14ac:dyDescent="0.25">
      <c r="A190" s="1" t="s">
        <v>411</v>
      </c>
      <c r="B190" s="1" t="s">
        <v>433</v>
      </c>
      <c r="C190" s="5">
        <v>5400</v>
      </c>
      <c r="D190" s="9">
        <v>34329</v>
      </c>
      <c r="E190" s="12">
        <f t="shared" ca="1" si="2"/>
        <v>30.572222222222223</v>
      </c>
      <c r="F190" s="1" t="s">
        <v>55</v>
      </c>
      <c r="G190" s="1" t="s">
        <v>5</v>
      </c>
      <c r="H190" s="1" t="s">
        <v>56</v>
      </c>
    </row>
    <row r="191" spans="1:8" x14ac:dyDescent="0.25">
      <c r="A191" s="1" t="s">
        <v>412</v>
      </c>
      <c r="B191" s="1" t="s">
        <v>430</v>
      </c>
      <c r="C191" s="5">
        <v>3520</v>
      </c>
      <c r="D191" s="9">
        <v>34342</v>
      </c>
      <c r="E191" s="12">
        <f t="shared" ca="1" si="2"/>
        <v>30.538888888888888</v>
      </c>
      <c r="F191" s="1" t="s">
        <v>3</v>
      </c>
      <c r="G191" s="1" t="s">
        <v>169</v>
      </c>
      <c r="H191" s="1" t="s">
        <v>222</v>
      </c>
    </row>
    <row r="192" spans="1:8" x14ac:dyDescent="0.25">
      <c r="A192" s="1" t="s">
        <v>413</v>
      </c>
      <c r="B192" s="1" t="s">
        <v>434</v>
      </c>
      <c r="C192" s="5">
        <v>8000</v>
      </c>
      <c r="D192" s="9">
        <v>34423</v>
      </c>
      <c r="E192" s="12">
        <f t="shared" ca="1" si="2"/>
        <v>30.31111111111111</v>
      </c>
      <c r="F192" s="1" t="s">
        <v>55</v>
      </c>
      <c r="G192" s="1" t="s">
        <v>5</v>
      </c>
      <c r="H192" s="1" t="s">
        <v>56</v>
      </c>
    </row>
    <row r="193" spans="1:8" x14ac:dyDescent="0.25">
      <c r="A193" s="1" t="s">
        <v>414</v>
      </c>
      <c r="B193" s="1" t="s">
        <v>450</v>
      </c>
      <c r="C193" s="5">
        <v>7500</v>
      </c>
      <c r="D193" s="9">
        <v>34514</v>
      </c>
      <c r="E193" s="12">
        <f t="shared" ca="1" si="2"/>
        <v>30.06388888888889</v>
      </c>
      <c r="F193" s="1" t="s">
        <v>3</v>
      </c>
      <c r="G193" s="1" t="s">
        <v>4</v>
      </c>
      <c r="H193" s="1" t="s">
        <v>56</v>
      </c>
    </row>
    <row r="194" spans="1:8" x14ac:dyDescent="0.25">
      <c r="A194" s="1" t="s">
        <v>415</v>
      </c>
      <c r="B194" s="1" t="s">
        <v>435</v>
      </c>
      <c r="C194" s="5">
        <v>5280</v>
      </c>
      <c r="D194" s="9">
        <v>34570</v>
      </c>
      <c r="E194" s="12">
        <f t="shared" ca="1" si="2"/>
        <v>29.911111111111111</v>
      </c>
      <c r="F194" s="1" t="s">
        <v>55</v>
      </c>
      <c r="G194" s="1" t="s">
        <v>169</v>
      </c>
      <c r="H194" s="1" t="s">
        <v>57</v>
      </c>
    </row>
    <row r="195" spans="1:8" x14ac:dyDescent="0.25">
      <c r="A195" s="1" t="s">
        <v>416</v>
      </c>
      <c r="B195" s="1" t="s">
        <v>434</v>
      </c>
      <c r="C195" s="5">
        <v>8600</v>
      </c>
      <c r="D195" s="9">
        <v>34598</v>
      </c>
      <c r="E195" s="12">
        <f t="shared" ref="E195:E208" ca="1" si="3">YEARFRAC(TODAY(),D195)</f>
        <v>29.836111111111112</v>
      </c>
      <c r="F195" s="1" t="s">
        <v>55</v>
      </c>
      <c r="G195" s="1" t="s">
        <v>5</v>
      </c>
      <c r="H195" s="1" t="s">
        <v>56</v>
      </c>
    </row>
    <row r="196" spans="1:8" x14ac:dyDescent="0.25">
      <c r="A196" s="1" t="s">
        <v>417</v>
      </c>
      <c r="B196" s="1" t="s">
        <v>430</v>
      </c>
      <c r="C196" s="5">
        <v>3960</v>
      </c>
      <c r="D196" s="9">
        <v>34624</v>
      </c>
      <c r="E196" s="12">
        <f t="shared" ca="1" si="3"/>
        <v>29.763888888888889</v>
      </c>
      <c r="F196" s="1" t="s">
        <v>3</v>
      </c>
      <c r="G196" s="1" t="s">
        <v>169</v>
      </c>
      <c r="H196" s="1" t="s">
        <v>57</v>
      </c>
    </row>
    <row r="197" spans="1:8" x14ac:dyDescent="0.25">
      <c r="A197" s="1" t="s">
        <v>418</v>
      </c>
      <c r="B197" s="1" t="s">
        <v>434</v>
      </c>
      <c r="C197" s="5">
        <v>7500</v>
      </c>
      <c r="D197" s="9">
        <v>34644</v>
      </c>
      <c r="E197" s="12">
        <f t="shared" ca="1" si="3"/>
        <v>29.711111111111112</v>
      </c>
      <c r="F197" s="1" t="s">
        <v>55</v>
      </c>
      <c r="G197" s="1" t="s">
        <v>5</v>
      </c>
      <c r="H197" s="1" t="s">
        <v>56</v>
      </c>
    </row>
    <row r="198" spans="1:8" x14ac:dyDescent="0.25">
      <c r="A198" s="1" t="s">
        <v>419</v>
      </c>
      <c r="B198" s="1" t="s">
        <v>439</v>
      </c>
      <c r="C198" s="5">
        <v>9240</v>
      </c>
      <c r="D198" s="9">
        <v>34661</v>
      </c>
      <c r="E198" s="12">
        <f t="shared" ca="1" si="3"/>
        <v>29.663888888888888</v>
      </c>
      <c r="F198" s="1" t="s">
        <v>3</v>
      </c>
      <c r="G198" s="1" t="s">
        <v>4</v>
      </c>
      <c r="H198" s="1" t="s">
        <v>56</v>
      </c>
    </row>
    <row r="199" spans="1:8" x14ac:dyDescent="0.25">
      <c r="A199" s="1" t="s">
        <v>420</v>
      </c>
      <c r="B199" s="1" t="s">
        <v>433</v>
      </c>
      <c r="C199" s="5">
        <v>5350</v>
      </c>
      <c r="D199" s="9">
        <v>34672</v>
      </c>
      <c r="E199" s="12">
        <f t="shared" ca="1" si="3"/>
        <v>29.633333333333333</v>
      </c>
      <c r="F199" s="1" t="s">
        <v>3</v>
      </c>
      <c r="G199" s="1" t="s">
        <v>5</v>
      </c>
      <c r="H199" s="1" t="s">
        <v>56</v>
      </c>
    </row>
    <row r="200" spans="1:8" x14ac:dyDescent="0.25">
      <c r="A200" s="1" t="s">
        <v>421</v>
      </c>
      <c r="B200" s="1" t="s">
        <v>430</v>
      </c>
      <c r="C200" s="5">
        <v>4180</v>
      </c>
      <c r="D200" s="9">
        <v>34708</v>
      </c>
      <c r="E200" s="12">
        <f t="shared" ca="1" si="3"/>
        <v>29.536111111111111</v>
      </c>
      <c r="F200" s="1" t="s">
        <v>3</v>
      </c>
      <c r="G200" s="1" t="s">
        <v>169</v>
      </c>
      <c r="H200" s="1" t="s">
        <v>56</v>
      </c>
    </row>
    <row r="201" spans="1:8" x14ac:dyDescent="0.25">
      <c r="A201" s="1" t="s">
        <v>422</v>
      </c>
      <c r="B201" s="1" t="s">
        <v>454</v>
      </c>
      <c r="C201" s="5">
        <v>11880</v>
      </c>
      <c r="D201" s="9">
        <v>34807</v>
      </c>
      <c r="E201" s="12">
        <f t="shared" ca="1" si="3"/>
        <v>29.261111111111113</v>
      </c>
      <c r="F201" s="1" t="s">
        <v>55</v>
      </c>
      <c r="G201" s="1" t="s">
        <v>5</v>
      </c>
      <c r="H201" s="1" t="s">
        <v>56</v>
      </c>
    </row>
    <row r="202" spans="1:8" x14ac:dyDescent="0.25">
      <c r="A202" s="1" t="s">
        <v>423</v>
      </c>
      <c r="B202" s="1" t="s">
        <v>435</v>
      </c>
      <c r="C202" s="5">
        <v>5940</v>
      </c>
      <c r="D202" s="9">
        <v>34962</v>
      </c>
      <c r="E202" s="12">
        <f t="shared" ca="1" si="3"/>
        <v>28.838888888888889</v>
      </c>
      <c r="F202" s="1" t="s">
        <v>55</v>
      </c>
      <c r="G202" s="1" t="s">
        <v>169</v>
      </c>
      <c r="H202" s="1" t="s">
        <v>57</v>
      </c>
    </row>
    <row r="203" spans="1:8" x14ac:dyDescent="0.25">
      <c r="A203" s="1" t="s">
        <v>424</v>
      </c>
      <c r="B203" s="1" t="s">
        <v>436</v>
      </c>
      <c r="C203" s="5">
        <v>10000</v>
      </c>
      <c r="D203" s="9">
        <v>35007</v>
      </c>
      <c r="E203" s="12">
        <f t="shared" ca="1" si="3"/>
        <v>28.716666666666665</v>
      </c>
      <c r="F203" s="1" t="s">
        <v>55</v>
      </c>
      <c r="G203" s="1" t="s">
        <v>5</v>
      </c>
      <c r="H203" s="1" t="s">
        <v>56</v>
      </c>
    </row>
    <row r="204" spans="1:8" x14ac:dyDescent="0.25">
      <c r="A204" s="1" t="s">
        <v>425</v>
      </c>
      <c r="B204" s="1" t="s">
        <v>430</v>
      </c>
      <c r="C204" s="5">
        <v>3520</v>
      </c>
      <c r="D204" s="9">
        <v>35091</v>
      </c>
      <c r="E204" s="12">
        <f t="shared" ca="1" si="3"/>
        <v>28.486111111111111</v>
      </c>
      <c r="F204" s="1" t="s">
        <v>55</v>
      </c>
      <c r="G204" s="1" t="s">
        <v>169</v>
      </c>
      <c r="H204" s="1" t="s">
        <v>56</v>
      </c>
    </row>
    <row r="205" spans="1:8" x14ac:dyDescent="0.25">
      <c r="A205" s="1" t="s">
        <v>426</v>
      </c>
      <c r="B205" s="1" t="s">
        <v>434</v>
      </c>
      <c r="C205" s="5">
        <v>7500</v>
      </c>
      <c r="D205" s="9">
        <v>35206</v>
      </c>
      <c r="E205" s="12">
        <f t="shared" ca="1" si="3"/>
        <v>28.169444444444444</v>
      </c>
      <c r="F205" s="1" t="s">
        <v>3</v>
      </c>
      <c r="G205" s="1" t="s">
        <v>5</v>
      </c>
      <c r="H205" s="1" t="s">
        <v>56</v>
      </c>
    </row>
    <row r="206" spans="1:8" x14ac:dyDescent="0.25">
      <c r="A206" s="1" t="s">
        <v>427</v>
      </c>
      <c r="B206" s="1" t="s">
        <v>430</v>
      </c>
      <c r="C206" s="5">
        <v>3740</v>
      </c>
      <c r="D206" s="9">
        <v>35598</v>
      </c>
      <c r="E206" s="12">
        <f t="shared" ca="1" si="3"/>
        <v>27.097222222222221</v>
      </c>
      <c r="F206" s="1" t="s">
        <v>55</v>
      </c>
      <c r="G206" s="1" t="s">
        <v>169</v>
      </c>
      <c r="H206" s="1" t="s">
        <v>56</v>
      </c>
    </row>
    <row r="207" spans="1:8" x14ac:dyDescent="0.25">
      <c r="A207" s="1" t="s">
        <v>428</v>
      </c>
      <c r="B207" s="1" t="s">
        <v>435</v>
      </c>
      <c r="C207" s="5">
        <v>6160</v>
      </c>
      <c r="D207" s="9">
        <v>35615</v>
      </c>
      <c r="E207" s="12">
        <f t="shared" ca="1" si="3"/>
        <v>27.05</v>
      </c>
      <c r="F207" s="1" t="s">
        <v>55</v>
      </c>
      <c r="G207" s="1" t="s">
        <v>169</v>
      </c>
      <c r="H207" s="1" t="s">
        <v>56</v>
      </c>
    </row>
    <row r="208" spans="1:8" x14ac:dyDescent="0.25">
      <c r="A208" s="1" t="s">
        <v>429</v>
      </c>
      <c r="B208" s="1" t="s">
        <v>435</v>
      </c>
      <c r="C208" s="5">
        <v>5940</v>
      </c>
      <c r="D208" s="9">
        <v>35658</v>
      </c>
      <c r="E208" s="12">
        <f t="shared" ca="1" si="3"/>
        <v>26.933333333333334</v>
      </c>
      <c r="F208" s="1" t="s">
        <v>3</v>
      </c>
      <c r="G208" s="1" t="s">
        <v>169</v>
      </c>
      <c r="H208" s="1" t="s">
        <v>56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4863A-61BD-47CA-8A7F-09660DED6934}">
  <sheetPr codeName="Hoja6"/>
  <dimension ref="A1:I208"/>
  <sheetViews>
    <sheetView showGridLines="0" zoomScale="130" zoomScaleNormal="130" workbookViewId="0">
      <pane xSplit="1" ySplit="1" topLeftCell="C2" activePane="bottomRight" state="frozen"/>
      <selection pane="topRight" activeCell="B1" sqref="B1"/>
      <selection pane="bottomLeft" activeCell="A2" sqref="A2"/>
      <selection pane="bottomRight" activeCell="C1" sqref="C1:C1048576"/>
    </sheetView>
  </sheetViews>
  <sheetFormatPr defaultColWidth="8.7109375" defaultRowHeight="15" x14ac:dyDescent="0.25"/>
  <cols>
    <col min="1" max="1" width="20.42578125" style="2" bestFit="1" customWidth="1"/>
    <col min="2" max="2" width="24.140625" style="2" bestFit="1" customWidth="1"/>
    <col min="3" max="3" width="13.7109375" style="6" bestFit="1" customWidth="1"/>
    <col min="4" max="4" width="20.7109375" style="10" customWidth="1"/>
    <col min="5" max="5" width="10.28515625" style="13" customWidth="1"/>
    <col min="6" max="6" width="15.7109375" style="2" bestFit="1" customWidth="1"/>
    <col min="7" max="7" width="18.28515625" style="2" bestFit="1" customWidth="1"/>
    <col min="8" max="8" width="28.140625" style="2" bestFit="1" customWidth="1"/>
    <col min="9" max="9" width="18.85546875" bestFit="1" customWidth="1"/>
    <col min="10" max="10" width="15.28515625" customWidth="1"/>
  </cols>
  <sheetData>
    <row r="1" spans="1:9" x14ac:dyDescent="0.25">
      <c r="A1" s="3" t="s">
        <v>223</v>
      </c>
      <c r="B1" s="3" t="s">
        <v>224</v>
      </c>
      <c r="C1" s="4" t="s">
        <v>54</v>
      </c>
      <c r="D1" s="8" t="s">
        <v>221</v>
      </c>
      <c r="E1" s="11" t="s">
        <v>457</v>
      </c>
      <c r="F1" s="3" t="s">
        <v>0</v>
      </c>
      <c r="G1" s="3" t="s">
        <v>1</v>
      </c>
      <c r="H1" s="3" t="s">
        <v>2</v>
      </c>
      <c r="I1" s="3" t="s">
        <v>458</v>
      </c>
    </row>
    <row r="2" spans="1:9" x14ac:dyDescent="0.25">
      <c r="A2" s="1" t="s">
        <v>232</v>
      </c>
      <c r="B2" s="1" t="s">
        <v>430</v>
      </c>
      <c r="C2" s="5">
        <v>3520</v>
      </c>
      <c r="D2" s="9">
        <v>20485</v>
      </c>
      <c r="E2" s="12">
        <f ca="1">YEARFRAC(TODAY(),D2)</f>
        <v>68.477777777777774</v>
      </c>
      <c r="F2" s="1" t="s">
        <v>55</v>
      </c>
      <c r="G2" s="1" t="s">
        <v>169</v>
      </c>
      <c r="H2" s="1" t="s">
        <v>56</v>
      </c>
      <c r="I2" t="str">
        <f>IF(C2&gt;12000,"No reajustar","Reajustar")</f>
        <v>Reajustar</v>
      </c>
    </row>
    <row r="3" spans="1:9" x14ac:dyDescent="0.25">
      <c r="A3" s="1" t="s">
        <v>225</v>
      </c>
      <c r="B3" s="1" t="s">
        <v>431</v>
      </c>
      <c r="C3" s="5">
        <v>11902</v>
      </c>
      <c r="D3" s="9">
        <v>20836</v>
      </c>
      <c r="E3" s="12">
        <f t="shared" ref="E3:E66" ca="1" si="0">YEARFRAC(TODAY(),D3)</f>
        <v>67.516666666666666</v>
      </c>
      <c r="F3" s="1" t="s">
        <v>3</v>
      </c>
      <c r="G3" s="1" t="s">
        <v>4</v>
      </c>
      <c r="H3" s="1" t="s">
        <v>56</v>
      </c>
      <c r="I3" t="str">
        <f t="shared" ref="I3:I66" si="1">IF(C3&gt;12000,"No reajustar","Reajustar")</f>
        <v>Reajustar</v>
      </c>
    </row>
    <row r="4" spans="1:9" x14ac:dyDescent="0.25">
      <c r="A4" s="1" t="s">
        <v>226</v>
      </c>
      <c r="B4" s="1" t="s">
        <v>432</v>
      </c>
      <c r="C4" s="5">
        <v>17600</v>
      </c>
      <c r="D4" s="9">
        <v>21813</v>
      </c>
      <c r="E4" s="12">
        <f t="shared" ca="1" si="0"/>
        <v>64.838888888888889</v>
      </c>
      <c r="F4" s="1" t="s">
        <v>3</v>
      </c>
      <c r="G4" s="1" t="s">
        <v>168</v>
      </c>
      <c r="H4" s="1" t="s">
        <v>56</v>
      </c>
      <c r="I4" t="str">
        <f t="shared" si="1"/>
        <v>No reajustar</v>
      </c>
    </row>
    <row r="5" spans="1:9" x14ac:dyDescent="0.25">
      <c r="A5" s="1" t="s">
        <v>227</v>
      </c>
      <c r="B5" s="1" t="s">
        <v>433</v>
      </c>
      <c r="C5" s="5">
        <v>5400</v>
      </c>
      <c r="D5" s="9">
        <v>21893</v>
      </c>
      <c r="E5" s="12">
        <f t="shared" ca="1" si="0"/>
        <v>64.61944444444444</v>
      </c>
      <c r="F5" s="1" t="s">
        <v>3</v>
      </c>
      <c r="G5" s="1" t="s">
        <v>5</v>
      </c>
      <c r="H5" s="1" t="s">
        <v>56</v>
      </c>
      <c r="I5" t="str">
        <f t="shared" si="1"/>
        <v>Reajustar</v>
      </c>
    </row>
    <row r="6" spans="1:9" x14ac:dyDescent="0.25">
      <c r="A6" s="1" t="s">
        <v>233</v>
      </c>
      <c r="B6" s="1" t="s">
        <v>430</v>
      </c>
      <c r="C6" s="5">
        <v>4840</v>
      </c>
      <c r="D6" s="9">
        <v>23371</v>
      </c>
      <c r="E6" s="12">
        <f t="shared" ca="1" si="0"/>
        <v>60.572222222222223</v>
      </c>
      <c r="F6" s="1" t="s">
        <v>55</v>
      </c>
      <c r="G6" s="1" t="s">
        <v>169</v>
      </c>
      <c r="H6" s="1" t="s">
        <v>56</v>
      </c>
      <c r="I6" t="str">
        <f t="shared" si="1"/>
        <v>Reajustar</v>
      </c>
    </row>
    <row r="7" spans="1:9" x14ac:dyDescent="0.25">
      <c r="A7" s="1" t="s">
        <v>234</v>
      </c>
      <c r="B7" s="1" t="s">
        <v>430</v>
      </c>
      <c r="C7" s="5">
        <v>3520</v>
      </c>
      <c r="D7" s="9">
        <v>24276</v>
      </c>
      <c r="E7" s="12">
        <f t="shared" ca="1" si="0"/>
        <v>58.094444444444441</v>
      </c>
      <c r="F7" s="1" t="s">
        <v>55</v>
      </c>
      <c r="G7" s="1" t="s">
        <v>169</v>
      </c>
      <c r="H7" s="1" t="s">
        <v>56</v>
      </c>
      <c r="I7" t="str">
        <f t="shared" si="1"/>
        <v>Reajustar</v>
      </c>
    </row>
    <row r="8" spans="1:9" x14ac:dyDescent="0.25">
      <c r="A8" s="1" t="s">
        <v>235</v>
      </c>
      <c r="B8" s="1" t="s">
        <v>433</v>
      </c>
      <c r="C8" s="5">
        <v>5400</v>
      </c>
      <c r="D8" s="9">
        <v>24971</v>
      </c>
      <c r="E8" s="12">
        <f t="shared" ca="1" si="0"/>
        <v>56.19166666666667</v>
      </c>
      <c r="F8" s="1" t="s">
        <v>55</v>
      </c>
      <c r="G8" s="1" t="s">
        <v>5</v>
      </c>
      <c r="H8" s="1" t="s">
        <v>56</v>
      </c>
      <c r="I8" t="str">
        <f t="shared" si="1"/>
        <v>Reajustar</v>
      </c>
    </row>
    <row r="9" spans="1:9" x14ac:dyDescent="0.25">
      <c r="A9" s="1" t="s">
        <v>236</v>
      </c>
      <c r="B9" s="1" t="s">
        <v>434</v>
      </c>
      <c r="C9" s="5">
        <v>8600</v>
      </c>
      <c r="D9" s="9">
        <v>25076</v>
      </c>
      <c r="E9" s="12">
        <f t="shared" ca="1" si="0"/>
        <v>55.905555555555559</v>
      </c>
      <c r="F9" s="1" t="s">
        <v>55</v>
      </c>
      <c r="G9" s="1" t="s">
        <v>5</v>
      </c>
      <c r="H9" s="1" t="s">
        <v>56</v>
      </c>
      <c r="I9" t="str">
        <f t="shared" si="1"/>
        <v>Reajustar</v>
      </c>
    </row>
    <row r="10" spans="1:9" x14ac:dyDescent="0.25">
      <c r="A10" s="1" t="s">
        <v>237</v>
      </c>
      <c r="B10" s="1" t="s">
        <v>435</v>
      </c>
      <c r="C10" s="5">
        <v>4840</v>
      </c>
      <c r="D10" s="9">
        <v>25139</v>
      </c>
      <c r="E10" s="12">
        <f t="shared" ca="1" si="0"/>
        <v>55.733333333333334</v>
      </c>
      <c r="F10" s="1" t="s">
        <v>55</v>
      </c>
      <c r="G10" s="1" t="s">
        <v>169</v>
      </c>
      <c r="H10" s="1" t="s">
        <v>222</v>
      </c>
      <c r="I10" t="str">
        <f t="shared" si="1"/>
        <v>Reajustar</v>
      </c>
    </row>
    <row r="11" spans="1:9" x14ac:dyDescent="0.25">
      <c r="A11" s="1" t="s">
        <v>238</v>
      </c>
      <c r="B11" s="1" t="s">
        <v>430</v>
      </c>
      <c r="C11" s="5">
        <v>4180</v>
      </c>
      <c r="D11" s="9">
        <v>25305</v>
      </c>
      <c r="E11" s="12">
        <f t="shared" ca="1" si="0"/>
        <v>55.277777777777779</v>
      </c>
      <c r="F11" s="1" t="s">
        <v>55</v>
      </c>
      <c r="G11" s="1" t="s">
        <v>169</v>
      </c>
      <c r="H11" s="1" t="s">
        <v>56</v>
      </c>
      <c r="I11" t="str">
        <f t="shared" si="1"/>
        <v>Reajustar</v>
      </c>
    </row>
    <row r="12" spans="1:9" x14ac:dyDescent="0.25">
      <c r="A12" s="1" t="s">
        <v>239</v>
      </c>
      <c r="B12" s="1" t="s">
        <v>430</v>
      </c>
      <c r="C12" s="5">
        <v>5390</v>
      </c>
      <c r="D12" s="9">
        <v>25600</v>
      </c>
      <c r="E12" s="12">
        <f t="shared" ca="1" si="0"/>
        <v>54.475000000000001</v>
      </c>
      <c r="F12" s="1" t="s">
        <v>55</v>
      </c>
      <c r="G12" s="1" t="s">
        <v>169</v>
      </c>
      <c r="H12" s="1" t="s">
        <v>56</v>
      </c>
      <c r="I12" t="str">
        <f t="shared" si="1"/>
        <v>Reajustar</v>
      </c>
    </row>
    <row r="13" spans="1:9" x14ac:dyDescent="0.25">
      <c r="A13" s="1" t="s">
        <v>240</v>
      </c>
      <c r="B13" s="1" t="s">
        <v>436</v>
      </c>
      <c r="C13" s="5">
        <v>10250</v>
      </c>
      <c r="D13" s="9">
        <v>25753</v>
      </c>
      <c r="E13" s="12">
        <f t="shared" ca="1" si="0"/>
        <v>54.05</v>
      </c>
      <c r="F13" s="1" t="s">
        <v>55</v>
      </c>
      <c r="G13" s="1" t="s">
        <v>5</v>
      </c>
      <c r="H13" s="1" t="s">
        <v>56</v>
      </c>
      <c r="I13" t="str">
        <f t="shared" si="1"/>
        <v>Reajustar</v>
      </c>
    </row>
    <row r="14" spans="1:9" x14ac:dyDescent="0.25">
      <c r="A14" s="1" t="s">
        <v>241</v>
      </c>
      <c r="B14" s="1" t="s">
        <v>431</v>
      </c>
      <c r="C14" s="5">
        <v>11660</v>
      </c>
      <c r="D14" s="9">
        <v>25819</v>
      </c>
      <c r="E14" s="12">
        <f t="shared" ca="1" si="0"/>
        <v>53.87222222222222</v>
      </c>
      <c r="F14" s="1" t="s">
        <v>55</v>
      </c>
      <c r="G14" s="1" t="s">
        <v>4</v>
      </c>
      <c r="H14" s="1" t="s">
        <v>56</v>
      </c>
      <c r="I14" t="str">
        <f t="shared" si="1"/>
        <v>Reajustar</v>
      </c>
    </row>
    <row r="15" spans="1:9" x14ac:dyDescent="0.25">
      <c r="A15" s="1" t="s">
        <v>228</v>
      </c>
      <c r="B15" s="1" t="s">
        <v>437</v>
      </c>
      <c r="C15" s="5">
        <v>13200</v>
      </c>
      <c r="D15" s="9">
        <v>26008</v>
      </c>
      <c r="E15" s="12">
        <f t="shared" ca="1" si="0"/>
        <v>53.35</v>
      </c>
      <c r="F15" s="1" t="s">
        <v>3</v>
      </c>
      <c r="G15" s="1" t="s">
        <v>5</v>
      </c>
      <c r="H15" s="1" t="s">
        <v>56</v>
      </c>
      <c r="I15" t="str">
        <f t="shared" si="1"/>
        <v>No reajustar</v>
      </c>
    </row>
    <row r="16" spans="1:9" x14ac:dyDescent="0.25">
      <c r="A16" s="1" t="s">
        <v>242</v>
      </c>
      <c r="B16" s="1" t="s">
        <v>430</v>
      </c>
      <c r="C16" s="5">
        <v>4620</v>
      </c>
      <c r="D16" s="9">
        <v>26013</v>
      </c>
      <c r="E16" s="12">
        <f t="shared" ca="1" si="0"/>
        <v>53.336111111111109</v>
      </c>
      <c r="F16" s="1" t="s">
        <v>55</v>
      </c>
      <c r="G16" s="1" t="s">
        <v>169</v>
      </c>
      <c r="H16" s="1" t="s">
        <v>56</v>
      </c>
      <c r="I16" t="str">
        <f t="shared" si="1"/>
        <v>Reajustar</v>
      </c>
    </row>
    <row r="17" spans="1:9" x14ac:dyDescent="0.25">
      <c r="A17" s="1" t="s">
        <v>243</v>
      </c>
      <c r="B17" s="1" t="s">
        <v>435</v>
      </c>
      <c r="C17" s="5">
        <v>5940</v>
      </c>
      <c r="D17" s="9">
        <v>26039</v>
      </c>
      <c r="E17" s="12">
        <f t="shared" ca="1" si="0"/>
        <v>53.266666666666666</v>
      </c>
      <c r="F17" s="1" t="s">
        <v>3</v>
      </c>
      <c r="G17" s="1" t="s">
        <v>169</v>
      </c>
      <c r="H17" s="1" t="s">
        <v>222</v>
      </c>
      <c r="I17" t="str">
        <f t="shared" si="1"/>
        <v>Reajustar</v>
      </c>
    </row>
    <row r="18" spans="1:9" x14ac:dyDescent="0.25">
      <c r="A18" s="1" t="s">
        <v>244</v>
      </c>
      <c r="B18" s="1" t="s">
        <v>438</v>
      </c>
      <c r="C18" s="5">
        <v>5940</v>
      </c>
      <c r="D18" s="9">
        <v>26258</v>
      </c>
      <c r="E18" s="12">
        <f t="shared" ca="1" si="0"/>
        <v>52.669444444444444</v>
      </c>
      <c r="F18" s="1" t="s">
        <v>55</v>
      </c>
      <c r="G18" s="1" t="s">
        <v>4</v>
      </c>
      <c r="H18" s="1" t="s">
        <v>56</v>
      </c>
      <c r="I18" t="str">
        <f t="shared" si="1"/>
        <v>Reajustar</v>
      </c>
    </row>
    <row r="19" spans="1:9" x14ac:dyDescent="0.25">
      <c r="A19" s="1" t="s">
        <v>245</v>
      </c>
      <c r="B19" s="1" t="s">
        <v>430</v>
      </c>
      <c r="C19" s="5">
        <v>3300</v>
      </c>
      <c r="D19" s="9">
        <v>26362</v>
      </c>
      <c r="E19" s="12">
        <f t="shared" ca="1" si="0"/>
        <v>52.383333333333333</v>
      </c>
      <c r="F19" s="1" t="s">
        <v>55</v>
      </c>
      <c r="G19" s="1" t="s">
        <v>169</v>
      </c>
      <c r="H19" s="1" t="s">
        <v>222</v>
      </c>
      <c r="I19" t="str">
        <f t="shared" si="1"/>
        <v>Reajustar</v>
      </c>
    </row>
    <row r="20" spans="1:9" x14ac:dyDescent="0.25">
      <c r="A20" s="1" t="s">
        <v>229</v>
      </c>
      <c r="B20" s="1" t="s">
        <v>430</v>
      </c>
      <c r="C20" s="5">
        <v>4400</v>
      </c>
      <c r="D20" s="9">
        <v>26406</v>
      </c>
      <c r="E20" s="12">
        <f t="shared" ca="1" si="0"/>
        <v>52.263888888888886</v>
      </c>
      <c r="F20" s="1" t="s">
        <v>3</v>
      </c>
      <c r="G20" s="1" t="s">
        <v>169</v>
      </c>
      <c r="H20" s="1" t="s">
        <v>57</v>
      </c>
      <c r="I20" t="str">
        <f t="shared" si="1"/>
        <v>Reajustar</v>
      </c>
    </row>
    <row r="21" spans="1:9" x14ac:dyDescent="0.25">
      <c r="A21" s="1" t="s">
        <v>246</v>
      </c>
      <c r="B21" s="1" t="s">
        <v>430</v>
      </c>
      <c r="C21" s="5">
        <v>5280</v>
      </c>
      <c r="D21" s="9">
        <v>26423</v>
      </c>
      <c r="E21" s="12">
        <f t="shared" ca="1" si="0"/>
        <v>52.216666666666669</v>
      </c>
      <c r="F21" s="1" t="s">
        <v>55</v>
      </c>
      <c r="G21" s="1" t="s">
        <v>169</v>
      </c>
      <c r="H21" s="1" t="s">
        <v>56</v>
      </c>
      <c r="I21" t="str">
        <f t="shared" si="1"/>
        <v>Reajustar</v>
      </c>
    </row>
    <row r="22" spans="1:9" x14ac:dyDescent="0.25">
      <c r="A22" s="1" t="s">
        <v>247</v>
      </c>
      <c r="B22" s="1" t="s">
        <v>436</v>
      </c>
      <c r="C22" s="5">
        <v>11200</v>
      </c>
      <c r="D22" s="9">
        <v>26677</v>
      </c>
      <c r="E22" s="12">
        <f t="shared" ca="1" si="0"/>
        <v>51.524999999999999</v>
      </c>
      <c r="F22" s="1" t="s">
        <v>55</v>
      </c>
      <c r="G22" s="1" t="s">
        <v>5</v>
      </c>
      <c r="H22" s="1" t="s">
        <v>222</v>
      </c>
      <c r="I22" t="str">
        <f t="shared" si="1"/>
        <v>Reajustar</v>
      </c>
    </row>
    <row r="23" spans="1:9" x14ac:dyDescent="0.25">
      <c r="A23" s="1" t="s">
        <v>248</v>
      </c>
      <c r="B23" s="1" t="s">
        <v>430</v>
      </c>
      <c r="C23" s="5">
        <v>4400</v>
      </c>
      <c r="D23" s="9">
        <v>26820</v>
      </c>
      <c r="E23" s="12">
        <f t="shared" ca="1" si="0"/>
        <v>51.130555555555553</v>
      </c>
      <c r="F23" s="1" t="s">
        <v>55</v>
      </c>
      <c r="G23" s="1" t="s">
        <v>169</v>
      </c>
      <c r="H23" s="1" t="s">
        <v>57</v>
      </c>
      <c r="I23" t="str">
        <f t="shared" si="1"/>
        <v>Reajustar</v>
      </c>
    </row>
    <row r="24" spans="1:9" x14ac:dyDescent="0.25">
      <c r="A24" s="1" t="s">
        <v>249</v>
      </c>
      <c r="B24" s="1" t="s">
        <v>439</v>
      </c>
      <c r="C24" s="5">
        <v>6908</v>
      </c>
      <c r="D24" s="9">
        <v>26821</v>
      </c>
      <c r="E24" s="12">
        <f t="shared" ca="1" si="0"/>
        <v>51.12777777777778</v>
      </c>
      <c r="F24" s="1" t="s">
        <v>55</v>
      </c>
      <c r="G24" s="1" t="s">
        <v>4</v>
      </c>
      <c r="H24" s="1" t="s">
        <v>56</v>
      </c>
      <c r="I24" t="str">
        <f t="shared" si="1"/>
        <v>Reajustar</v>
      </c>
    </row>
    <row r="25" spans="1:9" x14ac:dyDescent="0.25">
      <c r="A25" s="1" t="s">
        <v>230</v>
      </c>
      <c r="B25" s="1" t="s">
        <v>430</v>
      </c>
      <c r="C25" s="5">
        <v>3520</v>
      </c>
      <c r="D25" s="9">
        <v>26864</v>
      </c>
      <c r="E25" s="12">
        <f t="shared" ca="1" si="0"/>
        <v>51.008333333333333</v>
      </c>
      <c r="F25" s="1" t="s">
        <v>3</v>
      </c>
      <c r="G25" s="1" t="s">
        <v>169</v>
      </c>
      <c r="H25" s="1" t="s">
        <v>57</v>
      </c>
      <c r="I25" t="str">
        <f t="shared" si="1"/>
        <v>Reajustar</v>
      </c>
    </row>
    <row r="26" spans="1:9" x14ac:dyDescent="0.25">
      <c r="A26" s="1" t="s">
        <v>250</v>
      </c>
      <c r="B26" s="1" t="s">
        <v>430</v>
      </c>
      <c r="C26" s="5">
        <v>3080</v>
      </c>
      <c r="D26" s="9">
        <v>26890</v>
      </c>
      <c r="E26" s="12">
        <f t="shared" ca="1" si="0"/>
        <v>50.93888888888889</v>
      </c>
      <c r="F26" s="1" t="s">
        <v>55</v>
      </c>
      <c r="G26" s="1" t="s">
        <v>169</v>
      </c>
      <c r="H26" s="1" t="s">
        <v>56</v>
      </c>
      <c r="I26" t="str">
        <f t="shared" si="1"/>
        <v>Reajustar</v>
      </c>
    </row>
    <row r="27" spans="1:9" x14ac:dyDescent="0.25">
      <c r="A27" s="1" t="s">
        <v>251</v>
      </c>
      <c r="B27" s="1" t="s">
        <v>440</v>
      </c>
      <c r="C27" s="5">
        <v>11990</v>
      </c>
      <c r="D27" s="9">
        <v>26946</v>
      </c>
      <c r="E27" s="12">
        <f t="shared" ca="1" si="0"/>
        <v>50.786111111111111</v>
      </c>
      <c r="F27" s="1" t="s">
        <v>55</v>
      </c>
      <c r="G27" s="1" t="s">
        <v>169</v>
      </c>
      <c r="H27" s="1" t="s">
        <v>56</v>
      </c>
      <c r="I27" t="str">
        <f t="shared" si="1"/>
        <v>Reajustar</v>
      </c>
    </row>
    <row r="28" spans="1:9" x14ac:dyDescent="0.25">
      <c r="A28" s="1" t="s">
        <v>252</v>
      </c>
      <c r="B28" s="1" t="s">
        <v>433</v>
      </c>
      <c r="C28" s="5">
        <v>4250</v>
      </c>
      <c r="D28" s="9">
        <v>27083</v>
      </c>
      <c r="E28" s="12">
        <f t="shared" ca="1" si="0"/>
        <v>50.413888888888891</v>
      </c>
      <c r="F28" s="1" t="s">
        <v>55</v>
      </c>
      <c r="G28" s="1" t="s">
        <v>5</v>
      </c>
      <c r="H28" s="1" t="s">
        <v>56</v>
      </c>
      <c r="I28" t="str">
        <f t="shared" si="1"/>
        <v>Reajustar</v>
      </c>
    </row>
    <row r="29" spans="1:9" x14ac:dyDescent="0.25">
      <c r="A29" s="1" t="s">
        <v>231</v>
      </c>
      <c r="B29" s="1" t="s">
        <v>441</v>
      </c>
      <c r="C29" s="5">
        <v>10802</v>
      </c>
      <c r="D29" s="9">
        <v>27118</v>
      </c>
      <c r="E29" s="12">
        <f t="shared" ca="1" si="0"/>
        <v>50.31111111111111</v>
      </c>
      <c r="F29" s="1" t="s">
        <v>3</v>
      </c>
      <c r="G29" s="1" t="s">
        <v>4</v>
      </c>
      <c r="H29" s="1" t="s">
        <v>56</v>
      </c>
      <c r="I29" t="str">
        <f t="shared" si="1"/>
        <v>Reajustar</v>
      </c>
    </row>
    <row r="30" spans="1:9" x14ac:dyDescent="0.25">
      <c r="A30" s="1" t="s">
        <v>253</v>
      </c>
      <c r="B30" s="1" t="s">
        <v>435</v>
      </c>
      <c r="C30" s="5">
        <v>5500</v>
      </c>
      <c r="D30" s="9">
        <v>27249</v>
      </c>
      <c r="E30" s="12">
        <f t="shared" ca="1" si="0"/>
        <v>49.955555555555556</v>
      </c>
      <c r="F30" s="1" t="s">
        <v>55</v>
      </c>
      <c r="G30" s="1" t="s">
        <v>169</v>
      </c>
      <c r="H30" s="1" t="s">
        <v>222</v>
      </c>
      <c r="I30" t="str">
        <f t="shared" si="1"/>
        <v>Reajustar</v>
      </c>
    </row>
    <row r="31" spans="1:9" x14ac:dyDescent="0.25">
      <c r="A31" s="1" t="s">
        <v>254</v>
      </c>
      <c r="B31" s="1" t="s">
        <v>430</v>
      </c>
      <c r="C31" s="5">
        <v>3520</v>
      </c>
      <c r="D31" s="9">
        <v>27300</v>
      </c>
      <c r="E31" s="12">
        <f t="shared" ca="1" si="0"/>
        <v>49.81666666666667</v>
      </c>
      <c r="F31" s="1" t="s">
        <v>55</v>
      </c>
      <c r="G31" s="1" t="s">
        <v>169</v>
      </c>
      <c r="H31" s="1" t="s">
        <v>222</v>
      </c>
      <c r="I31" t="str">
        <f t="shared" si="1"/>
        <v>Reajustar</v>
      </c>
    </row>
    <row r="32" spans="1:9" x14ac:dyDescent="0.25">
      <c r="A32" s="1" t="s">
        <v>255</v>
      </c>
      <c r="B32" s="1" t="s">
        <v>430</v>
      </c>
      <c r="C32" s="5">
        <v>4400</v>
      </c>
      <c r="D32" s="9">
        <v>27331</v>
      </c>
      <c r="E32" s="12">
        <f t="shared" ca="1" si="0"/>
        <v>49.730555555555554</v>
      </c>
      <c r="F32" s="1" t="s">
        <v>55</v>
      </c>
      <c r="G32" s="1" t="s">
        <v>169</v>
      </c>
      <c r="H32" s="1" t="s">
        <v>56</v>
      </c>
      <c r="I32" t="str">
        <f t="shared" si="1"/>
        <v>Reajustar</v>
      </c>
    </row>
    <row r="33" spans="1:9" x14ac:dyDescent="0.25">
      <c r="A33" s="1" t="s">
        <v>256</v>
      </c>
      <c r="B33" s="1" t="s">
        <v>435</v>
      </c>
      <c r="C33" s="5">
        <v>5500</v>
      </c>
      <c r="D33" s="9">
        <v>27507</v>
      </c>
      <c r="E33" s="12">
        <f t="shared" ca="1" si="0"/>
        <v>49.24722222222222</v>
      </c>
      <c r="F33" s="1" t="s">
        <v>55</v>
      </c>
      <c r="G33" s="1" t="s">
        <v>169</v>
      </c>
      <c r="H33" s="1" t="s">
        <v>222</v>
      </c>
      <c r="I33" t="str">
        <f t="shared" si="1"/>
        <v>Reajustar</v>
      </c>
    </row>
    <row r="34" spans="1:9" x14ac:dyDescent="0.25">
      <c r="A34" s="1" t="s">
        <v>257</v>
      </c>
      <c r="B34" s="1" t="s">
        <v>442</v>
      </c>
      <c r="C34" s="5">
        <v>10500</v>
      </c>
      <c r="D34" s="9">
        <v>27508</v>
      </c>
      <c r="E34" s="12">
        <f t="shared" ca="1" si="0"/>
        <v>49.244444444444447</v>
      </c>
      <c r="F34" s="1" t="s">
        <v>55</v>
      </c>
      <c r="G34" s="1" t="s">
        <v>4</v>
      </c>
      <c r="H34" s="1" t="s">
        <v>56</v>
      </c>
      <c r="I34" t="str">
        <f t="shared" si="1"/>
        <v>Reajustar</v>
      </c>
    </row>
    <row r="35" spans="1:9" x14ac:dyDescent="0.25">
      <c r="A35" s="1" t="s">
        <v>258</v>
      </c>
      <c r="B35" s="1" t="s">
        <v>443</v>
      </c>
      <c r="C35" s="5">
        <v>6644</v>
      </c>
      <c r="D35" s="9">
        <v>27607</v>
      </c>
      <c r="E35" s="12">
        <f t="shared" ca="1" si="0"/>
        <v>48.975000000000001</v>
      </c>
      <c r="F35" s="1" t="s">
        <v>3</v>
      </c>
      <c r="G35" s="1" t="s">
        <v>4</v>
      </c>
      <c r="H35" s="1" t="s">
        <v>56</v>
      </c>
      <c r="I35" t="str">
        <f t="shared" si="1"/>
        <v>Reajustar</v>
      </c>
    </row>
    <row r="36" spans="1:9" x14ac:dyDescent="0.25">
      <c r="A36" s="1" t="s">
        <v>259</v>
      </c>
      <c r="B36" s="1" t="s">
        <v>444</v>
      </c>
      <c r="C36" s="5">
        <v>14080</v>
      </c>
      <c r="D36" s="9">
        <v>27643</v>
      </c>
      <c r="E36" s="12">
        <f t="shared" ca="1" si="0"/>
        <v>48.87777777777778</v>
      </c>
      <c r="F36" s="1" t="s">
        <v>55</v>
      </c>
      <c r="G36" s="1" t="s">
        <v>4</v>
      </c>
      <c r="H36" s="1" t="s">
        <v>222</v>
      </c>
      <c r="I36" t="str">
        <f t="shared" si="1"/>
        <v>No reajustar</v>
      </c>
    </row>
    <row r="37" spans="1:9" x14ac:dyDescent="0.25">
      <c r="A37" s="1" t="s">
        <v>260</v>
      </c>
      <c r="B37" s="1" t="s">
        <v>430</v>
      </c>
      <c r="C37" s="5">
        <v>4840</v>
      </c>
      <c r="D37" s="9">
        <v>27693</v>
      </c>
      <c r="E37" s="12">
        <f t="shared" ca="1" si="0"/>
        <v>48.738888888888887</v>
      </c>
      <c r="F37" s="1" t="s">
        <v>55</v>
      </c>
      <c r="G37" s="1" t="s">
        <v>169</v>
      </c>
      <c r="H37" s="1" t="s">
        <v>56</v>
      </c>
      <c r="I37" t="str">
        <f t="shared" si="1"/>
        <v>Reajustar</v>
      </c>
    </row>
    <row r="38" spans="1:9" x14ac:dyDescent="0.25">
      <c r="A38" s="1" t="s">
        <v>261</v>
      </c>
      <c r="B38" s="1" t="s">
        <v>430</v>
      </c>
      <c r="C38" s="5">
        <v>4840</v>
      </c>
      <c r="D38" s="9">
        <v>27699</v>
      </c>
      <c r="E38" s="12">
        <f t="shared" ca="1" si="0"/>
        <v>48.725000000000001</v>
      </c>
      <c r="F38" s="1" t="s">
        <v>55</v>
      </c>
      <c r="G38" s="1" t="s">
        <v>169</v>
      </c>
      <c r="H38" s="1" t="s">
        <v>56</v>
      </c>
      <c r="I38" t="str">
        <f t="shared" si="1"/>
        <v>Reajustar</v>
      </c>
    </row>
    <row r="39" spans="1:9" x14ac:dyDescent="0.25">
      <c r="A39" s="1" t="s">
        <v>262</v>
      </c>
      <c r="B39" s="1" t="s">
        <v>434</v>
      </c>
      <c r="C39" s="5">
        <v>8600</v>
      </c>
      <c r="D39" s="9">
        <v>27703</v>
      </c>
      <c r="E39" s="12">
        <f t="shared" ca="1" si="0"/>
        <v>48.713888888888889</v>
      </c>
      <c r="F39" s="1" t="s">
        <v>55</v>
      </c>
      <c r="G39" s="1" t="s">
        <v>5</v>
      </c>
      <c r="H39" s="1" t="s">
        <v>56</v>
      </c>
      <c r="I39" t="str">
        <f t="shared" si="1"/>
        <v>Reajustar</v>
      </c>
    </row>
    <row r="40" spans="1:9" x14ac:dyDescent="0.25">
      <c r="A40" s="1" t="s">
        <v>263</v>
      </c>
      <c r="B40" s="1" t="s">
        <v>430</v>
      </c>
      <c r="C40" s="5">
        <v>3520</v>
      </c>
      <c r="D40" s="9">
        <v>27749</v>
      </c>
      <c r="E40" s="12">
        <f t="shared" ca="1" si="0"/>
        <v>48.586111111111109</v>
      </c>
      <c r="F40" s="1" t="s">
        <v>55</v>
      </c>
      <c r="G40" s="1" t="s">
        <v>169</v>
      </c>
      <c r="H40" s="1" t="s">
        <v>56</v>
      </c>
      <c r="I40" t="str">
        <f t="shared" si="1"/>
        <v>Reajustar</v>
      </c>
    </row>
    <row r="41" spans="1:9" x14ac:dyDescent="0.25">
      <c r="A41" s="1" t="s">
        <v>264</v>
      </c>
      <c r="B41" s="1" t="s">
        <v>445</v>
      </c>
      <c r="C41" s="5">
        <v>11150</v>
      </c>
      <c r="D41" s="9">
        <v>28369</v>
      </c>
      <c r="E41" s="12">
        <f t="shared" ca="1" si="0"/>
        <v>46.891666666666666</v>
      </c>
      <c r="F41" s="1" t="s">
        <v>3</v>
      </c>
      <c r="G41" s="1" t="s">
        <v>4</v>
      </c>
      <c r="H41" s="1" t="s">
        <v>56</v>
      </c>
      <c r="I41" t="str">
        <f t="shared" si="1"/>
        <v>Reajustar</v>
      </c>
    </row>
    <row r="42" spans="1:9" x14ac:dyDescent="0.25">
      <c r="A42" s="1" t="s">
        <v>265</v>
      </c>
      <c r="B42" s="1" t="s">
        <v>430</v>
      </c>
      <c r="C42" s="5">
        <v>4400</v>
      </c>
      <c r="D42" s="9">
        <v>28437</v>
      </c>
      <c r="E42" s="12">
        <f t="shared" ca="1" si="0"/>
        <v>46.705555555555556</v>
      </c>
      <c r="F42" s="1" t="s">
        <v>55</v>
      </c>
      <c r="G42" s="1" t="s">
        <v>169</v>
      </c>
      <c r="H42" s="1" t="s">
        <v>56</v>
      </c>
      <c r="I42" t="str">
        <f t="shared" si="1"/>
        <v>Reajustar</v>
      </c>
    </row>
    <row r="43" spans="1:9" x14ac:dyDescent="0.25">
      <c r="A43" s="1" t="s">
        <v>266</v>
      </c>
      <c r="B43" s="1" t="s">
        <v>446</v>
      </c>
      <c r="C43" s="5">
        <v>12100</v>
      </c>
      <c r="D43" s="9">
        <v>28449</v>
      </c>
      <c r="E43" s="12">
        <f t="shared" ca="1" si="0"/>
        <v>46.672222222222224</v>
      </c>
      <c r="F43" s="1" t="s">
        <v>55</v>
      </c>
      <c r="G43" s="1" t="s">
        <v>4</v>
      </c>
      <c r="H43" s="1" t="s">
        <v>56</v>
      </c>
      <c r="I43" t="str">
        <f t="shared" si="1"/>
        <v>No reajustar</v>
      </c>
    </row>
    <row r="44" spans="1:9" x14ac:dyDescent="0.25">
      <c r="A44" s="1" t="s">
        <v>267</v>
      </c>
      <c r="B44" s="1" t="s">
        <v>444</v>
      </c>
      <c r="C44" s="5">
        <v>13640</v>
      </c>
      <c r="D44" s="9">
        <v>28613</v>
      </c>
      <c r="E44" s="12">
        <f t="shared" ca="1" si="0"/>
        <v>46.219444444444441</v>
      </c>
      <c r="F44" s="1" t="s">
        <v>55</v>
      </c>
      <c r="G44" s="1" t="s">
        <v>4</v>
      </c>
      <c r="H44" s="1" t="s">
        <v>56</v>
      </c>
      <c r="I44" t="str">
        <f t="shared" si="1"/>
        <v>No reajustar</v>
      </c>
    </row>
    <row r="45" spans="1:9" x14ac:dyDescent="0.25">
      <c r="A45" s="1" t="s">
        <v>268</v>
      </c>
      <c r="B45" s="1" t="s">
        <v>430</v>
      </c>
      <c r="C45" s="5">
        <v>3740</v>
      </c>
      <c r="D45" s="9">
        <v>28755</v>
      </c>
      <c r="E45" s="12">
        <f t="shared" ca="1" si="0"/>
        <v>45.833333333333336</v>
      </c>
      <c r="F45" s="1" t="s">
        <v>3</v>
      </c>
      <c r="G45" s="1" t="s">
        <v>169</v>
      </c>
      <c r="H45" s="1" t="s">
        <v>56</v>
      </c>
      <c r="I45" t="str">
        <f t="shared" si="1"/>
        <v>Reajustar</v>
      </c>
    </row>
    <row r="46" spans="1:9" x14ac:dyDescent="0.25">
      <c r="A46" s="1" t="s">
        <v>269</v>
      </c>
      <c r="B46" s="1" t="s">
        <v>440</v>
      </c>
      <c r="C46" s="5">
        <v>11220</v>
      </c>
      <c r="D46" s="9">
        <v>28821</v>
      </c>
      <c r="E46" s="12">
        <f t="shared" ca="1" si="0"/>
        <v>45.652777777777779</v>
      </c>
      <c r="F46" s="1" t="s">
        <v>55</v>
      </c>
      <c r="G46" s="1" t="s">
        <v>169</v>
      </c>
      <c r="H46" s="1" t="s">
        <v>56</v>
      </c>
      <c r="I46" t="str">
        <f t="shared" si="1"/>
        <v>Reajustar</v>
      </c>
    </row>
    <row r="47" spans="1:9" x14ac:dyDescent="0.25">
      <c r="A47" s="1" t="s">
        <v>270</v>
      </c>
      <c r="B47" s="1" t="s">
        <v>430</v>
      </c>
      <c r="C47" s="5">
        <v>4840</v>
      </c>
      <c r="D47" s="9">
        <v>28824</v>
      </c>
      <c r="E47" s="12">
        <f t="shared" ca="1" si="0"/>
        <v>45.644444444444446</v>
      </c>
      <c r="F47" s="1" t="s">
        <v>3</v>
      </c>
      <c r="G47" s="1" t="s">
        <v>169</v>
      </c>
      <c r="H47" s="1" t="s">
        <v>222</v>
      </c>
      <c r="I47" t="str">
        <f t="shared" si="1"/>
        <v>Reajustar</v>
      </c>
    </row>
    <row r="48" spans="1:9" x14ac:dyDescent="0.25">
      <c r="A48" s="1" t="s">
        <v>271</v>
      </c>
      <c r="B48" s="1" t="s">
        <v>439</v>
      </c>
      <c r="C48" s="5">
        <v>6048</v>
      </c>
      <c r="D48" s="9">
        <v>28826</v>
      </c>
      <c r="E48" s="12">
        <f t="shared" ca="1" si="0"/>
        <v>45.638888888888886</v>
      </c>
      <c r="F48" s="1" t="s">
        <v>3</v>
      </c>
      <c r="G48" s="1" t="s">
        <v>4</v>
      </c>
      <c r="H48" s="1" t="s">
        <v>56</v>
      </c>
      <c r="I48" t="str">
        <f t="shared" si="1"/>
        <v>Reajustar</v>
      </c>
    </row>
    <row r="49" spans="1:9" x14ac:dyDescent="0.25">
      <c r="A49" s="1" t="s">
        <v>272</v>
      </c>
      <c r="B49" s="1" t="s">
        <v>435</v>
      </c>
      <c r="C49" s="5">
        <v>6380</v>
      </c>
      <c r="D49" s="9">
        <v>28866</v>
      </c>
      <c r="E49" s="12">
        <f t="shared" ca="1" si="0"/>
        <v>45.530555555555559</v>
      </c>
      <c r="F49" s="1" t="s">
        <v>55</v>
      </c>
      <c r="G49" s="1" t="s">
        <v>169</v>
      </c>
      <c r="H49" s="1" t="s">
        <v>56</v>
      </c>
      <c r="I49" t="str">
        <f t="shared" si="1"/>
        <v>Reajustar</v>
      </c>
    </row>
    <row r="50" spans="1:9" x14ac:dyDescent="0.25">
      <c r="A50" s="1" t="s">
        <v>273</v>
      </c>
      <c r="B50" s="1" t="s">
        <v>430</v>
      </c>
      <c r="C50" s="5">
        <v>4400</v>
      </c>
      <c r="D50" s="9">
        <v>28890</v>
      </c>
      <c r="E50" s="12">
        <f t="shared" ca="1" si="0"/>
        <v>45.466666666666669</v>
      </c>
      <c r="F50" s="1" t="s">
        <v>3</v>
      </c>
      <c r="G50" s="1" t="s">
        <v>169</v>
      </c>
      <c r="H50" s="1" t="s">
        <v>222</v>
      </c>
      <c r="I50" t="str">
        <f t="shared" si="1"/>
        <v>Reajustar</v>
      </c>
    </row>
    <row r="51" spans="1:9" x14ac:dyDescent="0.25">
      <c r="A51" s="1" t="s">
        <v>274</v>
      </c>
      <c r="B51" s="1" t="s">
        <v>430</v>
      </c>
      <c r="C51" s="5">
        <v>3740</v>
      </c>
      <c r="D51" s="9">
        <v>28986</v>
      </c>
      <c r="E51" s="12">
        <f t="shared" ca="1" si="0"/>
        <v>45.197222222222223</v>
      </c>
      <c r="F51" s="1" t="s">
        <v>55</v>
      </c>
      <c r="G51" s="1" t="s">
        <v>169</v>
      </c>
      <c r="H51" s="1" t="s">
        <v>56</v>
      </c>
      <c r="I51" t="str">
        <f t="shared" si="1"/>
        <v>Reajustar</v>
      </c>
    </row>
    <row r="52" spans="1:9" x14ac:dyDescent="0.25">
      <c r="A52" s="1" t="s">
        <v>275</v>
      </c>
      <c r="B52" s="1" t="s">
        <v>430</v>
      </c>
      <c r="C52" s="5">
        <v>4675</v>
      </c>
      <c r="D52" s="9">
        <v>29005</v>
      </c>
      <c r="E52" s="12">
        <f t="shared" ca="1" si="0"/>
        <v>45.144444444444446</v>
      </c>
      <c r="F52" s="1" t="s">
        <v>55</v>
      </c>
      <c r="G52" s="1" t="s">
        <v>169</v>
      </c>
      <c r="H52" s="1" t="s">
        <v>56</v>
      </c>
      <c r="I52" t="str">
        <f t="shared" si="1"/>
        <v>Reajustar</v>
      </c>
    </row>
    <row r="53" spans="1:9" x14ac:dyDescent="0.25">
      <c r="A53" s="1" t="s">
        <v>276</v>
      </c>
      <c r="B53" s="1" t="s">
        <v>430</v>
      </c>
      <c r="C53" s="5">
        <v>5060</v>
      </c>
      <c r="D53" s="9">
        <v>29046</v>
      </c>
      <c r="E53" s="12">
        <f t="shared" ca="1" si="0"/>
        <v>45.033333333333331</v>
      </c>
      <c r="F53" s="1" t="s">
        <v>3</v>
      </c>
      <c r="G53" s="1" t="s">
        <v>169</v>
      </c>
      <c r="H53" s="1" t="s">
        <v>56</v>
      </c>
      <c r="I53" t="str">
        <f t="shared" si="1"/>
        <v>Reajustar</v>
      </c>
    </row>
    <row r="54" spans="1:9" x14ac:dyDescent="0.25">
      <c r="A54" s="1" t="s">
        <v>277</v>
      </c>
      <c r="B54" s="1" t="s">
        <v>434</v>
      </c>
      <c r="C54" s="5">
        <v>8600</v>
      </c>
      <c r="D54" s="9">
        <v>29102</v>
      </c>
      <c r="E54" s="12">
        <f t="shared" ca="1" si="0"/>
        <v>44.883333333333333</v>
      </c>
      <c r="F54" s="1" t="s">
        <v>3</v>
      </c>
      <c r="G54" s="1" t="s">
        <v>5</v>
      </c>
      <c r="H54" s="1" t="s">
        <v>57</v>
      </c>
      <c r="I54" t="str">
        <f t="shared" si="1"/>
        <v>Reajustar</v>
      </c>
    </row>
    <row r="55" spans="1:9" x14ac:dyDescent="0.25">
      <c r="A55" s="1" t="s">
        <v>278</v>
      </c>
      <c r="B55" s="1" t="s">
        <v>430</v>
      </c>
      <c r="C55" s="5">
        <v>5280</v>
      </c>
      <c r="D55" s="9">
        <v>29107</v>
      </c>
      <c r="E55" s="12">
        <f t="shared" ca="1" si="0"/>
        <v>44.869444444444447</v>
      </c>
      <c r="F55" s="1" t="s">
        <v>3</v>
      </c>
      <c r="G55" s="1" t="s">
        <v>169</v>
      </c>
      <c r="H55" s="1" t="s">
        <v>56</v>
      </c>
      <c r="I55" t="str">
        <f t="shared" si="1"/>
        <v>Reajustar</v>
      </c>
    </row>
    <row r="56" spans="1:9" x14ac:dyDescent="0.25">
      <c r="A56" s="1" t="s">
        <v>279</v>
      </c>
      <c r="B56" s="1" t="s">
        <v>433</v>
      </c>
      <c r="C56" s="5">
        <v>5500</v>
      </c>
      <c r="D56" s="9">
        <v>29261</v>
      </c>
      <c r="E56" s="12">
        <f t="shared" ca="1" si="0"/>
        <v>44.45</v>
      </c>
      <c r="F56" s="1" t="s">
        <v>55</v>
      </c>
      <c r="G56" s="1" t="s">
        <v>5</v>
      </c>
      <c r="H56" s="1" t="s">
        <v>57</v>
      </c>
      <c r="I56" t="str">
        <f t="shared" si="1"/>
        <v>Reajustar</v>
      </c>
    </row>
    <row r="57" spans="1:9" x14ac:dyDescent="0.25">
      <c r="A57" s="1" t="s">
        <v>280</v>
      </c>
      <c r="B57" s="1" t="s">
        <v>434</v>
      </c>
      <c r="C57" s="5">
        <v>7500</v>
      </c>
      <c r="D57" s="9">
        <v>29407</v>
      </c>
      <c r="E57" s="12">
        <f t="shared" ca="1" si="0"/>
        <v>44.047222222222224</v>
      </c>
      <c r="F57" s="1" t="s">
        <v>3</v>
      </c>
      <c r="G57" s="1" t="s">
        <v>5</v>
      </c>
      <c r="H57" s="1" t="s">
        <v>56</v>
      </c>
      <c r="I57" t="str">
        <f t="shared" si="1"/>
        <v>Reajustar</v>
      </c>
    </row>
    <row r="58" spans="1:9" x14ac:dyDescent="0.25">
      <c r="A58" s="1" t="s">
        <v>281</v>
      </c>
      <c r="B58" s="1" t="s">
        <v>440</v>
      </c>
      <c r="C58" s="5">
        <v>11440</v>
      </c>
      <c r="D58" s="9">
        <v>29492</v>
      </c>
      <c r="E58" s="12">
        <f t="shared" ca="1" si="0"/>
        <v>43.81666666666667</v>
      </c>
      <c r="F58" s="1" t="s">
        <v>3</v>
      </c>
      <c r="G58" s="1" t="s">
        <v>169</v>
      </c>
      <c r="H58" s="1" t="s">
        <v>56</v>
      </c>
      <c r="I58" t="str">
        <f t="shared" si="1"/>
        <v>Reajustar</v>
      </c>
    </row>
    <row r="59" spans="1:9" x14ac:dyDescent="0.25">
      <c r="A59" s="1" t="s">
        <v>282</v>
      </c>
      <c r="B59" s="1" t="s">
        <v>430</v>
      </c>
      <c r="C59" s="5">
        <v>3344</v>
      </c>
      <c r="D59" s="9">
        <v>29495</v>
      </c>
      <c r="E59" s="12">
        <f t="shared" ca="1" si="0"/>
        <v>43.80833333333333</v>
      </c>
      <c r="F59" s="1" t="s">
        <v>55</v>
      </c>
      <c r="G59" s="1" t="s">
        <v>169</v>
      </c>
      <c r="H59" s="1" t="s">
        <v>56</v>
      </c>
      <c r="I59" t="str">
        <f t="shared" si="1"/>
        <v>Reajustar</v>
      </c>
    </row>
    <row r="60" spans="1:9" x14ac:dyDescent="0.25">
      <c r="A60" s="1" t="s">
        <v>283</v>
      </c>
      <c r="B60" s="1" t="s">
        <v>430</v>
      </c>
      <c r="C60" s="5">
        <v>4400</v>
      </c>
      <c r="D60" s="9">
        <v>29514</v>
      </c>
      <c r="E60" s="12">
        <f t="shared" ca="1" si="0"/>
        <v>43.755555555555553</v>
      </c>
      <c r="F60" s="1" t="s">
        <v>3</v>
      </c>
      <c r="G60" s="1" t="s">
        <v>169</v>
      </c>
      <c r="H60" s="1" t="s">
        <v>56</v>
      </c>
      <c r="I60" t="str">
        <f t="shared" si="1"/>
        <v>Reajustar</v>
      </c>
    </row>
    <row r="61" spans="1:9" x14ac:dyDescent="0.25">
      <c r="A61" s="1" t="s">
        <v>284</v>
      </c>
      <c r="B61" s="1" t="s">
        <v>440</v>
      </c>
      <c r="C61" s="5">
        <v>11660</v>
      </c>
      <c r="D61" s="9">
        <v>29570</v>
      </c>
      <c r="E61" s="12">
        <f t="shared" ca="1" si="0"/>
        <v>43.602777777777774</v>
      </c>
      <c r="F61" s="1" t="s">
        <v>55</v>
      </c>
      <c r="G61" s="1" t="s">
        <v>169</v>
      </c>
      <c r="H61" s="1" t="s">
        <v>57</v>
      </c>
      <c r="I61" t="str">
        <f t="shared" si="1"/>
        <v>Reajustar</v>
      </c>
    </row>
    <row r="62" spans="1:9" x14ac:dyDescent="0.25">
      <c r="A62" s="1" t="s">
        <v>285</v>
      </c>
      <c r="B62" s="1" t="s">
        <v>430</v>
      </c>
      <c r="C62" s="5">
        <v>4180</v>
      </c>
      <c r="D62" s="9">
        <v>29603</v>
      </c>
      <c r="E62" s="12">
        <f t="shared" ca="1" si="0"/>
        <v>43.513888888888886</v>
      </c>
      <c r="F62" s="1" t="s">
        <v>55</v>
      </c>
      <c r="G62" s="1" t="s">
        <v>169</v>
      </c>
      <c r="H62" s="1" t="s">
        <v>56</v>
      </c>
      <c r="I62" t="str">
        <f t="shared" si="1"/>
        <v>Reajustar</v>
      </c>
    </row>
    <row r="63" spans="1:9" x14ac:dyDescent="0.25">
      <c r="A63" s="1" t="s">
        <v>286</v>
      </c>
      <c r="B63" s="1" t="s">
        <v>435</v>
      </c>
      <c r="C63" s="5">
        <v>5720</v>
      </c>
      <c r="D63" s="9">
        <v>29656</v>
      </c>
      <c r="E63" s="12">
        <f t="shared" ca="1" si="0"/>
        <v>43.363888888888887</v>
      </c>
      <c r="F63" s="1" t="s">
        <v>55</v>
      </c>
      <c r="G63" s="1" t="s">
        <v>169</v>
      </c>
      <c r="H63" s="1" t="s">
        <v>56</v>
      </c>
      <c r="I63" t="str">
        <f t="shared" si="1"/>
        <v>Reajustar</v>
      </c>
    </row>
    <row r="64" spans="1:9" x14ac:dyDescent="0.25">
      <c r="A64" s="1" t="s">
        <v>287</v>
      </c>
      <c r="B64" s="1" t="s">
        <v>435</v>
      </c>
      <c r="C64" s="5">
        <v>5060</v>
      </c>
      <c r="D64" s="9">
        <v>29822</v>
      </c>
      <c r="E64" s="12">
        <f t="shared" ca="1" si="0"/>
        <v>42.911111111111111</v>
      </c>
      <c r="F64" s="1" t="s">
        <v>3</v>
      </c>
      <c r="G64" s="1" t="s">
        <v>169</v>
      </c>
      <c r="H64" s="1" t="s">
        <v>56</v>
      </c>
      <c r="I64" t="str">
        <f t="shared" si="1"/>
        <v>Reajustar</v>
      </c>
    </row>
    <row r="65" spans="1:9" x14ac:dyDescent="0.25">
      <c r="A65" s="1" t="s">
        <v>288</v>
      </c>
      <c r="B65" s="1" t="s">
        <v>430</v>
      </c>
      <c r="C65" s="5">
        <v>4400</v>
      </c>
      <c r="D65" s="9">
        <v>29850</v>
      </c>
      <c r="E65" s="12">
        <f t="shared" ca="1" si="0"/>
        <v>42.836111111111109</v>
      </c>
      <c r="F65" s="1" t="s">
        <v>55</v>
      </c>
      <c r="G65" s="1" t="s">
        <v>169</v>
      </c>
      <c r="H65" s="1" t="s">
        <v>56</v>
      </c>
      <c r="I65" t="str">
        <f t="shared" si="1"/>
        <v>Reajustar</v>
      </c>
    </row>
    <row r="66" spans="1:9" x14ac:dyDescent="0.25">
      <c r="A66" s="1" t="s">
        <v>289</v>
      </c>
      <c r="B66" s="1" t="s">
        <v>435</v>
      </c>
      <c r="C66" s="5">
        <v>4840</v>
      </c>
      <c r="D66" s="9">
        <v>29860</v>
      </c>
      <c r="E66" s="12">
        <f t="shared" ca="1" si="0"/>
        <v>42.80833333333333</v>
      </c>
      <c r="F66" s="1" t="s">
        <v>55</v>
      </c>
      <c r="G66" s="1" t="s">
        <v>169</v>
      </c>
      <c r="H66" s="1" t="s">
        <v>56</v>
      </c>
      <c r="I66" t="str">
        <f t="shared" si="1"/>
        <v>Reajustar</v>
      </c>
    </row>
    <row r="67" spans="1:9" x14ac:dyDescent="0.25">
      <c r="A67" s="1" t="s">
        <v>290</v>
      </c>
      <c r="B67" s="1" t="s">
        <v>430</v>
      </c>
      <c r="C67" s="5">
        <v>3520</v>
      </c>
      <c r="D67" s="9">
        <v>29901</v>
      </c>
      <c r="E67" s="12">
        <f t="shared" ref="E67:E130" ca="1" si="2">YEARFRAC(TODAY(),D67)</f>
        <v>42.697222222222223</v>
      </c>
      <c r="F67" s="1" t="s">
        <v>3</v>
      </c>
      <c r="G67" s="1" t="s">
        <v>169</v>
      </c>
      <c r="H67" s="1" t="s">
        <v>222</v>
      </c>
      <c r="I67" t="str">
        <f t="shared" ref="I67:I130" si="3">IF(C67&gt;12000,"No reajustar","Reajustar")</f>
        <v>Reajustar</v>
      </c>
    </row>
    <row r="68" spans="1:9" x14ac:dyDescent="0.25">
      <c r="A68" s="1" t="s">
        <v>291</v>
      </c>
      <c r="B68" s="1" t="s">
        <v>430</v>
      </c>
      <c r="C68" s="5">
        <v>5280</v>
      </c>
      <c r="D68" s="9">
        <v>30032</v>
      </c>
      <c r="E68" s="12">
        <f t="shared" ca="1" si="2"/>
        <v>42.333333333333336</v>
      </c>
      <c r="F68" s="1" t="s">
        <v>3</v>
      </c>
      <c r="G68" s="1" t="s">
        <v>169</v>
      </c>
      <c r="H68" s="1" t="s">
        <v>56</v>
      </c>
      <c r="I68" t="str">
        <f t="shared" si="3"/>
        <v>Reajustar</v>
      </c>
    </row>
    <row r="69" spans="1:9" x14ac:dyDescent="0.25">
      <c r="A69" s="1" t="s">
        <v>292</v>
      </c>
      <c r="B69" s="1" t="s">
        <v>430</v>
      </c>
      <c r="C69" s="5">
        <v>3465</v>
      </c>
      <c r="D69" s="9">
        <v>30040</v>
      </c>
      <c r="E69" s="12">
        <f t="shared" ca="1" si="2"/>
        <v>42.31111111111111</v>
      </c>
      <c r="F69" s="1" t="s">
        <v>3</v>
      </c>
      <c r="G69" s="1" t="s">
        <v>169</v>
      </c>
      <c r="H69" s="1" t="s">
        <v>56</v>
      </c>
      <c r="I69" t="str">
        <f t="shared" si="3"/>
        <v>Reajustar</v>
      </c>
    </row>
    <row r="70" spans="1:9" x14ac:dyDescent="0.25">
      <c r="A70" s="1" t="s">
        <v>293</v>
      </c>
      <c r="B70" s="1" t="s">
        <v>430</v>
      </c>
      <c r="C70" s="5">
        <v>5060</v>
      </c>
      <c r="D70" s="9">
        <v>30092</v>
      </c>
      <c r="E70" s="12">
        <f t="shared" ca="1" si="2"/>
        <v>42.169444444444444</v>
      </c>
      <c r="F70" s="1" t="s">
        <v>55</v>
      </c>
      <c r="G70" s="1" t="s">
        <v>169</v>
      </c>
      <c r="H70" s="1" t="s">
        <v>222</v>
      </c>
      <c r="I70" t="str">
        <f t="shared" si="3"/>
        <v>Reajustar</v>
      </c>
    </row>
    <row r="71" spans="1:9" x14ac:dyDescent="0.25">
      <c r="A71" s="1" t="s">
        <v>294</v>
      </c>
      <c r="B71" s="1" t="s">
        <v>430</v>
      </c>
      <c r="C71" s="5">
        <v>4620</v>
      </c>
      <c r="D71" s="9">
        <v>30166</v>
      </c>
      <c r="E71" s="12">
        <f t="shared" ca="1" si="2"/>
        <v>41.969444444444441</v>
      </c>
      <c r="F71" s="1" t="s">
        <v>3</v>
      </c>
      <c r="G71" s="1" t="s">
        <v>169</v>
      </c>
      <c r="H71" s="1" t="s">
        <v>56</v>
      </c>
      <c r="I71" t="str">
        <f t="shared" si="3"/>
        <v>Reajustar</v>
      </c>
    </row>
    <row r="72" spans="1:9" x14ac:dyDescent="0.25">
      <c r="A72" s="1" t="s">
        <v>295</v>
      </c>
      <c r="B72" s="1" t="s">
        <v>430</v>
      </c>
      <c r="C72" s="5">
        <v>3300</v>
      </c>
      <c r="D72" s="9">
        <v>30171</v>
      </c>
      <c r="E72" s="12">
        <f t="shared" ca="1" si="2"/>
        <v>41.955555555555556</v>
      </c>
      <c r="F72" s="1" t="s">
        <v>55</v>
      </c>
      <c r="G72" s="1" t="s">
        <v>169</v>
      </c>
      <c r="H72" s="1" t="s">
        <v>56</v>
      </c>
      <c r="I72" t="str">
        <f t="shared" si="3"/>
        <v>Reajustar</v>
      </c>
    </row>
    <row r="73" spans="1:9" x14ac:dyDescent="0.25">
      <c r="A73" s="1" t="s">
        <v>296</v>
      </c>
      <c r="B73" s="1" t="s">
        <v>435</v>
      </c>
      <c r="C73" s="5">
        <v>5720</v>
      </c>
      <c r="D73" s="9">
        <v>30181</v>
      </c>
      <c r="E73" s="12">
        <f t="shared" ca="1" si="2"/>
        <v>41.927777777777777</v>
      </c>
      <c r="F73" s="1" t="s">
        <v>3</v>
      </c>
      <c r="G73" s="1" t="s">
        <v>169</v>
      </c>
      <c r="H73" s="1" t="s">
        <v>56</v>
      </c>
      <c r="I73" t="str">
        <f t="shared" si="3"/>
        <v>Reajustar</v>
      </c>
    </row>
    <row r="74" spans="1:9" x14ac:dyDescent="0.25">
      <c r="A74" s="1" t="s">
        <v>297</v>
      </c>
      <c r="B74" s="1" t="s">
        <v>430</v>
      </c>
      <c r="C74" s="5">
        <v>3080</v>
      </c>
      <c r="D74" s="9">
        <v>30234</v>
      </c>
      <c r="E74" s="12">
        <f t="shared" ca="1" si="2"/>
        <v>41.783333333333331</v>
      </c>
      <c r="F74" s="1" t="s">
        <v>55</v>
      </c>
      <c r="G74" s="1" t="s">
        <v>169</v>
      </c>
      <c r="H74" s="1" t="s">
        <v>56</v>
      </c>
      <c r="I74" t="str">
        <f t="shared" si="3"/>
        <v>Reajustar</v>
      </c>
    </row>
    <row r="75" spans="1:9" x14ac:dyDescent="0.25">
      <c r="A75" s="1" t="s">
        <v>298</v>
      </c>
      <c r="B75" s="1" t="s">
        <v>430</v>
      </c>
      <c r="C75" s="5">
        <v>4400</v>
      </c>
      <c r="D75" s="9">
        <v>30276</v>
      </c>
      <c r="E75" s="12">
        <f t="shared" ca="1" si="2"/>
        <v>41.669444444444444</v>
      </c>
      <c r="F75" s="1" t="s">
        <v>3</v>
      </c>
      <c r="G75" s="1" t="s">
        <v>169</v>
      </c>
      <c r="H75" s="1" t="s">
        <v>56</v>
      </c>
      <c r="I75" t="str">
        <f t="shared" si="3"/>
        <v>Reajustar</v>
      </c>
    </row>
    <row r="76" spans="1:9" x14ac:dyDescent="0.25">
      <c r="A76" s="1" t="s">
        <v>299</v>
      </c>
      <c r="B76" s="1" t="s">
        <v>431</v>
      </c>
      <c r="C76" s="5">
        <v>12144</v>
      </c>
      <c r="D76" s="9">
        <v>30351</v>
      </c>
      <c r="E76" s="12">
        <f t="shared" ca="1" si="2"/>
        <v>41.466666666666669</v>
      </c>
      <c r="F76" s="1" t="s">
        <v>55</v>
      </c>
      <c r="G76" s="1" t="s">
        <v>4</v>
      </c>
      <c r="H76" s="1" t="s">
        <v>56</v>
      </c>
      <c r="I76" t="str">
        <f t="shared" si="3"/>
        <v>No reajustar</v>
      </c>
    </row>
    <row r="77" spans="1:9" x14ac:dyDescent="0.25">
      <c r="A77" s="1" t="s">
        <v>300</v>
      </c>
      <c r="B77" s="1" t="s">
        <v>430</v>
      </c>
      <c r="C77" s="5">
        <v>4840</v>
      </c>
      <c r="D77" s="9">
        <v>30358</v>
      </c>
      <c r="E77" s="12">
        <f t="shared" ca="1" si="2"/>
        <v>41.447222222222223</v>
      </c>
      <c r="F77" s="1" t="s">
        <v>3</v>
      </c>
      <c r="G77" s="1" t="s">
        <v>169</v>
      </c>
      <c r="H77" s="1" t="s">
        <v>57</v>
      </c>
      <c r="I77" t="str">
        <f t="shared" si="3"/>
        <v>Reajustar</v>
      </c>
    </row>
    <row r="78" spans="1:9" x14ac:dyDescent="0.25">
      <c r="A78" s="1" t="s">
        <v>301</v>
      </c>
      <c r="B78" s="1" t="s">
        <v>440</v>
      </c>
      <c r="C78" s="5">
        <v>12100</v>
      </c>
      <c r="D78" s="9">
        <v>30402</v>
      </c>
      <c r="E78" s="12">
        <f t="shared" ca="1" si="2"/>
        <v>41.319444444444443</v>
      </c>
      <c r="F78" s="1" t="s">
        <v>3</v>
      </c>
      <c r="G78" s="1" t="s">
        <v>169</v>
      </c>
      <c r="H78" s="1" t="s">
        <v>56</v>
      </c>
      <c r="I78" t="str">
        <f t="shared" si="3"/>
        <v>No reajustar</v>
      </c>
    </row>
    <row r="79" spans="1:9" x14ac:dyDescent="0.25">
      <c r="A79" s="1" t="s">
        <v>302</v>
      </c>
      <c r="B79" s="1" t="s">
        <v>430</v>
      </c>
      <c r="C79" s="5">
        <v>3300</v>
      </c>
      <c r="D79" s="9">
        <v>30446</v>
      </c>
      <c r="E79" s="12">
        <f t="shared" ca="1" si="2"/>
        <v>41.2</v>
      </c>
      <c r="F79" s="1" t="s">
        <v>3</v>
      </c>
      <c r="G79" s="1" t="s">
        <v>169</v>
      </c>
      <c r="H79" s="1" t="s">
        <v>56</v>
      </c>
      <c r="I79" t="str">
        <f t="shared" si="3"/>
        <v>Reajustar</v>
      </c>
    </row>
    <row r="80" spans="1:9" x14ac:dyDescent="0.25">
      <c r="A80" s="1" t="s">
        <v>303</v>
      </c>
      <c r="B80" s="1" t="s">
        <v>430</v>
      </c>
      <c r="C80" s="5">
        <v>3300</v>
      </c>
      <c r="D80" s="9">
        <v>30544</v>
      </c>
      <c r="E80" s="12">
        <f t="shared" ca="1" si="2"/>
        <v>40.93333333333333</v>
      </c>
      <c r="F80" s="1" t="s">
        <v>55</v>
      </c>
      <c r="G80" s="1" t="s">
        <v>169</v>
      </c>
      <c r="H80" s="1" t="s">
        <v>56</v>
      </c>
      <c r="I80" t="str">
        <f t="shared" si="3"/>
        <v>Reajustar</v>
      </c>
    </row>
    <row r="81" spans="1:9" x14ac:dyDescent="0.25">
      <c r="A81" s="1" t="s">
        <v>304</v>
      </c>
      <c r="B81" s="1" t="s">
        <v>430</v>
      </c>
      <c r="C81" s="5">
        <v>4620</v>
      </c>
      <c r="D81" s="9">
        <v>30552</v>
      </c>
      <c r="E81" s="12">
        <f t="shared" ca="1" si="2"/>
        <v>40.911111111111111</v>
      </c>
      <c r="F81" s="1" t="s">
        <v>3</v>
      </c>
      <c r="G81" s="1" t="s">
        <v>169</v>
      </c>
      <c r="H81" s="1" t="s">
        <v>56</v>
      </c>
      <c r="I81" t="str">
        <f t="shared" si="3"/>
        <v>Reajustar</v>
      </c>
    </row>
    <row r="82" spans="1:9" x14ac:dyDescent="0.25">
      <c r="A82" s="1" t="s">
        <v>305</v>
      </c>
      <c r="B82" s="1" t="s">
        <v>435</v>
      </c>
      <c r="C82" s="5">
        <v>5940</v>
      </c>
      <c r="D82" s="9">
        <v>30580</v>
      </c>
      <c r="E82" s="12">
        <f t="shared" ca="1" si="2"/>
        <v>40.836111111111109</v>
      </c>
      <c r="F82" s="1" t="s">
        <v>3</v>
      </c>
      <c r="G82" s="1" t="s">
        <v>169</v>
      </c>
      <c r="H82" s="1" t="s">
        <v>56</v>
      </c>
      <c r="I82" t="str">
        <f t="shared" si="3"/>
        <v>Reajustar</v>
      </c>
    </row>
    <row r="83" spans="1:9" x14ac:dyDescent="0.25">
      <c r="A83" s="1" t="s">
        <v>306</v>
      </c>
      <c r="B83" s="1" t="s">
        <v>443</v>
      </c>
      <c r="C83" s="5">
        <v>6908</v>
      </c>
      <c r="D83" s="9">
        <v>30735</v>
      </c>
      <c r="E83" s="12">
        <f t="shared" ca="1" si="2"/>
        <v>40.413888888888891</v>
      </c>
      <c r="F83" s="1" t="s">
        <v>55</v>
      </c>
      <c r="G83" s="1" t="s">
        <v>4</v>
      </c>
      <c r="H83" s="1" t="s">
        <v>56</v>
      </c>
      <c r="I83" t="str">
        <f t="shared" si="3"/>
        <v>Reajustar</v>
      </c>
    </row>
    <row r="84" spans="1:9" x14ac:dyDescent="0.25">
      <c r="A84" s="1" t="s">
        <v>307</v>
      </c>
      <c r="B84" s="1" t="s">
        <v>435</v>
      </c>
      <c r="C84" s="5">
        <v>4840</v>
      </c>
      <c r="D84" s="9">
        <v>30758</v>
      </c>
      <c r="E84" s="12">
        <f t="shared" ca="1" si="2"/>
        <v>40.347222222222221</v>
      </c>
      <c r="F84" s="1" t="s">
        <v>3</v>
      </c>
      <c r="G84" s="1" t="s">
        <v>169</v>
      </c>
      <c r="H84" s="1" t="s">
        <v>56</v>
      </c>
      <c r="I84" t="str">
        <f t="shared" si="3"/>
        <v>Reajustar</v>
      </c>
    </row>
    <row r="85" spans="1:9" x14ac:dyDescent="0.25">
      <c r="A85" s="1" t="s">
        <v>308</v>
      </c>
      <c r="B85" s="1" t="s">
        <v>441</v>
      </c>
      <c r="C85" s="5">
        <v>5940</v>
      </c>
      <c r="D85" s="9">
        <v>30774</v>
      </c>
      <c r="E85" s="12">
        <f t="shared" ca="1" si="2"/>
        <v>40.305555555555557</v>
      </c>
      <c r="F85" s="1" t="s">
        <v>3</v>
      </c>
      <c r="G85" s="1" t="s">
        <v>4</v>
      </c>
      <c r="H85" s="1" t="s">
        <v>56</v>
      </c>
      <c r="I85" t="str">
        <f t="shared" si="3"/>
        <v>Reajustar</v>
      </c>
    </row>
    <row r="86" spans="1:9" x14ac:dyDescent="0.25">
      <c r="A86" s="1" t="s">
        <v>309</v>
      </c>
      <c r="B86" s="1" t="s">
        <v>447</v>
      </c>
      <c r="C86" s="5">
        <v>7689</v>
      </c>
      <c r="D86" s="9">
        <v>30786</v>
      </c>
      <c r="E86" s="12">
        <f t="shared" ca="1" si="2"/>
        <v>40.272222222222226</v>
      </c>
      <c r="F86" s="1" t="s">
        <v>3</v>
      </c>
      <c r="G86" s="1" t="s">
        <v>168</v>
      </c>
      <c r="H86" s="1" t="s">
        <v>56</v>
      </c>
      <c r="I86" t="str">
        <f t="shared" si="3"/>
        <v>Reajustar</v>
      </c>
    </row>
    <row r="87" spans="1:9" x14ac:dyDescent="0.25">
      <c r="A87" s="1" t="s">
        <v>310</v>
      </c>
      <c r="B87" s="1" t="s">
        <v>441</v>
      </c>
      <c r="C87" s="5">
        <v>12566</v>
      </c>
      <c r="D87" s="9">
        <v>30807</v>
      </c>
      <c r="E87" s="12">
        <f t="shared" ca="1" si="2"/>
        <v>40.213888888888889</v>
      </c>
      <c r="F87" s="1" t="s">
        <v>55</v>
      </c>
      <c r="G87" s="1" t="s">
        <v>4</v>
      </c>
      <c r="H87" s="1" t="s">
        <v>56</v>
      </c>
      <c r="I87" t="str">
        <f t="shared" si="3"/>
        <v>No reajustar</v>
      </c>
    </row>
    <row r="88" spans="1:9" x14ac:dyDescent="0.25">
      <c r="A88" s="1" t="s">
        <v>311</v>
      </c>
      <c r="B88" s="1" t="s">
        <v>430</v>
      </c>
      <c r="C88" s="5">
        <v>3300</v>
      </c>
      <c r="D88" s="9">
        <v>30821</v>
      </c>
      <c r="E88" s="12">
        <f t="shared" ca="1" si="2"/>
        <v>40.174999999999997</v>
      </c>
      <c r="F88" s="1" t="s">
        <v>3</v>
      </c>
      <c r="G88" s="1" t="s">
        <v>169</v>
      </c>
      <c r="H88" s="1" t="s">
        <v>56</v>
      </c>
      <c r="I88" t="str">
        <f t="shared" si="3"/>
        <v>Reajustar</v>
      </c>
    </row>
    <row r="89" spans="1:9" x14ac:dyDescent="0.25">
      <c r="A89" s="1" t="s">
        <v>312</v>
      </c>
      <c r="B89" s="1" t="s">
        <v>441</v>
      </c>
      <c r="C89" s="5">
        <v>10472</v>
      </c>
      <c r="D89" s="9">
        <v>30824</v>
      </c>
      <c r="E89" s="12">
        <f t="shared" ca="1" si="2"/>
        <v>40.166666666666664</v>
      </c>
      <c r="F89" s="1" t="s">
        <v>55</v>
      </c>
      <c r="G89" s="1" t="s">
        <v>4</v>
      </c>
      <c r="H89" s="1" t="s">
        <v>56</v>
      </c>
      <c r="I89" t="str">
        <f t="shared" si="3"/>
        <v>Reajustar</v>
      </c>
    </row>
    <row r="90" spans="1:9" x14ac:dyDescent="0.25">
      <c r="A90" s="1" t="s">
        <v>313</v>
      </c>
      <c r="B90" s="1" t="s">
        <v>430</v>
      </c>
      <c r="C90" s="5">
        <v>3740</v>
      </c>
      <c r="D90" s="9">
        <v>30835</v>
      </c>
      <c r="E90" s="12">
        <f t="shared" ca="1" si="2"/>
        <v>40.138888888888886</v>
      </c>
      <c r="F90" s="1" t="s">
        <v>55</v>
      </c>
      <c r="G90" s="1" t="s">
        <v>169</v>
      </c>
      <c r="H90" s="1" t="s">
        <v>56</v>
      </c>
      <c r="I90" t="str">
        <f t="shared" si="3"/>
        <v>Reajustar</v>
      </c>
    </row>
    <row r="91" spans="1:9" x14ac:dyDescent="0.25">
      <c r="A91" s="1" t="s">
        <v>314</v>
      </c>
      <c r="B91" s="1" t="s">
        <v>448</v>
      </c>
      <c r="C91" s="5">
        <v>14300</v>
      </c>
      <c r="D91" s="9">
        <v>30922</v>
      </c>
      <c r="E91" s="12">
        <f t="shared" ca="1" si="2"/>
        <v>39.9</v>
      </c>
      <c r="F91" s="1" t="s">
        <v>55</v>
      </c>
      <c r="G91" s="1" t="s">
        <v>4</v>
      </c>
      <c r="H91" s="1" t="s">
        <v>222</v>
      </c>
      <c r="I91" t="str">
        <f t="shared" si="3"/>
        <v>No reajustar</v>
      </c>
    </row>
    <row r="92" spans="1:9" x14ac:dyDescent="0.25">
      <c r="A92" s="1" t="s">
        <v>315</v>
      </c>
      <c r="B92" s="1" t="s">
        <v>435</v>
      </c>
      <c r="C92" s="5">
        <v>5500</v>
      </c>
      <c r="D92" s="9">
        <v>30937</v>
      </c>
      <c r="E92" s="12">
        <f t="shared" ca="1" si="2"/>
        <v>39.861111111111114</v>
      </c>
      <c r="F92" s="1" t="s">
        <v>55</v>
      </c>
      <c r="G92" s="1" t="s">
        <v>169</v>
      </c>
      <c r="H92" s="1" t="s">
        <v>56</v>
      </c>
      <c r="I92" t="str">
        <f t="shared" si="3"/>
        <v>Reajustar</v>
      </c>
    </row>
    <row r="93" spans="1:9" x14ac:dyDescent="0.25">
      <c r="A93" s="1" t="s">
        <v>316</v>
      </c>
      <c r="B93" s="1" t="s">
        <v>435</v>
      </c>
      <c r="C93" s="5">
        <v>5720</v>
      </c>
      <c r="D93" s="9">
        <v>30956</v>
      </c>
      <c r="E93" s="12">
        <f t="shared" ca="1" si="2"/>
        <v>39.80833333333333</v>
      </c>
      <c r="F93" s="1" t="s">
        <v>3</v>
      </c>
      <c r="G93" s="1" t="s">
        <v>169</v>
      </c>
      <c r="H93" s="1" t="s">
        <v>56</v>
      </c>
      <c r="I93" t="str">
        <f t="shared" si="3"/>
        <v>Reajustar</v>
      </c>
    </row>
    <row r="94" spans="1:9" x14ac:dyDescent="0.25">
      <c r="A94" s="1" t="s">
        <v>317</v>
      </c>
      <c r="B94" s="1" t="s">
        <v>430</v>
      </c>
      <c r="C94" s="5">
        <v>4840</v>
      </c>
      <c r="D94" s="9">
        <v>31008</v>
      </c>
      <c r="E94" s="12">
        <f t="shared" ca="1" si="2"/>
        <v>39.666666666666664</v>
      </c>
      <c r="F94" s="1" t="s">
        <v>55</v>
      </c>
      <c r="G94" s="1" t="s">
        <v>169</v>
      </c>
      <c r="H94" s="1" t="s">
        <v>57</v>
      </c>
      <c r="I94" t="str">
        <f t="shared" si="3"/>
        <v>Reajustar</v>
      </c>
    </row>
    <row r="95" spans="1:9" x14ac:dyDescent="0.25">
      <c r="A95" s="1" t="s">
        <v>318</v>
      </c>
      <c r="B95" s="1" t="s">
        <v>434</v>
      </c>
      <c r="C95" s="5">
        <v>8000</v>
      </c>
      <c r="D95" s="9">
        <v>31011</v>
      </c>
      <c r="E95" s="12">
        <f t="shared" ca="1" si="2"/>
        <v>39.658333333333331</v>
      </c>
      <c r="F95" s="1" t="s">
        <v>55</v>
      </c>
      <c r="G95" s="1" t="s">
        <v>5</v>
      </c>
      <c r="H95" s="1" t="s">
        <v>56</v>
      </c>
      <c r="I95" t="str">
        <f t="shared" si="3"/>
        <v>Reajustar</v>
      </c>
    </row>
    <row r="96" spans="1:9" x14ac:dyDescent="0.25">
      <c r="A96" s="1" t="s">
        <v>319</v>
      </c>
      <c r="B96" s="1" t="s">
        <v>430</v>
      </c>
      <c r="C96" s="5">
        <v>4290</v>
      </c>
      <c r="D96" s="9">
        <v>31016</v>
      </c>
      <c r="E96" s="12">
        <f t="shared" ca="1" si="2"/>
        <v>39.644444444444446</v>
      </c>
      <c r="F96" s="1" t="s">
        <v>55</v>
      </c>
      <c r="G96" s="1" t="s">
        <v>169</v>
      </c>
      <c r="H96" s="1" t="s">
        <v>56</v>
      </c>
      <c r="I96" t="str">
        <f t="shared" si="3"/>
        <v>Reajustar</v>
      </c>
    </row>
    <row r="97" spans="1:9" x14ac:dyDescent="0.25">
      <c r="A97" s="1" t="s">
        <v>320</v>
      </c>
      <c r="B97" s="1" t="s">
        <v>430</v>
      </c>
      <c r="C97" s="5">
        <v>4620</v>
      </c>
      <c r="D97" s="9">
        <v>31078</v>
      </c>
      <c r="E97" s="12">
        <f t="shared" ca="1" si="2"/>
        <v>39.477777777777774</v>
      </c>
      <c r="F97" s="1" t="s">
        <v>3</v>
      </c>
      <c r="G97" s="1" t="s">
        <v>169</v>
      </c>
      <c r="H97" s="1" t="s">
        <v>56</v>
      </c>
      <c r="I97" t="str">
        <f t="shared" si="3"/>
        <v>Reajustar</v>
      </c>
    </row>
    <row r="98" spans="1:9" x14ac:dyDescent="0.25">
      <c r="A98" s="1" t="s">
        <v>321</v>
      </c>
      <c r="B98" s="1" t="s">
        <v>435</v>
      </c>
      <c r="C98" s="5">
        <v>5500</v>
      </c>
      <c r="D98" s="9">
        <v>31079</v>
      </c>
      <c r="E98" s="12">
        <f t="shared" ca="1" si="2"/>
        <v>39.475000000000001</v>
      </c>
      <c r="F98" s="1" t="s">
        <v>55</v>
      </c>
      <c r="G98" s="1" t="s">
        <v>169</v>
      </c>
      <c r="H98" s="1" t="s">
        <v>56</v>
      </c>
      <c r="I98" t="str">
        <f t="shared" si="3"/>
        <v>Reajustar</v>
      </c>
    </row>
    <row r="99" spans="1:9" x14ac:dyDescent="0.25">
      <c r="A99" s="1" t="s">
        <v>322</v>
      </c>
      <c r="B99" s="1" t="s">
        <v>430</v>
      </c>
      <c r="C99" s="5">
        <v>3960</v>
      </c>
      <c r="D99" s="9">
        <v>31154</v>
      </c>
      <c r="E99" s="12">
        <f t="shared" ca="1" si="2"/>
        <v>39.263888888888886</v>
      </c>
      <c r="F99" s="1" t="s">
        <v>55</v>
      </c>
      <c r="G99" s="1" t="s">
        <v>169</v>
      </c>
      <c r="H99" s="1" t="s">
        <v>56</v>
      </c>
      <c r="I99" t="str">
        <f t="shared" si="3"/>
        <v>Reajustar</v>
      </c>
    </row>
    <row r="100" spans="1:9" x14ac:dyDescent="0.25">
      <c r="A100" s="1" t="s">
        <v>323</v>
      </c>
      <c r="B100" s="1" t="s">
        <v>449</v>
      </c>
      <c r="C100" s="5">
        <v>14300</v>
      </c>
      <c r="D100" s="9">
        <v>31173</v>
      </c>
      <c r="E100" s="12">
        <f t="shared" ca="1" si="2"/>
        <v>39.211111111111109</v>
      </c>
      <c r="F100" s="1" t="s">
        <v>55</v>
      </c>
      <c r="G100" s="1" t="s">
        <v>4</v>
      </c>
      <c r="H100" s="1" t="s">
        <v>222</v>
      </c>
      <c r="I100" t="str">
        <f t="shared" si="3"/>
        <v>No reajustar</v>
      </c>
    </row>
    <row r="101" spans="1:9" x14ac:dyDescent="0.25">
      <c r="A101" s="1" t="s">
        <v>324</v>
      </c>
      <c r="B101" s="1" t="s">
        <v>430</v>
      </c>
      <c r="C101" s="5">
        <v>3520</v>
      </c>
      <c r="D101" s="9">
        <v>31263</v>
      </c>
      <c r="E101" s="12">
        <f t="shared" ca="1" si="2"/>
        <v>38.966666666666669</v>
      </c>
      <c r="F101" s="1" t="s">
        <v>55</v>
      </c>
      <c r="G101" s="1" t="s">
        <v>169</v>
      </c>
      <c r="H101" s="1" t="s">
        <v>222</v>
      </c>
      <c r="I101" t="str">
        <f t="shared" si="3"/>
        <v>Reajustar</v>
      </c>
    </row>
    <row r="102" spans="1:9" x14ac:dyDescent="0.25">
      <c r="A102" s="1" t="s">
        <v>325</v>
      </c>
      <c r="B102" s="1" t="s">
        <v>430</v>
      </c>
      <c r="C102" s="5">
        <v>5445</v>
      </c>
      <c r="D102" s="9">
        <v>31284</v>
      </c>
      <c r="E102" s="12">
        <f t="shared" ca="1" si="2"/>
        <v>38.908333333333331</v>
      </c>
      <c r="F102" s="1" t="s">
        <v>3</v>
      </c>
      <c r="G102" s="1" t="s">
        <v>169</v>
      </c>
      <c r="H102" s="1" t="s">
        <v>222</v>
      </c>
      <c r="I102" t="str">
        <f t="shared" si="3"/>
        <v>Reajustar</v>
      </c>
    </row>
    <row r="103" spans="1:9" x14ac:dyDescent="0.25">
      <c r="A103" s="1" t="s">
        <v>326</v>
      </c>
      <c r="B103" s="1" t="s">
        <v>450</v>
      </c>
      <c r="C103" s="5">
        <v>7500</v>
      </c>
      <c r="D103" s="9">
        <v>31385</v>
      </c>
      <c r="E103" s="12">
        <f t="shared" ca="1" si="2"/>
        <v>38.633333333333333</v>
      </c>
      <c r="F103" s="1" t="s">
        <v>3</v>
      </c>
      <c r="G103" s="1" t="s">
        <v>4</v>
      </c>
      <c r="H103" s="1" t="s">
        <v>56</v>
      </c>
      <c r="I103" t="str">
        <f t="shared" si="3"/>
        <v>Reajustar</v>
      </c>
    </row>
    <row r="104" spans="1:9" x14ac:dyDescent="0.25">
      <c r="A104" s="1" t="s">
        <v>327</v>
      </c>
      <c r="B104" s="1" t="s">
        <v>430</v>
      </c>
      <c r="C104" s="5">
        <v>5280</v>
      </c>
      <c r="D104" s="9">
        <v>31486</v>
      </c>
      <c r="E104" s="12">
        <f t="shared" ca="1" si="2"/>
        <v>38.352777777777774</v>
      </c>
      <c r="F104" s="1" t="s">
        <v>3</v>
      </c>
      <c r="G104" s="1" t="s">
        <v>169</v>
      </c>
      <c r="H104" s="1" t="s">
        <v>56</v>
      </c>
      <c r="I104" t="str">
        <f t="shared" si="3"/>
        <v>Reajustar</v>
      </c>
    </row>
    <row r="105" spans="1:9" x14ac:dyDescent="0.25">
      <c r="A105" s="1" t="s">
        <v>328</v>
      </c>
      <c r="B105" s="1" t="s">
        <v>441</v>
      </c>
      <c r="C105" s="5">
        <v>10340</v>
      </c>
      <c r="D105" s="9">
        <v>31515</v>
      </c>
      <c r="E105" s="12">
        <f t="shared" ca="1" si="2"/>
        <v>38.274999999999999</v>
      </c>
      <c r="F105" s="1" t="s">
        <v>3</v>
      </c>
      <c r="G105" s="1" t="s">
        <v>4</v>
      </c>
      <c r="H105" s="1" t="s">
        <v>56</v>
      </c>
      <c r="I105" t="str">
        <f t="shared" si="3"/>
        <v>Reajustar</v>
      </c>
    </row>
    <row r="106" spans="1:9" x14ac:dyDescent="0.25">
      <c r="A106" s="1" t="s">
        <v>329</v>
      </c>
      <c r="B106" s="1" t="s">
        <v>439</v>
      </c>
      <c r="C106" s="5">
        <v>8580</v>
      </c>
      <c r="D106" s="9">
        <v>31517</v>
      </c>
      <c r="E106" s="12">
        <f t="shared" ca="1" si="2"/>
        <v>38.269444444444446</v>
      </c>
      <c r="F106" s="1" t="s">
        <v>55</v>
      </c>
      <c r="G106" s="1" t="s">
        <v>4</v>
      </c>
      <c r="H106" s="1" t="s">
        <v>56</v>
      </c>
      <c r="I106" t="str">
        <f t="shared" si="3"/>
        <v>Reajustar</v>
      </c>
    </row>
    <row r="107" spans="1:9" x14ac:dyDescent="0.25">
      <c r="A107" s="1" t="s">
        <v>330</v>
      </c>
      <c r="B107" s="1" t="s">
        <v>442</v>
      </c>
      <c r="C107" s="5">
        <v>10500</v>
      </c>
      <c r="D107" s="9">
        <v>31630</v>
      </c>
      <c r="E107" s="12">
        <f t="shared" ca="1" si="2"/>
        <v>37.961111111111109</v>
      </c>
      <c r="F107" s="1" t="s">
        <v>55</v>
      </c>
      <c r="G107" s="1" t="s">
        <v>4</v>
      </c>
      <c r="H107" s="1" t="s">
        <v>56</v>
      </c>
      <c r="I107" t="str">
        <f t="shared" si="3"/>
        <v>Reajustar</v>
      </c>
    </row>
    <row r="108" spans="1:9" x14ac:dyDescent="0.25">
      <c r="A108" s="1" t="s">
        <v>331</v>
      </c>
      <c r="B108" s="1" t="s">
        <v>440</v>
      </c>
      <c r="C108" s="5">
        <v>11660</v>
      </c>
      <c r="D108" s="9">
        <v>31692</v>
      </c>
      <c r="E108" s="12">
        <f t="shared" ca="1" si="2"/>
        <v>37.791666666666664</v>
      </c>
      <c r="F108" s="1" t="s">
        <v>55</v>
      </c>
      <c r="G108" s="1" t="s">
        <v>169</v>
      </c>
      <c r="H108" s="1" t="s">
        <v>56</v>
      </c>
      <c r="I108" t="str">
        <f t="shared" si="3"/>
        <v>Reajustar</v>
      </c>
    </row>
    <row r="109" spans="1:9" x14ac:dyDescent="0.25">
      <c r="A109" s="1" t="s">
        <v>332</v>
      </c>
      <c r="B109" s="1" t="s">
        <v>440</v>
      </c>
      <c r="C109" s="5">
        <v>12100</v>
      </c>
      <c r="D109" s="9">
        <v>31710</v>
      </c>
      <c r="E109" s="12">
        <f t="shared" ca="1" si="2"/>
        <v>37.741666666666667</v>
      </c>
      <c r="F109" s="1" t="s">
        <v>3</v>
      </c>
      <c r="G109" s="1" t="s">
        <v>169</v>
      </c>
      <c r="H109" s="1" t="s">
        <v>222</v>
      </c>
      <c r="I109" t="str">
        <f t="shared" si="3"/>
        <v>No reajustar</v>
      </c>
    </row>
    <row r="110" spans="1:9" x14ac:dyDescent="0.25">
      <c r="A110" s="1" t="s">
        <v>333</v>
      </c>
      <c r="B110" s="1" t="s">
        <v>440</v>
      </c>
      <c r="C110" s="5">
        <v>11880</v>
      </c>
      <c r="D110" s="9">
        <v>31722</v>
      </c>
      <c r="E110" s="12">
        <f t="shared" ca="1" si="2"/>
        <v>37.711111111111109</v>
      </c>
      <c r="F110" s="1" t="s">
        <v>55</v>
      </c>
      <c r="G110" s="1" t="s">
        <v>169</v>
      </c>
      <c r="H110" s="1" t="s">
        <v>56</v>
      </c>
      <c r="I110" t="str">
        <f t="shared" si="3"/>
        <v>Reajustar</v>
      </c>
    </row>
    <row r="111" spans="1:9" x14ac:dyDescent="0.25">
      <c r="A111" s="1" t="s">
        <v>334</v>
      </c>
      <c r="B111" s="1" t="s">
        <v>451</v>
      </c>
      <c r="C111" s="5">
        <v>8701</v>
      </c>
      <c r="D111" s="9">
        <v>31725</v>
      </c>
      <c r="E111" s="12">
        <f t="shared" ca="1" si="2"/>
        <v>37.702777777777776</v>
      </c>
      <c r="F111" s="1" t="s">
        <v>3</v>
      </c>
      <c r="G111" s="1" t="s">
        <v>4</v>
      </c>
      <c r="H111" s="1" t="s">
        <v>56</v>
      </c>
      <c r="I111" t="str">
        <f t="shared" si="3"/>
        <v>Reajustar</v>
      </c>
    </row>
    <row r="112" spans="1:9" x14ac:dyDescent="0.25">
      <c r="A112" s="1" t="s">
        <v>335</v>
      </c>
      <c r="B112" s="1" t="s">
        <v>430</v>
      </c>
      <c r="C112" s="5">
        <v>3740</v>
      </c>
      <c r="D112" s="9">
        <v>31738</v>
      </c>
      <c r="E112" s="12">
        <f t="shared" ca="1" si="2"/>
        <v>37.666666666666664</v>
      </c>
      <c r="F112" s="1" t="s">
        <v>55</v>
      </c>
      <c r="G112" s="1" t="s">
        <v>169</v>
      </c>
      <c r="H112" s="1" t="s">
        <v>56</v>
      </c>
      <c r="I112" t="str">
        <f t="shared" si="3"/>
        <v>Reajustar</v>
      </c>
    </row>
    <row r="113" spans="1:9" x14ac:dyDescent="0.25">
      <c r="A113" s="1" t="s">
        <v>336</v>
      </c>
      <c r="B113" s="1" t="s">
        <v>430</v>
      </c>
      <c r="C113" s="5">
        <v>4620</v>
      </c>
      <c r="D113" s="9">
        <v>31816</v>
      </c>
      <c r="E113" s="12">
        <f t="shared" ca="1" si="2"/>
        <v>37.455555555555556</v>
      </c>
      <c r="F113" s="1" t="s">
        <v>3</v>
      </c>
      <c r="G113" s="1" t="s">
        <v>169</v>
      </c>
      <c r="H113" s="1" t="s">
        <v>56</v>
      </c>
      <c r="I113" t="str">
        <f t="shared" si="3"/>
        <v>Reajustar</v>
      </c>
    </row>
    <row r="114" spans="1:9" x14ac:dyDescent="0.25">
      <c r="A114" s="1" t="s">
        <v>337</v>
      </c>
      <c r="B114" s="1" t="s">
        <v>435</v>
      </c>
      <c r="C114" s="5">
        <v>5742</v>
      </c>
      <c r="D114" s="9">
        <v>31863</v>
      </c>
      <c r="E114" s="12">
        <f t="shared" ca="1" si="2"/>
        <v>37.319444444444443</v>
      </c>
      <c r="F114" s="1" t="s">
        <v>55</v>
      </c>
      <c r="G114" s="1" t="s">
        <v>169</v>
      </c>
      <c r="H114" s="1" t="s">
        <v>222</v>
      </c>
      <c r="I114" t="str">
        <f t="shared" si="3"/>
        <v>Reajustar</v>
      </c>
    </row>
    <row r="115" spans="1:9" x14ac:dyDescent="0.25">
      <c r="A115" s="1" t="s">
        <v>338</v>
      </c>
      <c r="B115" s="1" t="s">
        <v>433</v>
      </c>
      <c r="C115" s="5">
        <v>5400</v>
      </c>
      <c r="D115" s="9">
        <v>31915</v>
      </c>
      <c r="E115" s="12">
        <f t="shared" ca="1" si="2"/>
        <v>37.177777777777777</v>
      </c>
      <c r="F115" s="1" t="s">
        <v>55</v>
      </c>
      <c r="G115" s="1" t="s">
        <v>5</v>
      </c>
      <c r="H115" s="1" t="s">
        <v>56</v>
      </c>
      <c r="I115" t="str">
        <f t="shared" si="3"/>
        <v>Reajustar</v>
      </c>
    </row>
    <row r="116" spans="1:9" x14ac:dyDescent="0.25">
      <c r="A116" s="1" t="s">
        <v>339</v>
      </c>
      <c r="B116" s="1" t="s">
        <v>430</v>
      </c>
      <c r="C116" s="5">
        <v>4180</v>
      </c>
      <c r="D116" s="9">
        <v>31967</v>
      </c>
      <c r="E116" s="12">
        <f t="shared" ca="1" si="2"/>
        <v>37.036111111111111</v>
      </c>
      <c r="F116" s="1" t="s">
        <v>3</v>
      </c>
      <c r="G116" s="1" t="s">
        <v>169</v>
      </c>
      <c r="H116" s="1" t="s">
        <v>56</v>
      </c>
      <c r="I116" t="str">
        <f t="shared" si="3"/>
        <v>Reajustar</v>
      </c>
    </row>
    <row r="117" spans="1:9" x14ac:dyDescent="0.25">
      <c r="A117" s="1" t="s">
        <v>340</v>
      </c>
      <c r="B117" s="1" t="s">
        <v>430</v>
      </c>
      <c r="C117" s="5">
        <v>3080</v>
      </c>
      <c r="D117" s="9">
        <v>32013</v>
      </c>
      <c r="E117" s="12">
        <f t="shared" ca="1" si="2"/>
        <v>36.911111111111111</v>
      </c>
      <c r="F117" s="1" t="s">
        <v>55</v>
      </c>
      <c r="G117" s="1" t="s">
        <v>169</v>
      </c>
      <c r="H117" s="1" t="s">
        <v>56</v>
      </c>
      <c r="I117" t="str">
        <f t="shared" si="3"/>
        <v>Reajustar</v>
      </c>
    </row>
    <row r="118" spans="1:9" x14ac:dyDescent="0.25">
      <c r="A118" s="1" t="s">
        <v>341</v>
      </c>
      <c r="B118" s="1" t="s">
        <v>430</v>
      </c>
      <c r="C118" s="5">
        <v>4620</v>
      </c>
      <c r="D118" s="9">
        <v>32095</v>
      </c>
      <c r="E118" s="12">
        <f t="shared" ca="1" si="2"/>
        <v>36.68888888888889</v>
      </c>
      <c r="F118" s="1" t="s">
        <v>55</v>
      </c>
      <c r="G118" s="1" t="s">
        <v>169</v>
      </c>
      <c r="H118" s="1" t="s">
        <v>56</v>
      </c>
      <c r="I118" t="str">
        <f t="shared" si="3"/>
        <v>Reajustar</v>
      </c>
    </row>
    <row r="119" spans="1:9" x14ac:dyDescent="0.25">
      <c r="A119" s="1" t="s">
        <v>342</v>
      </c>
      <c r="B119" s="1" t="s">
        <v>430</v>
      </c>
      <c r="C119" s="5">
        <v>4400</v>
      </c>
      <c r="D119" s="9">
        <v>32174</v>
      </c>
      <c r="E119" s="12">
        <f t="shared" ca="1" si="2"/>
        <v>36.475000000000001</v>
      </c>
      <c r="F119" s="1" t="s">
        <v>55</v>
      </c>
      <c r="G119" s="1" t="s">
        <v>169</v>
      </c>
      <c r="H119" s="1" t="s">
        <v>56</v>
      </c>
      <c r="I119" t="str">
        <f t="shared" si="3"/>
        <v>Reajustar</v>
      </c>
    </row>
    <row r="120" spans="1:9" x14ac:dyDescent="0.25">
      <c r="A120" s="1" t="s">
        <v>343</v>
      </c>
      <c r="B120" s="1" t="s">
        <v>430</v>
      </c>
      <c r="C120" s="5">
        <v>5280</v>
      </c>
      <c r="D120" s="9">
        <v>32184</v>
      </c>
      <c r="E120" s="12">
        <f t="shared" ca="1" si="2"/>
        <v>36.447222222222223</v>
      </c>
      <c r="F120" s="1" t="s">
        <v>55</v>
      </c>
      <c r="G120" s="1" t="s">
        <v>169</v>
      </c>
      <c r="H120" s="1" t="s">
        <v>56</v>
      </c>
      <c r="I120" t="str">
        <f t="shared" si="3"/>
        <v>Reajustar</v>
      </c>
    </row>
    <row r="121" spans="1:9" x14ac:dyDescent="0.25">
      <c r="A121" s="1" t="s">
        <v>344</v>
      </c>
      <c r="B121" s="1" t="s">
        <v>430</v>
      </c>
      <c r="C121" s="5">
        <v>4840</v>
      </c>
      <c r="D121" s="9">
        <v>32190</v>
      </c>
      <c r="E121" s="12">
        <f t="shared" ca="1" si="2"/>
        <v>36.430555555555557</v>
      </c>
      <c r="F121" s="1" t="s">
        <v>55</v>
      </c>
      <c r="G121" s="1" t="s">
        <v>169</v>
      </c>
      <c r="H121" s="1" t="s">
        <v>56</v>
      </c>
      <c r="I121" t="str">
        <f t="shared" si="3"/>
        <v>Reajustar</v>
      </c>
    </row>
    <row r="122" spans="1:9" x14ac:dyDescent="0.25">
      <c r="A122" s="1" t="s">
        <v>345</v>
      </c>
      <c r="B122" s="1" t="s">
        <v>452</v>
      </c>
      <c r="C122" s="5">
        <v>13200</v>
      </c>
      <c r="D122" s="9">
        <v>32219</v>
      </c>
      <c r="E122" s="12">
        <f t="shared" ca="1" si="2"/>
        <v>36.347222222222221</v>
      </c>
      <c r="F122" s="1" t="s">
        <v>55</v>
      </c>
      <c r="G122" s="1" t="s">
        <v>169</v>
      </c>
      <c r="H122" s="1" t="s">
        <v>222</v>
      </c>
      <c r="I122" t="str">
        <f t="shared" si="3"/>
        <v>No reajustar</v>
      </c>
    </row>
    <row r="123" spans="1:9" x14ac:dyDescent="0.25">
      <c r="A123" s="1" t="s">
        <v>346</v>
      </c>
      <c r="B123" s="1" t="s">
        <v>450</v>
      </c>
      <c r="C123" s="5">
        <v>8000</v>
      </c>
      <c r="D123" s="9">
        <v>32240</v>
      </c>
      <c r="E123" s="12">
        <f t="shared" ca="1" si="2"/>
        <v>36.291666666666664</v>
      </c>
      <c r="F123" s="1" t="s">
        <v>55</v>
      </c>
      <c r="G123" s="1" t="s">
        <v>4</v>
      </c>
      <c r="H123" s="1" t="s">
        <v>56</v>
      </c>
      <c r="I123" t="str">
        <f t="shared" si="3"/>
        <v>Reajustar</v>
      </c>
    </row>
    <row r="124" spans="1:9" x14ac:dyDescent="0.25">
      <c r="A124" s="1" t="s">
        <v>347</v>
      </c>
      <c r="B124" s="1" t="s">
        <v>430</v>
      </c>
      <c r="C124" s="5">
        <v>4840</v>
      </c>
      <c r="D124" s="9">
        <v>32277</v>
      </c>
      <c r="E124" s="12">
        <f t="shared" ca="1" si="2"/>
        <v>36.18888888888889</v>
      </c>
      <c r="F124" s="1" t="s">
        <v>55</v>
      </c>
      <c r="G124" s="1" t="s">
        <v>169</v>
      </c>
      <c r="H124" s="1" t="s">
        <v>57</v>
      </c>
      <c r="I124" t="str">
        <f t="shared" si="3"/>
        <v>Reajustar</v>
      </c>
    </row>
    <row r="125" spans="1:9" x14ac:dyDescent="0.25">
      <c r="A125" s="1" t="s">
        <v>348</v>
      </c>
      <c r="B125" s="1" t="s">
        <v>441</v>
      </c>
      <c r="C125" s="5">
        <v>10560</v>
      </c>
      <c r="D125" s="9">
        <v>32297</v>
      </c>
      <c r="E125" s="12">
        <f t="shared" ca="1" si="2"/>
        <v>36.136111111111113</v>
      </c>
      <c r="F125" s="1" t="s">
        <v>55</v>
      </c>
      <c r="G125" s="1" t="s">
        <v>4</v>
      </c>
      <c r="H125" s="1" t="s">
        <v>222</v>
      </c>
      <c r="I125" t="str">
        <f t="shared" si="3"/>
        <v>Reajustar</v>
      </c>
    </row>
    <row r="126" spans="1:9" x14ac:dyDescent="0.25">
      <c r="A126" s="1" t="s">
        <v>349</v>
      </c>
      <c r="B126" s="1" t="s">
        <v>430</v>
      </c>
      <c r="C126" s="5">
        <v>3687</v>
      </c>
      <c r="D126" s="9">
        <v>32342</v>
      </c>
      <c r="E126" s="12">
        <f t="shared" ca="1" si="2"/>
        <v>36.011111111111113</v>
      </c>
      <c r="F126" s="1" t="s">
        <v>55</v>
      </c>
      <c r="G126" s="1" t="s">
        <v>169</v>
      </c>
      <c r="H126" s="1" t="s">
        <v>56</v>
      </c>
      <c r="I126" t="str">
        <f t="shared" si="3"/>
        <v>Reajustar</v>
      </c>
    </row>
    <row r="127" spans="1:9" x14ac:dyDescent="0.25">
      <c r="A127" s="1" t="s">
        <v>350</v>
      </c>
      <c r="B127" s="1" t="s">
        <v>435</v>
      </c>
      <c r="C127" s="5">
        <v>4840</v>
      </c>
      <c r="D127" s="9">
        <v>32350</v>
      </c>
      <c r="E127" s="12">
        <f t="shared" ca="1" si="2"/>
        <v>35.988888888888887</v>
      </c>
      <c r="F127" s="1" t="s">
        <v>55</v>
      </c>
      <c r="G127" s="1" t="s">
        <v>169</v>
      </c>
      <c r="H127" s="1" t="s">
        <v>56</v>
      </c>
      <c r="I127" t="str">
        <f t="shared" si="3"/>
        <v>Reajustar</v>
      </c>
    </row>
    <row r="128" spans="1:9" x14ac:dyDescent="0.25">
      <c r="A128" s="1" t="s">
        <v>351</v>
      </c>
      <c r="B128" s="1" t="s">
        <v>435</v>
      </c>
      <c r="C128" s="5">
        <v>5940</v>
      </c>
      <c r="D128" s="9">
        <v>32365</v>
      </c>
      <c r="E128" s="12">
        <f t="shared" ca="1" si="2"/>
        <v>35.950000000000003</v>
      </c>
      <c r="F128" s="1" t="s">
        <v>55</v>
      </c>
      <c r="G128" s="1" t="s">
        <v>169</v>
      </c>
      <c r="H128" s="1" t="s">
        <v>56</v>
      </c>
      <c r="I128" t="str">
        <f t="shared" si="3"/>
        <v>Reajustar</v>
      </c>
    </row>
    <row r="129" spans="1:9" x14ac:dyDescent="0.25">
      <c r="A129" s="1" t="s">
        <v>352</v>
      </c>
      <c r="B129" s="1" t="s">
        <v>430</v>
      </c>
      <c r="C129" s="5">
        <v>4840</v>
      </c>
      <c r="D129" s="9">
        <v>32377</v>
      </c>
      <c r="E129" s="12">
        <f t="shared" ca="1" si="2"/>
        <v>35.916666666666664</v>
      </c>
      <c r="F129" s="1" t="s">
        <v>55</v>
      </c>
      <c r="G129" s="1" t="s">
        <v>169</v>
      </c>
      <c r="H129" s="1" t="s">
        <v>56</v>
      </c>
      <c r="I129" t="str">
        <f t="shared" si="3"/>
        <v>Reajustar</v>
      </c>
    </row>
    <row r="130" spans="1:9" x14ac:dyDescent="0.25">
      <c r="A130" s="1" t="s">
        <v>353</v>
      </c>
      <c r="B130" s="1" t="s">
        <v>431</v>
      </c>
      <c r="C130" s="5">
        <v>11836</v>
      </c>
      <c r="D130" s="9">
        <v>32386</v>
      </c>
      <c r="E130" s="12">
        <f t="shared" ca="1" si="2"/>
        <v>35.894444444444446</v>
      </c>
      <c r="F130" s="1" t="s">
        <v>3</v>
      </c>
      <c r="G130" s="1" t="s">
        <v>4</v>
      </c>
      <c r="H130" s="1" t="s">
        <v>56</v>
      </c>
      <c r="I130" t="str">
        <f t="shared" si="3"/>
        <v>Reajustar</v>
      </c>
    </row>
    <row r="131" spans="1:9" x14ac:dyDescent="0.25">
      <c r="A131" s="1" t="s">
        <v>354</v>
      </c>
      <c r="B131" s="1" t="s">
        <v>440</v>
      </c>
      <c r="C131" s="5">
        <v>12100</v>
      </c>
      <c r="D131" s="9">
        <v>32392</v>
      </c>
      <c r="E131" s="12">
        <f t="shared" ref="E131:E194" ca="1" si="4">YEARFRAC(TODAY(),D131)</f>
        <v>35.87777777777778</v>
      </c>
      <c r="F131" s="1" t="s">
        <v>55</v>
      </c>
      <c r="G131" s="1" t="s">
        <v>169</v>
      </c>
      <c r="H131" s="1" t="s">
        <v>222</v>
      </c>
      <c r="I131" t="str">
        <f t="shared" ref="I131:I194" si="5">IF(C131&gt;12000,"No reajustar","Reajustar")</f>
        <v>No reajustar</v>
      </c>
    </row>
    <row r="132" spans="1:9" x14ac:dyDescent="0.25">
      <c r="A132" s="1" t="s">
        <v>355</v>
      </c>
      <c r="B132" s="1" t="s">
        <v>430</v>
      </c>
      <c r="C132" s="5">
        <v>4400</v>
      </c>
      <c r="D132" s="9">
        <v>32421</v>
      </c>
      <c r="E132" s="12">
        <f t="shared" ca="1" si="4"/>
        <v>35.797222222222224</v>
      </c>
      <c r="F132" s="1" t="s">
        <v>55</v>
      </c>
      <c r="G132" s="1" t="s">
        <v>169</v>
      </c>
      <c r="H132" s="1" t="s">
        <v>222</v>
      </c>
      <c r="I132" t="str">
        <f t="shared" si="5"/>
        <v>Reajustar</v>
      </c>
    </row>
    <row r="133" spans="1:9" x14ac:dyDescent="0.25">
      <c r="A133" s="1" t="s">
        <v>356</v>
      </c>
      <c r="B133" s="1" t="s">
        <v>434</v>
      </c>
      <c r="C133" s="5">
        <v>8000</v>
      </c>
      <c r="D133" s="9">
        <v>32513</v>
      </c>
      <c r="E133" s="12">
        <f t="shared" ca="1" si="4"/>
        <v>35.547222222222224</v>
      </c>
      <c r="F133" s="1" t="s">
        <v>3</v>
      </c>
      <c r="G133" s="1" t="s">
        <v>5</v>
      </c>
      <c r="H133" s="1" t="s">
        <v>56</v>
      </c>
      <c r="I133" t="str">
        <f t="shared" si="5"/>
        <v>Reajustar</v>
      </c>
    </row>
    <row r="134" spans="1:9" x14ac:dyDescent="0.25">
      <c r="A134" s="1" t="s">
        <v>357</v>
      </c>
      <c r="B134" s="1" t="s">
        <v>439</v>
      </c>
      <c r="C134" s="5">
        <v>7480</v>
      </c>
      <c r="D134" s="9">
        <v>32558</v>
      </c>
      <c r="E134" s="12">
        <f t="shared" ca="1" si="4"/>
        <v>35.424999999999997</v>
      </c>
      <c r="F134" s="1" t="s">
        <v>55</v>
      </c>
      <c r="G134" s="1" t="s">
        <v>4</v>
      </c>
      <c r="H134" s="1" t="s">
        <v>56</v>
      </c>
      <c r="I134" t="str">
        <f t="shared" si="5"/>
        <v>Reajustar</v>
      </c>
    </row>
    <row r="135" spans="1:9" x14ac:dyDescent="0.25">
      <c r="A135" s="1" t="s">
        <v>358</v>
      </c>
      <c r="B135" s="1" t="s">
        <v>430</v>
      </c>
      <c r="C135" s="5">
        <v>4180</v>
      </c>
      <c r="D135" s="9">
        <v>32598</v>
      </c>
      <c r="E135" s="12">
        <f t="shared" ca="1" si="4"/>
        <v>35.31111111111111</v>
      </c>
      <c r="F135" s="1" t="s">
        <v>55</v>
      </c>
      <c r="G135" s="1" t="s">
        <v>169</v>
      </c>
      <c r="H135" s="1" t="s">
        <v>56</v>
      </c>
      <c r="I135" t="str">
        <f t="shared" si="5"/>
        <v>Reajustar</v>
      </c>
    </row>
    <row r="136" spans="1:9" x14ac:dyDescent="0.25">
      <c r="A136" s="1" t="s">
        <v>359</v>
      </c>
      <c r="B136" s="1" t="s">
        <v>453</v>
      </c>
      <c r="C136" s="5">
        <v>5060</v>
      </c>
      <c r="D136" s="9">
        <v>32623</v>
      </c>
      <c r="E136" s="12">
        <f t="shared" ca="1" si="4"/>
        <v>35.241666666666667</v>
      </c>
      <c r="F136" s="1" t="s">
        <v>55</v>
      </c>
      <c r="G136" s="1" t="s">
        <v>168</v>
      </c>
      <c r="H136" s="1" t="s">
        <v>56</v>
      </c>
      <c r="I136" t="str">
        <f t="shared" si="5"/>
        <v>Reajustar</v>
      </c>
    </row>
    <row r="137" spans="1:9" x14ac:dyDescent="0.25">
      <c r="A137" s="1" t="s">
        <v>360</v>
      </c>
      <c r="B137" s="1" t="s">
        <v>430</v>
      </c>
      <c r="C137" s="5">
        <v>3300</v>
      </c>
      <c r="D137" s="9">
        <v>32695</v>
      </c>
      <c r="E137" s="12">
        <f t="shared" ca="1" si="4"/>
        <v>35.044444444444444</v>
      </c>
      <c r="F137" s="1" t="s">
        <v>55</v>
      </c>
      <c r="G137" s="1" t="s">
        <v>169</v>
      </c>
      <c r="H137" s="1" t="s">
        <v>56</v>
      </c>
      <c r="I137" t="str">
        <f t="shared" si="5"/>
        <v>Reajustar</v>
      </c>
    </row>
    <row r="138" spans="1:9" x14ac:dyDescent="0.25">
      <c r="A138" s="1" t="s">
        <v>361</v>
      </c>
      <c r="B138" s="1" t="s">
        <v>430</v>
      </c>
      <c r="C138" s="5">
        <v>4180</v>
      </c>
      <c r="D138" s="9">
        <v>32695</v>
      </c>
      <c r="E138" s="12">
        <f t="shared" ca="1" si="4"/>
        <v>35.044444444444444</v>
      </c>
      <c r="F138" s="1" t="s">
        <v>55</v>
      </c>
      <c r="G138" s="1" t="s">
        <v>169</v>
      </c>
      <c r="H138" s="1" t="s">
        <v>56</v>
      </c>
      <c r="I138" t="str">
        <f t="shared" si="5"/>
        <v>Reajustar</v>
      </c>
    </row>
    <row r="139" spans="1:9" x14ac:dyDescent="0.25">
      <c r="A139" s="1" t="s">
        <v>362</v>
      </c>
      <c r="B139" s="1" t="s">
        <v>454</v>
      </c>
      <c r="C139" s="5">
        <v>12320</v>
      </c>
      <c r="D139" s="9">
        <v>32735</v>
      </c>
      <c r="E139" s="12">
        <f t="shared" ca="1" si="4"/>
        <v>34.93611111111111</v>
      </c>
      <c r="F139" s="1" t="s">
        <v>55</v>
      </c>
      <c r="G139" s="1" t="s">
        <v>5</v>
      </c>
      <c r="H139" s="1" t="s">
        <v>57</v>
      </c>
      <c r="I139" t="str">
        <f t="shared" si="5"/>
        <v>No reajustar</v>
      </c>
    </row>
    <row r="140" spans="1:9" x14ac:dyDescent="0.25">
      <c r="A140" s="1" t="s">
        <v>263</v>
      </c>
      <c r="B140" s="1" t="s">
        <v>446</v>
      </c>
      <c r="C140" s="5">
        <v>9405</v>
      </c>
      <c r="D140" s="9">
        <v>32766</v>
      </c>
      <c r="E140" s="12">
        <f t="shared" ca="1" si="4"/>
        <v>34.852777777777774</v>
      </c>
      <c r="F140" s="1" t="s">
        <v>3</v>
      </c>
      <c r="G140" s="1" t="s">
        <v>4</v>
      </c>
      <c r="H140" s="1" t="s">
        <v>222</v>
      </c>
      <c r="I140" t="str">
        <f t="shared" si="5"/>
        <v>Reajustar</v>
      </c>
    </row>
    <row r="141" spans="1:9" x14ac:dyDescent="0.25">
      <c r="A141" s="1" t="s">
        <v>363</v>
      </c>
      <c r="B141" s="1" t="s">
        <v>455</v>
      </c>
      <c r="C141" s="5">
        <v>12100</v>
      </c>
      <c r="D141" s="9">
        <v>32786</v>
      </c>
      <c r="E141" s="12">
        <f t="shared" ca="1" si="4"/>
        <v>34.797222222222224</v>
      </c>
      <c r="F141" s="1" t="s">
        <v>3</v>
      </c>
      <c r="G141" s="1" t="s">
        <v>168</v>
      </c>
      <c r="H141" s="1" t="s">
        <v>56</v>
      </c>
      <c r="I141" t="str">
        <f t="shared" si="5"/>
        <v>No reajustar</v>
      </c>
    </row>
    <row r="142" spans="1:9" x14ac:dyDescent="0.25">
      <c r="A142" s="1" t="s">
        <v>364</v>
      </c>
      <c r="B142" s="1" t="s">
        <v>435</v>
      </c>
      <c r="C142" s="5">
        <v>5500</v>
      </c>
      <c r="D142" s="9">
        <v>32814</v>
      </c>
      <c r="E142" s="12">
        <f t="shared" ca="1" si="4"/>
        <v>34.722222222222221</v>
      </c>
      <c r="F142" s="1" t="s">
        <v>55</v>
      </c>
      <c r="G142" s="1" t="s">
        <v>169</v>
      </c>
      <c r="H142" s="1" t="s">
        <v>56</v>
      </c>
      <c r="I142" t="str">
        <f t="shared" si="5"/>
        <v>Reajustar</v>
      </c>
    </row>
    <row r="143" spans="1:9" x14ac:dyDescent="0.25">
      <c r="A143" s="1" t="s">
        <v>365</v>
      </c>
      <c r="B143" s="1" t="s">
        <v>430</v>
      </c>
      <c r="C143" s="5">
        <v>3740</v>
      </c>
      <c r="D143" s="9">
        <v>32900</v>
      </c>
      <c r="E143" s="12">
        <f t="shared" ca="1" si="4"/>
        <v>34.486111111111114</v>
      </c>
      <c r="F143" s="1" t="s">
        <v>55</v>
      </c>
      <c r="G143" s="1" t="s">
        <v>169</v>
      </c>
      <c r="H143" s="1" t="s">
        <v>222</v>
      </c>
      <c r="I143" t="str">
        <f t="shared" si="5"/>
        <v>Reajustar</v>
      </c>
    </row>
    <row r="144" spans="1:9" x14ac:dyDescent="0.25">
      <c r="A144" s="1" t="s">
        <v>366</v>
      </c>
      <c r="B144" s="1" t="s">
        <v>430</v>
      </c>
      <c r="C144" s="5">
        <v>4840</v>
      </c>
      <c r="D144" s="9">
        <v>32945</v>
      </c>
      <c r="E144" s="12">
        <f t="shared" ca="1" si="4"/>
        <v>34.358333333333334</v>
      </c>
      <c r="F144" s="1" t="s">
        <v>3</v>
      </c>
      <c r="G144" s="1" t="s">
        <v>169</v>
      </c>
      <c r="H144" s="1" t="s">
        <v>56</v>
      </c>
      <c r="I144" t="str">
        <f t="shared" si="5"/>
        <v>Reajustar</v>
      </c>
    </row>
    <row r="145" spans="1:9" x14ac:dyDescent="0.25">
      <c r="A145" s="1" t="s">
        <v>367</v>
      </c>
      <c r="B145" s="1" t="s">
        <v>435</v>
      </c>
      <c r="C145" s="5">
        <v>4840</v>
      </c>
      <c r="D145" s="9">
        <v>32982</v>
      </c>
      <c r="E145" s="12">
        <f t="shared" ca="1" si="4"/>
        <v>34.258333333333333</v>
      </c>
      <c r="F145" s="1" t="s">
        <v>55</v>
      </c>
      <c r="G145" s="1" t="s">
        <v>169</v>
      </c>
      <c r="H145" s="1" t="s">
        <v>56</v>
      </c>
      <c r="I145" t="str">
        <f t="shared" si="5"/>
        <v>Reajustar</v>
      </c>
    </row>
    <row r="146" spans="1:9" x14ac:dyDescent="0.25">
      <c r="A146" s="1" t="s">
        <v>368</v>
      </c>
      <c r="B146" s="1" t="s">
        <v>439</v>
      </c>
      <c r="C146" s="5">
        <v>6378</v>
      </c>
      <c r="D146" s="9">
        <v>33001</v>
      </c>
      <c r="E146" s="12">
        <f t="shared" ca="1" si="4"/>
        <v>34.205555555555556</v>
      </c>
      <c r="F146" s="1" t="s">
        <v>55</v>
      </c>
      <c r="G146" s="1" t="s">
        <v>4</v>
      </c>
      <c r="H146" s="1" t="s">
        <v>56</v>
      </c>
      <c r="I146" t="str">
        <f t="shared" si="5"/>
        <v>Reajustar</v>
      </c>
    </row>
    <row r="147" spans="1:9" x14ac:dyDescent="0.25">
      <c r="A147" s="1" t="s">
        <v>369</v>
      </c>
      <c r="B147" s="1" t="s">
        <v>430</v>
      </c>
      <c r="C147" s="5">
        <v>4400</v>
      </c>
      <c r="D147" s="9">
        <v>33027</v>
      </c>
      <c r="E147" s="12">
        <f t="shared" ca="1" si="4"/>
        <v>34.136111111111113</v>
      </c>
      <c r="F147" s="1" t="s">
        <v>55</v>
      </c>
      <c r="G147" s="1" t="s">
        <v>169</v>
      </c>
      <c r="H147" s="1" t="s">
        <v>56</v>
      </c>
      <c r="I147" t="str">
        <f t="shared" si="5"/>
        <v>Reajustar</v>
      </c>
    </row>
    <row r="148" spans="1:9" x14ac:dyDescent="0.25">
      <c r="A148" s="1" t="s">
        <v>370</v>
      </c>
      <c r="B148" s="1" t="s">
        <v>430</v>
      </c>
      <c r="C148" s="5">
        <v>3300</v>
      </c>
      <c r="D148" s="9">
        <v>33108</v>
      </c>
      <c r="E148" s="12">
        <f t="shared" ca="1" si="4"/>
        <v>33.913888888888891</v>
      </c>
      <c r="F148" s="1" t="s">
        <v>3</v>
      </c>
      <c r="G148" s="1" t="s">
        <v>169</v>
      </c>
      <c r="H148" s="1" t="s">
        <v>56</v>
      </c>
      <c r="I148" t="str">
        <f t="shared" si="5"/>
        <v>Reajustar</v>
      </c>
    </row>
    <row r="149" spans="1:9" x14ac:dyDescent="0.25">
      <c r="A149" s="1" t="s">
        <v>371</v>
      </c>
      <c r="B149" s="1" t="s">
        <v>430</v>
      </c>
      <c r="C149" s="5">
        <v>4180</v>
      </c>
      <c r="D149" s="9">
        <v>33130</v>
      </c>
      <c r="E149" s="12">
        <f t="shared" ca="1" si="4"/>
        <v>33.855555555555554</v>
      </c>
      <c r="F149" s="1" t="s">
        <v>55</v>
      </c>
      <c r="G149" s="1" t="s">
        <v>169</v>
      </c>
      <c r="H149" s="1" t="s">
        <v>56</v>
      </c>
      <c r="I149" t="str">
        <f t="shared" si="5"/>
        <v>Reajustar</v>
      </c>
    </row>
    <row r="150" spans="1:9" x14ac:dyDescent="0.25">
      <c r="A150" s="1" t="s">
        <v>372</v>
      </c>
      <c r="B150" s="1" t="s">
        <v>435</v>
      </c>
      <c r="C150" s="5">
        <v>5335</v>
      </c>
      <c r="D150" s="9">
        <v>33181</v>
      </c>
      <c r="E150" s="12">
        <f t="shared" ca="1" si="4"/>
        <v>33.716666666666669</v>
      </c>
      <c r="F150" s="1" t="s">
        <v>55</v>
      </c>
      <c r="G150" s="1" t="s">
        <v>169</v>
      </c>
      <c r="H150" s="1" t="s">
        <v>56</v>
      </c>
      <c r="I150" t="str">
        <f t="shared" si="5"/>
        <v>Reajustar</v>
      </c>
    </row>
    <row r="151" spans="1:9" x14ac:dyDescent="0.25">
      <c r="A151" s="1" t="s">
        <v>373</v>
      </c>
      <c r="B151" s="1" t="s">
        <v>435</v>
      </c>
      <c r="C151" s="5">
        <v>5806</v>
      </c>
      <c r="D151" s="9">
        <v>33199</v>
      </c>
      <c r="E151" s="12">
        <f t="shared" ca="1" si="4"/>
        <v>33.666666666666664</v>
      </c>
      <c r="F151" s="1" t="s">
        <v>55</v>
      </c>
      <c r="G151" s="1" t="s">
        <v>169</v>
      </c>
      <c r="H151" s="1" t="s">
        <v>56</v>
      </c>
      <c r="I151" t="str">
        <f t="shared" si="5"/>
        <v>Reajustar</v>
      </c>
    </row>
    <row r="152" spans="1:9" x14ac:dyDescent="0.25">
      <c r="A152" s="1" t="s">
        <v>374</v>
      </c>
      <c r="B152" s="1" t="s">
        <v>453</v>
      </c>
      <c r="C152" s="5">
        <v>6380</v>
      </c>
      <c r="D152" s="9">
        <v>33246</v>
      </c>
      <c r="E152" s="12">
        <f t="shared" ca="1" si="4"/>
        <v>33.538888888888891</v>
      </c>
      <c r="F152" s="1" t="s">
        <v>55</v>
      </c>
      <c r="G152" s="1" t="s">
        <v>168</v>
      </c>
      <c r="H152" s="1" t="s">
        <v>56</v>
      </c>
      <c r="I152" t="str">
        <f t="shared" si="5"/>
        <v>Reajustar</v>
      </c>
    </row>
    <row r="153" spans="1:9" x14ac:dyDescent="0.25">
      <c r="A153" s="1" t="s">
        <v>375</v>
      </c>
      <c r="B153" s="1" t="s">
        <v>431</v>
      </c>
      <c r="C153" s="5">
        <v>12364</v>
      </c>
      <c r="D153" s="9">
        <v>33350</v>
      </c>
      <c r="E153" s="12">
        <f t="shared" ca="1" si="4"/>
        <v>33.25</v>
      </c>
      <c r="F153" s="1" t="s">
        <v>3</v>
      </c>
      <c r="G153" s="1" t="s">
        <v>4</v>
      </c>
      <c r="H153" s="1" t="s">
        <v>56</v>
      </c>
      <c r="I153" t="str">
        <f t="shared" si="5"/>
        <v>No reajustar</v>
      </c>
    </row>
    <row r="154" spans="1:9" x14ac:dyDescent="0.25">
      <c r="A154" s="1" t="s">
        <v>376</v>
      </c>
      <c r="B154" s="1" t="s">
        <v>435</v>
      </c>
      <c r="C154" s="5">
        <v>6380</v>
      </c>
      <c r="D154" s="9">
        <v>33353</v>
      </c>
      <c r="E154" s="12">
        <f t="shared" ca="1" si="4"/>
        <v>33.241666666666667</v>
      </c>
      <c r="F154" s="1" t="s">
        <v>3</v>
      </c>
      <c r="G154" s="1" t="s">
        <v>169</v>
      </c>
      <c r="H154" s="1" t="s">
        <v>56</v>
      </c>
      <c r="I154" t="str">
        <f t="shared" si="5"/>
        <v>Reajustar</v>
      </c>
    </row>
    <row r="155" spans="1:9" x14ac:dyDescent="0.25">
      <c r="A155" s="1" t="s">
        <v>377</v>
      </c>
      <c r="B155" s="1" t="s">
        <v>444</v>
      </c>
      <c r="C155" s="5">
        <v>13860</v>
      </c>
      <c r="D155" s="9">
        <v>33367</v>
      </c>
      <c r="E155" s="12">
        <f t="shared" ca="1" si="4"/>
        <v>33.202777777777776</v>
      </c>
      <c r="F155" s="1" t="s">
        <v>3</v>
      </c>
      <c r="G155" s="1" t="s">
        <v>4</v>
      </c>
      <c r="H155" s="1" t="s">
        <v>57</v>
      </c>
      <c r="I155" t="str">
        <f t="shared" si="5"/>
        <v>No reajustar</v>
      </c>
    </row>
    <row r="156" spans="1:9" x14ac:dyDescent="0.25">
      <c r="A156" s="1" t="s">
        <v>378</v>
      </c>
      <c r="B156" s="1" t="s">
        <v>435</v>
      </c>
      <c r="C156" s="5">
        <v>5335</v>
      </c>
      <c r="D156" s="9">
        <v>33382</v>
      </c>
      <c r="E156" s="12">
        <f t="shared" ca="1" si="4"/>
        <v>33.161111111111111</v>
      </c>
      <c r="F156" s="1" t="s">
        <v>3</v>
      </c>
      <c r="G156" s="1" t="s">
        <v>169</v>
      </c>
      <c r="H156" s="1" t="s">
        <v>56</v>
      </c>
      <c r="I156" t="str">
        <f t="shared" si="5"/>
        <v>Reajustar</v>
      </c>
    </row>
    <row r="157" spans="1:9" x14ac:dyDescent="0.25">
      <c r="A157" s="1" t="s">
        <v>379</v>
      </c>
      <c r="B157" s="1" t="s">
        <v>449</v>
      </c>
      <c r="C157" s="5">
        <v>13486</v>
      </c>
      <c r="D157" s="9">
        <v>33394</v>
      </c>
      <c r="E157" s="12">
        <f t="shared" ca="1" si="4"/>
        <v>33.130555555555553</v>
      </c>
      <c r="F157" s="1" t="s">
        <v>55</v>
      </c>
      <c r="G157" s="1" t="s">
        <v>4</v>
      </c>
      <c r="H157" s="1" t="s">
        <v>56</v>
      </c>
      <c r="I157" t="str">
        <f t="shared" si="5"/>
        <v>No reajustar</v>
      </c>
    </row>
    <row r="158" spans="1:9" x14ac:dyDescent="0.25">
      <c r="A158" s="1" t="s">
        <v>380</v>
      </c>
      <c r="B158" s="1" t="s">
        <v>435</v>
      </c>
      <c r="C158" s="5">
        <v>4950</v>
      </c>
      <c r="D158" s="9">
        <v>33399</v>
      </c>
      <c r="E158" s="12">
        <f t="shared" ca="1" si="4"/>
        <v>33.116666666666667</v>
      </c>
      <c r="F158" s="1" t="s">
        <v>55</v>
      </c>
      <c r="G158" s="1" t="s">
        <v>169</v>
      </c>
      <c r="H158" s="1" t="s">
        <v>222</v>
      </c>
      <c r="I158" t="str">
        <f t="shared" si="5"/>
        <v>Reajustar</v>
      </c>
    </row>
    <row r="159" spans="1:9" x14ac:dyDescent="0.25">
      <c r="A159" s="1" t="s">
        <v>381</v>
      </c>
      <c r="B159" s="1" t="s">
        <v>430</v>
      </c>
      <c r="C159" s="5">
        <v>3740</v>
      </c>
      <c r="D159" s="9">
        <v>33425</v>
      </c>
      <c r="E159" s="12">
        <f t="shared" ca="1" si="4"/>
        <v>33.044444444444444</v>
      </c>
      <c r="F159" s="1" t="s">
        <v>55</v>
      </c>
      <c r="G159" s="1" t="s">
        <v>169</v>
      </c>
      <c r="H159" s="1" t="s">
        <v>56</v>
      </c>
      <c r="I159" t="str">
        <f t="shared" si="5"/>
        <v>Reajustar</v>
      </c>
    </row>
    <row r="160" spans="1:9" x14ac:dyDescent="0.25">
      <c r="A160" s="1" t="s">
        <v>382</v>
      </c>
      <c r="B160" s="1" t="s">
        <v>430</v>
      </c>
      <c r="C160" s="5">
        <v>3685</v>
      </c>
      <c r="D160" s="9">
        <v>33428</v>
      </c>
      <c r="E160" s="12">
        <f t="shared" ca="1" si="4"/>
        <v>33.036111111111111</v>
      </c>
      <c r="F160" s="1" t="s">
        <v>55</v>
      </c>
      <c r="G160" s="1" t="s">
        <v>169</v>
      </c>
      <c r="H160" s="1" t="s">
        <v>56</v>
      </c>
      <c r="I160" t="str">
        <f t="shared" si="5"/>
        <v>Reajustar</v>
      </c>
    </row>
    <row r="161" spans="1:9" x14ac:dyDescent="0.25">
      <c r="A161" s="1" t="s">
        <v>383</v>
      </c>
      <c r="B161" s="1" t="s">
        <v>439</v>
      </c>
      <c r="C161" s="5">
        <v>8800</v>
      </c>
      <c r="D161" s="9">
        <v>33429</v>
      </c>
      <c r="E161" s="12">
        <f t="shared" ca="1" si="4"/>
        <v>33.033333333333331</v>
      </c>
      <c r="F161" s="1" t="s">
        <v>3</v>
      </c>
      <c r="G161" s="1" t="s">
        <v>4</v>
      </c>
      <c r="H161" s="1" t="s">
        <v>56</v>
      </c>
      <c r="I161" t="str">
        <f t="shared" si="5"/>
        <v>Reajustar</v>
      </c>
    </row>
    <row r="162" spans="1:9" x14ac:dyDescent="0.25">
      <c r="A162" s="1" t="s">
        <v>384</v>
      </c>
      <c r="B162" s="1" t="s">
        <v>441</v>
      </c>
      <c r="C162" s="5">
        <v>10835</v>
      </c>
      <c r="D162" s="9">
        <v>33442</v>
      </c>
      <c r="E162" s="12">
        <f t="shared" ca="1" si="4"/>
        <v>32.99722222222222</v>
      </c>
      <c r="F162" s="1" t="s">
        <v>3</v>
      </c>
      <c r="G162" s="1" t="s">
        <v>4</v>
      </c>
      <c r="H162" s="1" t="s">
        <v>56</v>
      </c>
      <c r="I162" t="str">
        <f t="shared" si="5"/>
        <v>Reajustar</v>
      </c>
    </row>
    <row r="163" spans="1:9" x14ac:dyDescent="0.25">
      <c r="A163" s="1" t="s">
        <v>385</v>
      </c>
      <c r="B163" s="1" t="s">
        <v>446</v>
      </c>
      <c r="C163" s="5">
        <v>9284</v>
      </c>
      <c r="D163" s="9">
        <v>33475</v>
      </c>
      <c r="E163" s="12">
        <f t="shared" ca="1" si="4"/>
        <v>32.908333333333331</v>
      </c>
      <c r="F163" s="1" t="s">
        <v>3</v>
      </c>
      <c r="G163" s="1" t="s">
        <v>4</v>
      </c>
      <c r="H163" s="1" t="s">
        <v>56</v>
      </c>
      <c r="I163" t="str">
        <f t="shared" si="5"/>
        <v>Reajustar</v>
      </c>
    </row>
    <row r="164" spans="1:9" x14ac:dyDescent="0.25">
      <c r="A164" s="1" t="s">
        <v>386</v>
      </c>
      <c r="B164" s="1" t="s">
        <v>430</v>
      </c>
      <c r="C164" s="5">
        <v>3740</v>
      </c>
      <c r="D164" s="9">
        <v>33492</v>
      </c>
      <c r="E164" s="12">
        <f t="shared" ca="1" si="4"/>
        <v>32.863888888888887</v>
      </c>
      <c r="F164" s="1" t="s">
        <v>3</v>
      </c>
      <c r="G164" s="1" t="s">
        <v>169</v>
      </c>
      <c r="H164" s="1" t="s">
        <v>56</v>
      </c>
      <c r="I164" t="str">
        <f t="shared" si="5"/>
        <v>Reajustar</v>
      </c>
    </row>
    <row r="165" spans="1:9" x14ac:dyDescent="0.25">
      <c r="A165" s="1" t="s">
        <v>387</v>
      </c>
      <c r="B165" s="1" t="s">
        <v>430</v>
      </c>
      <c r="C165" s="5">
        <v>5060</v>
      </c>
      <c r="D165" s="9">
        <v>33516</v>
      </c>
      <c r="E165" s="12">
        <f t="shared" ca="1" si="4"/>
        <v>32.797222222222224</v>
      </c>
      <c r="F165" s="1" t="s">
        <v>55</v>
      </c>
      <c r="G165" s="1" t="s">
        <v>169</v>
      </c>
      <c r="H165" s="1" t="s">
        <v>56</v>
      </c>
      <c r="I165" t="str">
        <f t="shared" si="5"/>
        <v>Reajustar</v>
      </c>
    </row>
    <row r="166" spans="1:9" x14ac:dyDescent="0.25">
      <c r="A166" s="1" t="s">
        <v>388</v>
      </c>
      <c r="B166" s="1" t="s">
        <v>447</v>
      </c>
      <c r="C166" s="5">
        <v>7689</v>
      </c>
      <c r="D166" s="9">
        <v>33696</v>
      </c>
      <c r="E166" s="12">
        <f t="shared" ca="1" si="4"/>
        <v>32.305555555555557</v>
      </c>
      <c r="F166" s="1" t="s">
        <v>3</v>
      </c>
      <c r="G166" s="1" t="s">
        <v>168</v>
      </c>
      <c r="H166" s="1" t="s">
        <v>56</v>
      </c>
      <c r="I166" t="str">
        <f t="shared" si="5"/>
        <v>Reajustar</v>
      </c>
    </row>
    <row r="167" spans="1:9" x14ac:dyDescent="0.25">
      <c r="A167" s="1" t="s">
        <v>389</v>
      </c>
      <c r="B167" s="1" t="s">
        <v>441</v>
      </c>
      <c r="C167" s="5">
        <v>12320</v>
      </c>
      <c r="D167" s="9">
        <v>33726</v>
      </c>
      <c r="E167" s="12">
        <f t="shared" ca="1" si="4"/>
        <v>32.222222222222221</v>
      </c>
      <c r="F167" s="1" t="s">
        <v>55</v>
      </c>
      <c r="G167" s="1" t="s">
        <v>4</v>
      </c>
      <c r="H167" s="1" t="s">
        <v>56</v>
      </c>
      <c r="I167" t="str">
        <f t="shared" si="5"/>
        <v>No reajustar</v>
      </c>
    </row>
    <row r="168" spans="1:9" x14ac:dyDescent="0.25">
      <c r="A168" s="1" t="s">
        <v>390</v>
      </c>
      <c r="B168" s="1" t="s">
        <v>433</v>
      </c>
      <c r="C168" s="5">
        <v>5400</v>
      </c>
      <c r="D168" s="9">
        <v>33736</v>
      </c>
      <c r="E168" s="12">
        <f t="shared" ca="1" si="4"/>
        <v>32.194444444444443</v>
      </c>
      <c r="F168" s="1" t="s">
        <v>55</v>
      </c>
      <c r="G168" s="1" t="s">
        <v>5</v>
      </c>
      <c r="H168" s="1" t="s">
        <v>57</v>
      </c>
      <c r="I168" t="str">
        <f t="shared" si="5"/>
        <v>Reajustar</v>
      </c>
    </row>
    <row r="169" spans="1:9" x14ac:dyDescent="0.25">
      <c r="A169" s="1" t="s">
        <v>391</v>
      </c>
      <c r="B169" s="1" t="s">
        <v>435</v>
      </c>
      <c r="C169" s="5">
        <v>5720</v>
      </c>
      <c r="D169" s="9">
        <v>33743</v>
      </c>
      <c r="E169" s="12">
        <f t="shared" ca="1" si="4"/>
        <v>32.174999999999997</v>
      </c>
      <c r="F169" s="1" t="s">
        <v>55</v>
      </c>
      <c r="G169" s="1" t="s">
        <v>169</v>
      </c>
      <c r="H169" s="1" t="s">
        <v>56</v>
      </c>
      <c r="I169" t="str">
        <f t="shared" si="5"/>
        <v>Reajustar</v>
      </c>
    </row>
    <row r="170" spans="1:9" x14ac:dyDescent="0.25">
      <c r="A170" s="1" t="s">
        <v>312</v>
      </c>
      <c r="B170" s="1" t="s">
        <v>442</v>
      </c>
      <c r="C170" s="5">
        <v>10000</v>
      </c>
      <c r="D170" s="9">
        <v>33767</v>
      </c>
      <c r="E170" s="12">
        <f t="shared" ca="1" si="4"/>
        <v>32.111111111111114</v>
      </c>
      <c r="F170" s="1" t="s">
        <v>55</v>
      </c>
      <c r="G170" s="1" t="s">
        <v>4</v>
      </c>
      <c r="H170" s="1" t="s">
        <v>56</v>
      </c>
      <c r="I170" t="str">
        <f t="shared" si="5"/>
        <v>Reajustar</v>
      </c>
    </row>
    <row r="171" spans="1:9" x14ac:dyDescent="0.25">
      <c r="A171" s="1" t="s">
        <v>392</v>
      </c>
      <c r="B171" s="1" t="s">
        <v>441</v>
      </c>
      <c r="C171" s="5">
        <v>9460</v>
      </c>
      <c r="D171" s="9">
        <v>33771</v>
      </c>
      <c r="E171" s="12">
        <f t="shared" ca="1" si="4"/>
        <v>32.1</v>
      </c>
      <c r="F171" s="1" t="s">
        <v>55</v>
      </c>
      <c r="G171" s="1" t="s">
        <v>4</v>
      </c>
      <c r="H171" s="1" t="s">
        <v>57</v>
      </c>
      <c r="I171" t="str">
        <f t="shared" si="5"/>
        <v>Reajustar</v>
      </c>
    </row>
    <row r="172" spans="1:9" x14ac:dyDescent="0.25">
      <c r="A172" s="1" t="s">
        <v>393</v>
      </c>
      <c r="B172" s="1" t="s">
        <v>430</v>
      </c>
      <c r="C172" s="5">
        <v>5280</v>
      </c>
      <c r="D172" s="9">
        <v>33784</v>
      </c>
      <c r="E172" s="12">
        <f t="shared" ca="1" si="4"/>
        <v>32.06388888888889</v>
      </c>
      <c r="F172" s="1" t="s">
        <v>3</v>
      </c>
      <c r="G172" s="1" t="s">
        <v>169</v>
      </c>
      <c r="H172" s="1" t="s">
        <v>56</v>
      </c>
      <c r="I172" t="str">
        <f t="shared" si="5"/>
        <v>Reajustar</v>
      </c>
    </row>
    <row r="173" spans="1:9" x14ac:dyDescent="0.25">
      <c r="A173" s="1" t="s">
        <v>394</v>
      </c>
      <c r="B173" s="1" t="s">
        <v>441</v>
      </c>
      <c r="C173" s="5">
        <v>12212</v>
      </c>
      <c r="D173" s="9">
        <v>33794</v>
      </c>
      <c r="E173" s="12">
        <f t="shared" ca="1" si="4"/>
        <v>32.036111111111111</v>
      </c>
      <c r="F173" s="1" t="s">
        <v>55</v>
      </c>
      <c r="G173" s="1" t="s">
        <v>4</v>
      </c>
      <c r="H173" s="1" t="s">
        <v>56</v>
      </c>
      <c r="I173" t="str">
        <f t="shared" si="5"/>
        <v>No reajustar</v>
      </c>
    </row>
    <row r="174" spans="1:9" x14ac:dyDescent="0.25">
      <c r="A174" s="1" t="s">
        <v>395</v>
      </c>
      <c r="B174" s="1" t="s">
        <v>435</v>
      </c>
      <c r="C174" s="5">
        <v>5280</v>
      </c>
      <c r="D174" s="9">
        <v>33872</v>
      </c>
      <c r="E174" s="12">
        <f t="shared" ca="1" si="4"/>
        <v>31.824999999999999</v>
      </c>
      <c r="F174" s="1" t="s">
        <v>55</v>
      </c>
      <c r="G174" s="1" t="s">
        <v>169</v>
      </c>
      <c r="H174" s="1" t="s">
        <v>56</v>
      </c>
      <c r="I174" t="str">
        <f t="shared" si="5"/>
        <v>Reajustar</v>
      </c>
    </row>
    <row r="175" spans="1:9" x14ac:dyDescent="0.25">
      <c r="A175" s="1" t="s">
        <v>396</v>
      </c>
      <c r="B175" s="1" t="s">
        <v>430</v>
      </c>
      <c r="C175" s="5">
        <v>4345</v>
      </c>
      <c r="D175" s="9">
        <v>33879</v>
      </c>
      <c r="E175" s="12">
        <f t="shared" ca="1" si="4"/>
        <v>31.805555555555557</v>
      </c>
      <c r="F175" s="1" t="s">
        <v>55</v>
      </c>
      <c r="G175" s="1" t="s">
        <v>169</v>
      </c>
      <c r="H175" s="1" t="s">
        <v>56</v>
      </c>
      <c r="I175" t="str">
        <f t="shared" si="5"/>
        <v>Reajustar</v>
      </c>
    </row>
    <row r="176" spans="1:9" x14ac:dyDescent="0.25">
      <c r="A176" s="1" t="s">
        <v>397</v>
      </c>
      <c r="B176" s="1" t="s">
        <v>450</v>
      </c>
      <c r="C176" s="5">
        <v>7500</v>
      </c>
      <c r="D176" s="9">
        <v>33899</v>
      </c>
      <c r="E176" s="12">
        <f t="shared" ca="1" si="4"/>
        <v>31.75</v>
      </c>
      <c r="F176" s="1" t="s">
        <v>3</v>
      </c>
      <c r="G176" s="1" t="s">
        <v>4</v>
      </c>
      <c r="H176" s="1" t="s">
        <v>56</v>
      </c>
      <c r="I176" t="str">
        <f t="shared" si="5"/>
        <v>Reajustar</v>
      </c>
    </row>
    <row r="177" spans="1:9" x14ac:dyDescent="0.25">
      <c r="A177" s="1" t="s">
        <v>398</v>
      </c>
      <c r="B177" s="1" t="s">
        <v>453</v>
      </c>
      <c r="C177" s="5">
        <v>6270</v>
      </c>
      <c r="D177" s="9">
        <v>33930</v>
      </c>
      <c r="E177" s="12">
        <f t="shared" ca="1" si="4"/>
        <v>31.666666666666668</v>
      </c>
      <c r="F177" s="1" t="s">
        <v>3</v>
      </c>
      <c r="G177" s="1" t="s">
        <v>168</v>
      </c>
      <c r="H177" s="1" t="s">
        <v>56</v>
      </c>
      <c r="I177" t="str">
        <f t="shared" si="5"/>
        <v>Reajustar</v>
      </c>
    </row>
    <row r="178" spans="1:9" x14ac:dyDescent="0.25">
      <c r="A178" s="1" t="s">
        <v>399</v>
      </c>
      <c r="B178" s="1" t="s">
        <v>451</v>
      </c>
      <c r="C178" s="5">
        <v>7810</v>
      </c>
      <c r="D178" s="9">
        <v>34065</v>
      </c>
      <c r="E178" s="12">
        <f t="shared" ca="1" si="4"/>
        <v>31.294444444444444</v>
      </c>
      <c r="F178" s="1" t="s">
        <v>55</v>
      </c>
      <c r="G178" s="1" t="s">
        <v>4</v>
      </c>
      <c r="H178" s="1" t="s">
        <v>222</v>
      </c>
      <c r="I178" t="str">
        <f t="shared" si="5"/>
        <v>Reajustar</v>
      </c>
    </row>
    <row r="179" spans="1:9" x14ac:dyDescent="0.25">
      <c r="A179" s="1" t="s">
        <v>400</v>
      </c>
      <c r="B179" s="1" t="s">
        <v>439</v>
      </c>
      <c r="C179" s="5">
        <v>5720</v>
      </c>
      <c r="D179" s="9">
        <v>34098</v>
      </c>
      <c r="E179" s="12">
        <f t="shared" ca="1" si="4"/>
        <v>31.202777777777779</v>
      </c>
      <c r="F179" s="1" t="s">
        <v>55</v>
      </c>
      <c r="G179" s="1" t="s">
        <v>4</v>
      </c>
      <c r="H179" s="1" t="s">
        <v>222</v>
      </c>
      <c r="I179" t="str">
        <f t="shared" si="5"/>
        <v>Reajustar</v>
      </c>
    </row>
    <row r="180" spans="1:9" x14ac:dyDescent="0.25">
      <c r="A180" s="1" t="s">
        <v>401</v>
      </c>
      <c r="B180" s="1" t="s">
        <v>456</v>
      </c>
      <c r="C180" s="5">
        <v>3643</v>
      </c>
      <c r="D180" s="9">
        <v>34107</v>
      </c>
      <c r="E180" s="12">
        <f t="shared" ca="1" si="4"/>
        <v>31.177777777777777</v>
      </c>
      <c r="F180" s="1" t="s">
        <v>55</v>
      </c>
      <c r="G180" s="1" t="s">
        <v>168</v>
      </c>
      <c r="H180" s="1" t="s">
        <v>56</v>
      </c>
      <c r="I180" t="str">
        <f t="shared" si="5"/>
        <v>Reajustar</v>
      </c>
    </row>
    <row r="181" spans="1:9" x14ac:dyDescent="0.25">
      <c r="A181" s="1" t="s">
        <v>402</v>
      </c>
      <c r="B181" s="1" t="s">
        <v>430</v>
      </c>
      <c r="C181" s="5">
        <v>4840</v>
      </c>
      <c r="D181" s="9">
        <v>34119</v>
      </c>
      <c r="E181" s="12">
        <f t="shared" ca="1" si="4"/>
        <v>31.144444444444446</v>
      </c>
      <c r="F181" s="1" t="s">
        <v>55</v>
      </c>
      <c r="G181" s="1" t="s">
        <v>169</v>
      </c>
      <c r="H181" s="1" t="s">
        <v>56</v>
      </c>
      <c r="I181" t="str">
        <f t="shared" si="5"/>
        <v>Reajustar</v>
      </c>
    </row>
    <row r="182" spans="1:9" x14ac:dyDescent="0.25">
      <c r="A182" s="1" t="s">
        <v>403</v>
      </c>
      <c r="B182" s="1" t="s">
        <v>439</v>
      </c>
      <c r="C182" s="5">
        <v>9900</v>
      </c>
      <c r="D182" s="9">
        <v>34150</v>
      </c>
      <c r="E182" s="12">
        <f t="shared" ca="1" si="4"/>
        <v>31.06111111111111</v>
      </c>
      <c r="F182" s="1" t="s">
        <v>55</v>
      </c>
      <c r="G182" s="1" t="s">
        <v>4</v>
      </c>
      <c r="H182" s="1" t="s">
        <v>56</v>
      </c>
      <c r="I182" t="str">
        <f t="shared" si="5"/>
        <v>Reajustar</v>
      </c>
    </row>
    <row r="183" spans="1:9" x14ac:dyDescent="0.25">
      <c r="A183" s="1" t="s">
        <v>404</v>
      </c>
      <c r="B183" s="1" t="s">
        <v>439</v>
      </c>
      <c r="C183" s="5">
        <v>8140</v>
      </c>
      <c r="D183" s="9">
        <v>34167</v>
      </c>
      <c r="E183" s="12">
        <f t="shared" ca="1" si="4"/>
        <v>31.013888888888889</v>
      </c>
      <c r="F183" s="1" t="s">
        <v>3</v>
      </c>
      <c r="G183" s="1" t="s">
        <v>4</v>
      </c>
      <c r="H183" s="1" t="s">
        <v>56</v>
      </c>
      <c r="I183" t="str">
        <f t="shared" si="5"/>
        <v>Reajustar</v>
      </c>
    </row>
    <row r="184" spans="1:9" x14ac:dyDescent="0.25">
      <c r="A184" s="1" t="s">
        <v>405</v>
      </c>
      <c r="B184" s="1" t="s">
        <v>434</v>
      </c>
      <c r="C184" s="5">
        <v>8600</v>
      </c>
      <c r="D184" s="9">
        <v>34191</v>
      </c>
      <c r="E184" s="12">
        <f t="shared" ca="1" si="4"/>
        <v>30.95</v>
      </c>
      <c r="F184" s="1" t="s">
        <v>55</v>
      </c>
      <c r="G184" s="1" t="s">
        <v>5</v>
      </c>
      <c r="H184" s="1" t="s">
        <v>222</v>
      </c>
      <c r="I184" t="str">
        <f t="shared" si="5"/>
        <v>Reajustar</v>
      </c>
    </row>
    <row r="185" spans="1:9" x14ac:dyDescent="0.25">
      <c r="A185" s="1" t="s">
        <v>406</v>
      </c>
      <c r="B185" s="1" t="s">
        <v>436</v>
      </c>
      <c r="C185" s="5">
        <v>10500</v>
      </c>
      <c r="D185" s="9">
        <v>34209</v>
      </c>
      <c r="E185" s="12">
        <f t="shared" ca="1" si="4"/>
        <v>30.9</v>
      </c>
      <c r="F185" s="1" t="s">
        <v>3</v>
      </c>
      <c r="G185" s="1" t="s">
        <v>5</v>
      </c>
      <c r="H185" s="1" t="s">
        <v>56</v>
      </c>
      <c r="I185" t="str">
        <f t="shared" si="5"/>
        <v>Reajustar</v>
      </c>
    </row>
    <row r="186" spans="1:9" x14ac:dyDescent="0.25">
      <c r="A186" s="1" t="s">
        <v>407</v>
      </c>
      <c r="B186" s="1" t="s">
        <v>433</v>
      </c>
      <c r="C186" s="5">
        <v>4250</v>
      </c>
      <c r="D186" s="9">
        <v>34225</v>
      </c>
      <c r="E186" s="12">
        <f t="shared" ca="1" si="4"/>
        <v>30.858333333333334</v>
      </c>
      <c r="F186" s="1" t="s">
        <v>3</v>
      </c>
      <c r="G186" s="1" t="s">
        <v>5</v>
      </c>
      <c r="H186" s="1" t="s">
        <v>56</v>
      </c>
      <c r="I186" t="str">
        <f t="shared" si="5"/>
        <v>Reajustar</v>
      </c>
    </row>
    <row r="187" spans="1:9" x14ac:dyDescent="0.25">
      <c r="A187" s="1" t="s">
        <v>408</v>
      </c>
      <c r="B187" s="1" t="s">
        <v>430</v>
      </c>
      <c r="C187" s="5">
        <v>4620</v>
      </c>
      <c r="D187" s="9">
        <v>34238</v>
      </c>
      <c r="E187" s="12">
        <f t="shared" ca="1" si="4"/>
        <v>30.822222222222223</v>
      </c>
      <c r="F187" s="1" t="s">
        <v>3</v>
      </c>
      <c r="G187" s="1" t="s">
        <v>169</v>
      </c>
      <c r="H187" s="1" t="s">
        <v>56</v>
      </c>
      <c r="I187" t="str">
        <f t="shared" si="5"/>
        <v>Reajustar</v>
      </c>
    </row>
    <row r="188" spans="1:9" x14ac:dyDescent="0.25">
      <c r="A188" s="1" t="s">
        <v>409</v>
      </c>
      <c r="B188" s="1" t="s">
        <v>430</v>
      </c>
      <c r="C188" s="5">
        <v>4620</v>
      </c>
      <c r="D188" s="9">
        <v>34248</v>
      </c>
      <c r="E188" s="12">
        <f t="shared" ca="1" si="4"/>
        <v>30.794444444444444</v>
      </c>
      <c r="F188" s="1" t="s">
        <v>3</v>
      </c>
      <c r="G188" s="1" t="s">
        <v>169</v>
      </c>
      <c r="H188" s="1" t="s">
        <v>56</v>
      </c>
      <c r="I188" t="str">
        <f t="shared" si="5"/>
        <v>Reajustar</v>
      </c>
    </row>
    <row r="189" spans="1:9" x14ac:dyDescent="0.25">
      <c r="A189" s="1" t="s">
        <v>410</v>
      </c>
      <c r="B189" s="1" t="s">
        <v>435</v>
      </c>
      <c r="C189" s="5">
        <v>5280</v>
      </c>
      <c r="D189" s="9">
        <v>34249</v>
      </c>
      <c r="E189" s="12">
        <f t="shared" ca="1" si="4"/>
        <v>30.791666666666668</v>
      </c>
      <c r="F189" s="1" t="s">
        <v>55</v>
      </c>
      <c r="G189" s="1" t="s">
        <v>169</v>
      </c>
      <c r="H189" s="1" t="s">
        <v>56</v>
      </c>
      <c r="I189" t="str">
        <f t="shared" si="5"/>
        <v>Reajustar</v>
      </c>
    </row>
    <row r="190" spans="1:9" x14ac:dyDescent="0.25">
      <c r="A190" s="1" t="s">
        <v>411</v>
      </c>
      <c r="B190" s="1" t="s">
        <v>433</v>
      </c>
      <c r="C190" s="5">
        <v>5400</v>
      </c>
      <c r="D190" s="9">
        <v>34329</v>
      </c>
      <c r="E190" s="12">
        <f t="shared" ca="1" si="4"/>
        <v>30.572222222222223</v>
      </c>
      <c r="F190" s="1" t="s">
        <v>55</v>
      </c>
      <c r="G190" s="1" t="s">
        <v>5</v>
      </c>
      <c r="H190" s="1" t="s">
        <v>56</v>
      </c>
      <c r="I190" t="str">
        <f t="shared" si="5"/>
        <v>Reajustar</v>
      </c>
    </row>
    <row r="191" spans="1:9" x14ac:dyDescent="0.25">
      <c r="A191" s="1" t="s">
        <v>412</v>
      </c>
      <c r="B191" s="1" t="s">
        <v>430</v>
      </c>
      <c r="C191" s="5">
        <v>3520</v>
      </c>
      <c r="D191" s="9">
        <v>34342</v>
      </c>
      <c r="E191" s="12">
        <f t="shared" ca="1" si="4"/>
        <v>30.538888888888888</v>
      </c>
      <c r="F191" s="1" t="s">
        <v>3</v>
      </c>
      <c r="G191" s="1" t="s">
        <v>169</v>
      </c>
      <c r="H191" s="1" t="s">
        <v>222</v>
      </c>
      <c r="I191" t="str">
        <f t="shared" si="5"/>
        <v>Reajustar</v>
      </c>
    </row>
    <row r="192" spans="1:9" x14ac:dyDescent="0.25">
      <c r="A192" s="1" t="s">
        <v>413</v>
      </c>
      <c r="B192" s="1" t="s">
        <v>434</v>
      </c>
      <c r="C192" s="5">
        <v>8000</v>
      </c>
      <c r="D192" s="9">
        <v>34423</v>
      </c>
      <c r="E192" s="12">
        <f t="shared" ca="1" si="4"/>
        <v>30.31111111111111</v>
      </c>
      <c r="F192" s="1" t="s">
        <v>55</v>
      </c>
      <c r="G192" s="1" t="s">
        <v>5</v>
      </c>
      <c r="H192" s="1" t="s">
        <v>56</v>
      </c>
      <c r="I192" t="str">
        <f t="shared" si="5"/>
        <v>Reajustar</v>
      </c>
    </row>
    <row r="193" spans="1:9" x14ac:dyDescent="0.25">
      <c r="A193" s="1" t="s">
        <v>414</v>
      </c>
      <c r="B193" s="1" t="s">
        <v>450</v>
      </c>
      <c r="C193" s="5">
        <v>7500</v>
      </c>
      <c r="D193" s="9">
        <v>34514</v>
      </c>
      <c r="E193" s="12">
        <f t="shared" ca="1" si="4"/>
        <v>30.06388888888889</v>
      </c>
      <c r="F193" s="1" t="s">
        <v>3</v>
      </c>
      <c r="G193" s="1" t="s">
        <v>4</v>
      </c>
      <c r="H193" s="1" t="s">
        <v>56</v>
      </c>
      <c r="I193" t="str">
        <f t="shared" si="5"/>
        <v>Reajustar</v>
      </c>
    </row>
    <row r="194" spans="1:9" x14ac:dyDescent="0.25">
      <c r="A194" s="1" t="s">
        <v>415</v>
      </c>
      <c r="B194" s="1" t="s">
        <v>435</v>
      </c>
      <c r="C194" s="5">
        <v>5280</v>
      </c>
      <c r="D194" s="9">
        <v>34570</v>
      </c>
      <c r="E194" s="12">
        <f t="shared" ca="1" si="4"/>
        <v>29.911111111111111</v>
      </c>
      <c r="F194" s="1" t="s">
        <v>55</v>
      </c>
      <c r="G194" s="1" t="s">
        <v>169</v>
      </c>
      <c r="H194" s="1" t="s">
        <v>57</v>
      </c>
      <c r="I194" t="str">
        <f t="shared" si="5"/>
        <v>Reajustar</v>
      </c>
    </row>
    <row r="195" spans="1:9" x14ac:dyDescent="0.25">
      <c r="A195" s="1" t="s">
        <v>416</v>
      </c>
      <c r="B195" s="1" t="s">
        <v>434</v>
      </c>
      <c r="C195" s="5">
        <v>8600</v>
      </c>
      <c r="D195" s="9">
        <v>34598</v>
      </c>
      <c r="E195" s="12">
        <f t="shared" ref="E195:E208" ca="1" si="6">YEARFRAC(TODAY(),D195)</f>
        <v>29.836111111111112</v>
      </c>
      <c r="F195" s="1" t="s">
        <v>55</v>
      </c>
      <c r="G195" s="1" t="s">
        <v>5</v>
      </c>
      <c r="H195" s="1" t="s">
        <v>56</v>
      </c>
      <c r="I195" t="str">
        <f t="shared" ref="I195:I208" si="7">IF(C195&gt;12000,"No reajustar","Reajustar")</f>
        <v>Reajustar</v>
      </c>
    </row>
    <row r="196" spans="1:9" x14ac:dyDescent="0.25">
      <c r="A196" s="1" t="s">
        <v>417</v>
      </c>
      <c r="B196" s="1" t="s">
        <v>430</v>
      </c>
      <c r="C196" s="5">
        <v>3960</v>
      </c>
      <c r="D196" s="9">
        <v>34624</v>
      </c>
      <c r="E196" s="12">
        <f t="shared" ca="1" si="6"/>
        <v>29.763888888888889</v>
      </c>
      <c r="F196" s="1" t="s">
        <v>3</v>
      </c>
      <c r="G196" s="1" t="s">
        <v>169</v>
      </c>
      <c r="H196" s="1" t="s">
        <v>57</v>
      </c>
      <c r="I196" t="str">
        <f t="shared" si="7"/>
        <v>Reajustar</v>
      </c>
    </row>
    <row r="197" spans="1:9" x14ac:dyDescent="0.25">
      <c r="A197" s="1" t="s">
        <v>418</v>
      </c>
      <c r="B197" s="1" t="s">
        <v>434</v>
      </c>
      <c r="C197" s="5">
        <v>7500</v>
      </c>
      <c r="D197" s="9">
        <v>34644</v>
      </c>
      <c r="E197" s="12">
        <f t="shared" ca="1" si="6"/>
        <v>29.711111111111112</v>
      </c>
      <c r="F197" s="1" t="s">
        <v>55</v>
      </c>
      <c r="G197" s="1" t="s">
        <v>5</v>
      </c>
      <c r="H197" s="1" t="s">
        <v>56</v>
      </c>
      <c r="I197" t="str">
        <f t="shared" si="7"/>
        <v>Reajustar</v>
      </c>
    </row>
    <row r="198" spans="1:9" x14ac:dyDescent="0.25">
      <c r="A198" s="1" t="s">
        <v>419</v>
      </c>
      <c r="B198" s="1" t="s">
        <v>439</v>
      </c>
      <c r="C198" s="5">
        <v>9240</v>
      </c>
      <c r="D198" s="9">
        <v>34661</v>
      </c>
      <c r="E198" s="12">
        <f t="shared" ca="1" si="6"/>
        <v>29.663888888888888</v>
      </c>
      <c r="F198" s="1" t="s">
        <v>3</v>
      </c>
      <c r="G198" s="1" t="s">
        <v>4</v>
      </c>
      <c r="H198" s="1" t="s">
        <v>56</v>
      </c>
      <c r="I198" t="str">
        <f t="shared" si="7"/>
        <v>Reajustar</v>
      </c>
    </row>
    <row r="199" spans="1:9" x14ac:dyDescent="0.25">
      <c r="A199" s="1" t="s">
        <v>420</v>
      </c>
      <c r="B199" s="1" t="s">
        <v>433</v>
      </c>
      <c r="C199" s="5">
        <v>5350</v>
      </c>
      <c r="D199" s="9">
        <v>34672</v>
      </c>
      <c r="E199" s="12">
        <f t="shared" ca="1" si="6"/>
        <v>29.633333333333333</v>
      </c>
      <c r="F199" s="1" t="s">
        <v>3</v>
      </c>
      <c r="G199" s="1" t="s">
        <v>5</v>
      </c>
      <c r="H199" s="1" t="s">
        <v>56</v>
      </c>
      <c r="I199" t="str">
        <f t="shared" si="7"/>
        <v>Reajustar</v>
      </c>
    </row>
    <row r="200" spans="1:9" x14ac:dyDescent="0.25">
      <c r="A200" s="1" t="s">
        <v>421</v>
      </c>
      <c r="B200" s="1" t="s">
        <v>430</v>
      </c>
      <c r="C200" s="5">
        <v>4180</v>
      </c>
      <c r="D200" s="9">
        <v>34708</v>
      </c>
      <c r="E200" s="12">
        <f t="shared" ca="1" si="6"/>
        <v>29.536111111111111</v>
      </c>
      <c r="F200" s="1" t="s">
        <v>3</v>
      </c>
      <c r="G200" s="1" t="s">
        <v>169</v>
      </c>
      <c r="H200" s="1" t="s">
        <v>56</v>
      </c>
      <c r="I200" t="str">
        <f t="shared" si="7"/>
        <v>Reajustar</v>
      </c>
    </row>
    <row r="201" spans="1:9" x14ac:dyDescent="0.25">
      <c r="A201" s="1" t="s">
        <v>422</v>
      </c>
      <c r="B201" s="1" t="s">
        <v>454</v>
      </c>
      <c r="C201" s="5">
        <v>11880</v>
      </c>
      <c r="D201" s="9">
        <v>34807</v>
      </c>
      <c r="E201" s="12">
        <f t="shared" ca="1" si="6"/>
        <v>29.261111111111113</v>
      </c>
      <c r="F201" s="1" t="s">
        <v>55</v>
      </c>
      <c r="G201" s="1" t="s">
        <v>5</v>
      </c>
      <c r="H201" s="1" t="s">
        <v>56</v>
      </c>
      <c r="I201" t="str">
        <f t="shared" si="7"/>
        <v>Reajustar</v>
      </c>
    </row>
    <row r="202" spans="1:9" x14ac:dyDescent="0.25">
      <c r="A202" s="1" t="s">
        <v>423</v>
      </c>
      <c r="B202" s="1" t="s">
        <v>435</v>
      </c>
      <c r="C202" s="5">
        <v>5940</v>
      </c>
      <c r="D202" s="9">
        <v>34962</v>
      </c>
      <c r="E202" s="12">
        <f t="shared" ca="1" si="6"/>
        <v>28.838888888888889</v>
      </c>
      <c r="F202" s="1" t="s">
        <v>55</v>
      </c>
      <c r="G202" s="1" t="s">
        <v>169</v>
      </c>
      <c r="H202" s="1" t="s">
        <v>57</v>
      </c>
      <c r="I202" t="str">
        <f t="shared" si="7"/>
        <v>Reajustar</v>
      </c>
    </row>
    <row r="203" spans="1:9" x14ac:dyDescent="0.25">
      <c r="A203" s="1" t="s">
        <v>424</v>
      </c>
      <c r="B203" s="1" t="s">
        <v>436</v>
      </c>
      <c r="C203" s="5">
        <v>10000</v>
      </c>
      <c r="D203" s="9">
        <v>35007</v>
      </c>
      <c r="E203" s="12">
        <f t="shared" ca="1" si="6"/>
        <v>28.716666666666665</v>
      </c>
      <c r="F203" s="1" t="s">
        <v>55</v>
      </c>
      <c r="G203" s="1" t="s">
        <v>5</v>
      </c>
      <c r="H203" s="1" t="s">
        <v>56</v>
      </c>
      <c r="I203" t="str">
        <f t="shared" si="7"/>
        <v>Reajustar</v>
      </c>
    </row>
    <row r="204" spans="1:9" x14ac:dyDescent="0.25">
      <c r="A204" s="1" t="s">
        <v>425</v>
      </c>
      <c r="B204" s="1" t="s">
        <v>430</v>
      </c>
      <c r="C204" s="5">
        <v>3520</v>
      </c>
      <c r="D204" s="9">
        <v>35091</v>
      </c>
      <c r="E204" s="12">
        <f t="shared" ca="1" si="6"/>
        <v>28.486111111111111</v>
      </c>
      <c r="F204" s="1" t="s">
        <v>55</v>
      </c>
      <c r="G204" s="1" t="s">
        <v>169</v>
      </c>
      <c r="H204" s="1" t="s">
        <v>56</v>
      </c>
      <c r="I204" t="str">
        <f t="shared" si="7"/>
        <v>Reajustar</v>
      </c>
    </row>
    <row r="205" spans="1:9" x14ac:dyDescent="0.25">
      <c r="A205" s="1" t="s">
        <v>426</v>
      </c>
      <c r="B205" s="1" t="s">
        <v>434</v>
      </c>
      <c r="C205" s="5">
        <v>7500</v>
      </c>
      <c r="D205" s="9">
        <v>35206</v>
      </c>
      <c r="E205" s="12">
        <f t="shared" ca="1" si="6"/>
        <v>28.169444444444444</v>
      </c>
      <c r="F205" s="1" t="s">
        <v>3</v>
      </c>
      <c r="G205" s="1" t="s">
        <v>5</v>
      </c>
      <c r="H205" s="1" t="s">
        <v>56</v>
      </c>
      <c r="I205" t="str">
        <f t="shared" si="7"/>
        <v>Reajustar</v>
      </c>
    </row>
    <row r="206" spans="1:9" x14ac:dyDescent="0.25">
      <c r="A206" s="1" t="s">
        <v>427</v>
      </c>
      <c r="B206" s="1" t="s">
        <v>430</v>
      </c>
      <c r="C206" s="5">
        <v>3740</v>
      </c>
      <c r="D206" s="9">
        <v>35598</v>
      </c>
      <c r="E206" s="12">
        <f t="shared" ca="1" si="6"/>
        <v>27.097222222222221</v>
      </c>
      <c r="F206" s="1" t="s">
        <v>55</v>
      </c>
      <c r="G206" s="1" t="s">
        <v>169</v>
      </c>
      <c r="H206" s="1" t="s">
        <v>56</v>
      </c>
      <c r="I206" t="str">
        <f t="shared" si="7"/>
        <v>Reajustar</v>
      </c>
    </row>
    <row r="207" spans="1:9" x14ac:dyDescent="0.25">
      <c r="A207" s="1" t="s">
        <v>428</v>
      </c>
      <c r="B207" s="1" t="s">
        <v>435</v>
      </c>
      <c r="C207" s="5">
        <v>6160</v>
      </c>
      <c r="D207" s="9">
        <v>35615</v>
      </c>
      <c r="E207" s="12">
        <f t="shared" ca="1" si="6"/>
        <v>27.05</v>
      </c>
      <c r="F207" s="1" t="s">
        <v>55</v>
      </c>
      <c r="G207" s="1" t="s">
        <v>169</v>
      </c>
      <c r="H207" s="1" t="s">
        <v>56</v>
      </c>
      <c r="I207" t="str">
        <f t="shared" si="7"/>
        <v>Reajustar</v>
      </c>
    </row>
    <row r="208" spans="1:9" x14ac:dyDescent="0.25">
      <c r="A208" s="1" t="s">
        <v>429</v>
      </c>
      <c r="B208" s="1" t="s">
        <v>435</v>
      </c>
      <c r="C208" s="5">
        <v>5940</v>
      </c>
      <c r="D208" s="9">
        <v>35658</v>
      </c>
      <c r="E208" s="12">
        <f t="shared" ca="1" si="6"/>
        <v>26.933333333333334</v>
      </c>
      <c r="F208" s="1" t="s">
        <v>3</v>
      </c>
      <c r="G208" s="1" t="s">
        <v>169</v>
      </c>
      <c r="H208" s="1" t="s">
        <v>56</v>
      </c>
      <c r="I208" t="str">
        <f t="shared" si="7"/>
        <v>Reajustar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8B305E-9F65-4A0D-BAAB-370F5FBD03AF}">
  <sheetPr codeName="Hoja7"/>
  <dimension ref="A1:I208"/>
  <sheetViews>
    <sheetView showGridLines="0" zoomScale="130" zoomScaleNormal="130" workbookViewId="0">
      <pane xSplit="1" ySplit="1" topLeftCell="B185" activePane="bottomRight" state="frozen"/>
      <selection pane="topRight" activeCell="B1" sqref="B1"/>
      <selection pane="bottomLeft" activeCell="A2" sqref="A2"/>
      <selection pane="bottomRight" activeCell="C1" sqref="C1:C1048576"/>
    </sheetView>
  </sheetViews>
  <sheetFormatPr defaultColWidth="8.7109375" defaultRowHeight="15" x14ac:dyDescent="0.25"/>
  <cols>
    <col min="1" max="1" width="20.42578125" style="2" bestFit="1" customWidth="1"/>
    <col min="2" max="2" width="24.140625" style="2" bestFit="1" customWidth="1"/>
    <col min="3" max="3" width="13.7109375" style="6" bestFit="1" customWidth="1"/>
    <col min="4" max="4" width="20.7109375" style="10" customWidth="1"/>
    <col min="5" max="5" width="10.28515625" style="13" customWidth="1"/>
    <col min="6" max="6" width="15.7109375" style="2" bestFit="1" customWidth="1"/>
    <col min="7" max="7" width="18.28515625" style="2" bestFit="1" customWidth="1"/>
    <col min="8" max="8" width="28.140625" style="2" bestFit="1" customWidth="1"/>
    <col min="9" max="9" width="18.85546875" bestFit="1" customWidth="1"/>
    <col min="10" max="10" width="15.28515625" customWidth="1"/>
  </cols>
  <sheetData>
    <row r="1" spans="1:9" x14ac:dyDescent="0.25">
      <c r="A1" s="3" t="s">
        <v>223</v>
      </c>
      <c r="B1" s="3" t="s">
        <v>224</v>
      </c>
      <c r="C1" s="4" t="s">
        <v>54</v>
      </c>
      <c r="D1" s="8" t="s">
        <v>221</v>
      </c>
      <c r="E1" s="11" t="s">
        <v>457</v>
      </c>
      <c r="F1" s="3" t="s">
        <v>0</v>
      </c>
      <c r="G1" s="3" t="s">
        <v>1</v>
      </c>
      <c r="H1" s="3" t="s">
        <v>2</v>
      </c>
      <c r="I1" s="3" t="s">
        <v>458</v>
      </c>
    </row>
    <row r="2" spans="1:9" x14ac:dyDescent="0.25">
      <c r="A2" s="1" t="s">
        <v>232</v>
      </c>
      <c r="B2" s="1" t="s">
        <v>430</v>
      </c>
      <c r="C2" s="5">
        <v>3520</v>
      </c>
      <c r="D2" s="9">
        <v>20485</v>
      </c>
      <c r="E2" s="12">
        <f ca="1">YEARFRAC(TODAY(),D2)</f>
        <v>68.477777777777774</v>
      </c>
      <c r="F2" s="1" t="s">
        <v>55</v>
      </c>
      <c r="G2" s="1" t="s">
        <v>169</v>
      </c>
      <c r="H2" s="1" t="s">
        <v>56</v>
      </c>
      <c r="I2" t="str">
        <f>IF(C2&gt;12000,"No reajustar","Reajustar")</f>
        <v>Reajustar</v>
      </c>
    </row>
    <row r="3" spans="1:9" x14ac:dyDescent="0.25">
      <c r="A3" s="1" t="s">
        <v>225</v>
      </c>
      <c r="B3" s="1" t="s">
        <v>431</v>
      </c>
      <c r="C3" s="5">
        <v>11902</v>
      </c>
      <c r="D3" s="9">
        <v>20836</v>
      </c>
      <c r="E3" s="12">
        <f t="shared" ref="E3:E66" ca="1" si="0">YEARFRAC(TODAY(),D3)</f>
        <v>67.516666666666666</v>
      </c>
      <c r="F3" s="1" t="s">
        <v>3</v>
      </c>
      <c r="G3" s="1" t="s">
        <v>4</v>
      </c>
      <c r="H3" s="1" t="s">
        <v>56</v>
      </c>
      <c r="I3" t="str">
        <f t="shared" ref="I3:I66" si="1">IF(C3&gt;12000,"No reajustar","Reajustar")</f>
        <v>Reajustar</v>
      </c>
    </row>
    <row r="4" spans="1:9" x14ac:dyDescent="0.25">
      <c r="A4" s="1" t="s">
        <v>226</v>
      </c>
      <c r="B4" s="1" t="s">
        <v>432</v>
      </c>
      <c r="C4" s="5">
        <v>17600</v>
      </c>
      <c r="D4" s="9">
        <v>21813</v>
      </c>
      <c r="E4" s="12">
        <f t="shared" ca="1" si="0"/>
        <v>64.838888888888889</v>
      </c>
      <c r="F4" s="1" t="s">
        <v>3</v>
      </c>
      <c r="G4" s="1" t="s">
        <v>168</v>
      </c>
      <c r="H4" s="1" t="s">
        <v>56</v>
      </c>
      <c r="I4" t="str">
        <f t="shared" si="1"/>
        <v>No reajustar</v>
      </c>
    </row>
    <row r="5" spans="1:9" x14ac:dyDescent="0.25">
      <c r="A5" s="1" t="s">
        <v>227</v>
      </c>
      <c r="B5" s="1" t="s">
        <v>433</v>
      </c>
      <c r="C5" s="5">
        <v>5400</v>
      </c>
      <c r="D5" s="9">
        <v>21893</v>
      </c>
      <c r="E5" s="12">
        <f t="shared" ca="1" si="0"/>
        <v>64.61944444444444</v>
      </c>
      <c r="F5" s="1" t="s">
        <v>3</v>
      </c>
      <c r="G5" s="1" t="s">
        <v>5</v>
      </c>
      <c r="H5" s="1" t="s">
        <v>56</v>
      </c>
      <c r="I5" t="str">
        <f t="shared" si="1"/>
        <v>Reajustar</v>
      </c>
    </row>
    <row r="6" spans="1:9" x14ac:dyDescent="0.25">
      <c r="A6" s="1" t="s">
        <v>233</v>
      </c>
      <c r="B6" s="1" t="s">
        <v>430</v>
      </c>
      <c r="C6" s="5">
        <v>4840</v>
      </c>
      <c r="D6" s="9">
        <v>23371</v>
      </c>
      <c r="E6" s="12">
        <f t="shared" ca="1" si="0"/>
        <v>60.572222222222223</v>
      </c>
      <c r="F6" s="1" t="s">
        <v>55</v>
      </c>
      <c r="G6" s="1" t="s">
        <v>169</v>
      </c>
      <c r="H6" s="1" t="s">
        <v>56</v>
      </c>
      <c r="I6" t="str">
        <f t="shared" si="1"/>
        <v>Reajustar</v>
      </c>
    </row>
    <row r="7" spans="1:9" x14ac:dyDescent="0.25">
      <c r="A7" s="1" t="s">
        <v>234</v>
      </c>
      <c r="B7" s="1" t="s">
        <v>430</v>
      </c>
      <c r="C7" s="5">
        <v>3520</v>
      </c>
      <c r="D7" s="9">
        <v>24276</v>
      </c>
      <c r="E7" s="12">
        <f t="shared" ca="1" si="0"/>
        <v>58.094444444444441</v>
      </c>
      <c r="F7" s="1" t="s">
        <v>55</v>
      </c>
      <c r="G7" s="1" t="s">
        <v>169</v>
      </c>
      <c r="H7" s="1" t="s">
        <v>56</v>
      </c>
      <c r="I7" t="str">
        <f t="shared" si="1"/>
        <v>Reajustar</v>
      </c>
    </row>
    <row r="8" spans="1:9" x14ac:dyDescent="0.25">
      <c r="A8" s="1" t="s">
        <v>235</v>
      </c>
      <c r="B8" s="1" t="s">
        <v>433</v>
      </c>
      <c r="C8" s="5">
        <v>5400</v>
      </c>
      <c r="D8" s="9">
        <v>24971</v>
      </c>
      <c r="E8" s="12">
        <f t="shared" ca="1" si="0"/>
        <v>56.19166666666667</v>
      </c>
      <c r="F8" s="1" t="s">
        <v>55</v>
      </c>
      <c r="G8" s="1" t="s">
        <v>5</v>
      </c>
      <c r="H8" s="1" t="s">
        <v>56</v>
      </c>
      <c r="I8" t="str">
        <f t="shared" si="1"/>
        <v>Reajustar</v>
      </c>
    </row>
    <row r="9" spans="1:9" x14ac:dyDescent="0.25">
      <c r="A9" s="1" t="s">
        <v>236</v>
      </c>
      <c r="B9" s="1" t="s">
        <v>434</v>
      </c>
      <c r="C9" s="5">
        <v>8600</v>
      </c>
      <c r="D9" s="9">
        <v>25076</v>
      </c>
      <c r="E9" s="12">
        <f t="shared" ca="1" si="0"/>
        <v>55.905555555555559</v>
      </c>
      <c r="F9" s="1" t="s">
        <v>55</v>
      </c>
      <c r="G9" s="1" t="s">
        <v>5</v>
      </c>
      <c r="H9" s="1" t="s">
        <v>56</v>
      </c>
      <c r="I9" t="str">
        <f t="shared" si="1"/>
        <v>Reajustar</v>
      </c>
    </row>
    <row r="10" spans="1:9" x14ac:dyDescent="0.25">
      <c r="A10" s="1" t="s">
        <v>237</v>
      </c>
      <c r="B10" s="1" t="s">
        <v>435</v>
      </c>
      <c r="C10" s="5">
        <v>4840</v>
      </c>
      <c r="D10" s="9">
        <v>25139</v>
      </c>
      <c r="E10" s="12">
        <f t="shared" ca="1" si="0"/>
        <v>55.733333333333334</v>
      </c>
      <c r="F10" s="1" t="s">
        <v>55</v>
      </c>
      <c r="G10" s="1" t="s">
        <v>169</v>
      </c>
      <c r="H10" s="1" t="s">
        <v>222</v>
      </c>
      <c r="I10" t="str">
        <f t="shared" si="1"/>
        <v>Reajustar</v>
      </c>
    </row>
    <row r="11" spans="1:9" x14ac:dyDescent="0.25">
      <c r="A11" s="1" t="s">
        <v>238</v>
      </c>
      <c r="B11" s="1" t="s">
        <v>430</v>
      </c>
      <c r="C11" s="5">
        <v>4180</v>
      </c>
      <c r="D11" s="9">
        <v>25305</v>
      </c>
      <c r="E11" s="12">
        <f t="shared" ca="1" si="0"/>
        <v>55.277777777777779</v>
      </c>
      <c r="F11" s="1" t="s">
        <v>55</v>
      </c>
      <c r="G11" s="1" t="s">
        <v>169</v>
      </c>
      <c r="H11" s="1" t="s">
        <v>56</v>
      </c>
      <c r="I11" t="str">
        <f t="shared" si="1"/>
        <v>Reajustar</v>
      </c>
    </row>
    <row r="12" spans="1:9" x14ac:dyDescent="0.25">
      <c r="A12" s="1" t="s">
        <v>239</v>
      </c>
      <c r="B12" s="1" t="s">
        <v>430</v>
      </c>
      <c r="C12" s="5">
        <v>5390</v>
      </c>
      <c r="D12" s="9">
        <v>25600</v>
      </c>
      <c r="E12" s="12">
        <f t="shared" ca="1" si="0"/>
        <v>54.475000000000001</v>
      </c>
      <c r="F12" s="1" t="s">
        <v>55</v>
      </c>
      <c r="G12" s="1" t="s">
        <v>169</v>
      </c>
      <c r="H12" s="1" t="s">
        <v>56</v>
      </c>
      <c r="I12" t="str">
        <f t="shared" si="1"/>
        <v>Reajustar</v>
      </c>
    </row>
    <row r="13" spans="1:9" x14ac:dyDescent="0.25">
      <c r="A13" s="1" t="s">
        <v>240</v>
      </c>
      <c r="B13" s="1" t="s">
        <v>436</v>
      </c>
      <c r="C13" s="5">
        <v>10250</v>
      </c>
      <c r="D13" s="9">
        <v>25753</v>
      </c>
      <c r="E13" s="12">
        <f t="shared" ca="1" si="0"/>
        <v>54.05</v>
      </c>
      <c r="F13" s="1" t="s">
        <v>55</v>
      </c>
      <c r="G13" s="1" t="s">
        <v>5</v>
      </c>
      <c r="H13" s="1" t="s">
        <v>56</v>
      </c>
      <c r="I13" t="str">
        <f t="shared" si="1"/>
        <v>Reajustar</v>
      </c>
    </row>
    <row r="14" spans="1:9" x14ac:dyDescent="0.25">
      <c r="A14" s="1" t="s">
        <v>241</v>
      </c>
      <c r="B14" s="1" t="s">
        <v>431</v>
      </c>
      <c r="C14" s="5">
        <v>11660</v>
      </c>
      <c r="D14" s="9">
        <v>25819</v>
      </c>
      <c r="E14" s="12">
        <f t="shared" ca="1" si="0"/>
        <v>53.87222222222222</v>
      </c>
      <c r="F14" s="1" t="s">
        <v>55</v>
      </c>
      <c r="G14" s="1" t="s">
        <v>4</v>
      </c>
      <c r="H14" s="1" t="s">
        <v>56</v>
      </c>
      <c r="I14" t="str">
        <f t="shared" si="1"/>
        <v>Reajustar</v>
      </c>
    </row>
    <row r="15" spans="1:9" x14ac:dyDescent="0.25">
      <c r="A15" s="1" t="s">
        <v>228</v>
      </c>
      <c r="B15" s="1" t="s">
        <v>437</v>
      </c>
      <c r="C15" s="5">
        <v>13200</v>
      </c>
      <c r="D15" s="9">
        <v>26008</v>
      </c>
      <c r="E15" s="12">
        <f t="shared" ca="1" si="0"/>
        <v>53.35</v>
      </c>
      <c r="F15" s="1" t="s">
        <v>3</v>
      </c>
      <c r="G15" s="1" t="s">
        <v>5</v>
      </c>
      <c r="H15" s="1" t="s">
        <v>56</v>
      </c>
      <c r="I15" t="str">
        <f t="shared" si="1"/>
        <v>No reajustar</v>
      </c>
    </row>
    <row r="16" spans="1:9" x14ac:dyDescent="0.25">
      <c r="A16" s="1" t="s">
        <v>242</v>
      </c>
      <c r="B16" s="1" t="s">
        <v>430</v>
      </c>
      <c r="C16" s="5">
        <v>4620</v>
      </c>
      <c r="D16" s="9">
        <v>26013</v>
      </c>
      <c r="E16" s="12">
        <f t="shared" ca="1" si="0"/>
        <v>53.336111111111109</v>
      </c>
      <c r="F16" s="1" t="s">
        <v>55</v>
      </c>
      <c r="G16" s="1" t="s">
        <v>169</v>
      </c>
      <c r="H16" s="1" t="s">
        <v>56</v>
      </c>
      <c r="I16" t="str">
        <f t="shared" si="1"/>
        <v>Reajustar</v>
      </c>
    </row>
    <row r="17" spans="1:9" x14ac:dyDescent="0.25">
      <c r="A17" s="1" t="s">
        <v>243</v>
      </c>
      <c r="B17" s="1" t="s">
        <v>435</v>
      </c>
      <c r="C17" s="5">
        <v>5940</v>
      </c>
      <c r="D17" s="9">
        <v>26039</v>
      </c>
      <c r="E17" s="12">
        <f t="shared" ca="1" si="0"/>
        <v>53.266666666666666</v>
      </c>
      <c r="F17" s="1" t="s">
        <v>3</v>
      </c>
      <c r="G17" s="1" t="s">
        <v>169</v>
      </c>
      <c r="H17" s="1" t="s">
        <v>222</v>
      </c>
      <c r="I17" t="str">
        <f t="shared" si="1"/>
        <v>Reajustar</v>
      </c>
    </row>
    <row r="18" spans="1:9" x14ac:dyDescent="0.25">
      <c r="A18" s="1" t="s">
        <v>244</v>
      </c>
      <c r="B18" s="1" t="s">
        <v>438</v>
      </c>
      <c r="C18" s="5">
        <v>5940</v>
      </c>
      <c r="D18" s="9">
        <v>26258</v>
      </c>
      <c r="E18" s="12">
        <f t="shared" ca="1" si="0"/>
        <v>52.669444444444444</v>
      </c>
      <c r="F18" s="1" t="s">
        <v>55</v>
      </c>
      <c r="G18" s="1" t="s">
        <v>4</v>
      </c>
      <c r="H18" s="1" t="s">
        <v>56</v>
      </c>
      <c r="I18" t="str">
        <f t="shared" si="1"/>
        <v>Reajustar</v>
      </c>
    </row>
    <row r="19" spans="1:9" x14ac:dyDescent="0.25">
      <c r="A19" s="1" t="s">
        <v>245</v>
      </c>
      <c r="B19" s="1" t="s">
        <v>430</v>
      </c>
      <c r="C19" s="5">
        <v>3300</v>
      </c>
      <c r="D19" s="9">
        <v>26362</v>
      </c>
      <c r="E19" s="12">
        <f t="shared" ca="1" si="0"/>
        <v>52.383333333333333</v>
      </c>
      <c r="F19" s="1" t="s">
        <v>55</v>
      </c>
      <c r="G19" s="1" t="s">
        <v>169</v>
      </c>
      <c r="H19" s="1" t="s">
        <v>222</v>
      </c>
      <c r="I19" t="str">
        <f t="shared" si="1"/>
        <v>Reajustar</v>
      </c>
    </row>
    <row r="20" spans="1:9" x14ac:dyDescent="0.25">
      <c r="A20" s="1" t="s">
        <v>229</v>
      </c>
      <c r="B20" s="1" t="s">
        <v>430</v>
      </c>
      <c r="C20" s="5">
        <v>4400</v>
      </c>
      <c r="D20" s="9">
        <v>26406</v>
      </c>
      <c r="E20" s="12">
        <f t="shared" ca="1" si="0"/>
        <v>52.263888888888886</v>
      </c>
      <c r="F20" s="1" t="s">
        <v>3</v>
      </c>
      <c r="G20" s="1" t="s">
        <v>169</v>
      </c>
      <c r="H20" s="1" t="s">
        <v>57</v>
      </c>
      <c r="I20" t="str">
        <f t="shared" si="1"/>
        <v>Reajustar</v>
      </c>
    </row>
    <row r="21" spans="1:9" x14ac:dyDescent="0.25">
      <c r="A21" s="1" t="s">
        <v>246</v>
      </c>
      <c r="B21" s="1" t="s">
        <v>430</v>
      </c>
      <c r="C21" s="5">
        <v>5280</v>
      </c>
      <c r="D21" s="9">
        <v>26423</v>
      </c>
      <c r="E21" s="12">
        <f t="shared" ca="1" si="0"/>
        <v>52.216666666666669</v>
      </c>
      <c r="F21" s="1" t="s">
        <v>55</v>
      </c>
      <c r="G21" s="1" t="s">
        <v>169</v>
      </c>
      <c r="H21" s="1" t="s">
        <v>56</v>
      </c>
      <c r="I21" t="str">
        <f t="shared" si="1"/>
        <v>Reajustar</v>
      </c>
    </row>
    <row r="22" spans="1:9" x14ac:dyDescent="0.25">
      <c r="A22" s="1" t="s">
        <v>247</v>
      </c>
      <c r="B22" s="1" t="s">
        <v>436</v>
      </c>
      <c r="C22" s="5">
        <v>11200</v>
      </c>
      <c r="D22" s="9">
        <v>26677</v>
      </c>
      <c r="E22" s="12">
        <f t="shared" ca="1" si="0"/>
        <v>51.524999999999999</v>
      </c>
      <c r="F22" s="1" t="s">
        <v>55</v>
      </c>
      <c r="G22" s="1" t="s">
        <v>5</v>
      </c>
      <c r="H22" s="1" t="s">
        <v>222</v>
      </c>
      <c r="I22" t="str">
        <f t="shared" si="1"/>
        <v>Reajustar</v>
      </c>
    </row>
    <row r="23" spans="1:9" x14ac:dyDescent="0.25">
      <c r="A23" s="1" t="s">
        <v>248</v>
      </c>
      <c r="B23" s="1" t="s">
        <v>430</v>
      </c>
      <c r="C23" s="5">
        <v>4400</v>
      </c>
      <c r="D23" s="9">
        <v>26820</v>
      </c>
      <c r="E23" s="12">
        <f t="shared" ca="1" si="0"/>
        <v>51.130555555555553</v>
      </c>
      <c r="F23" s="1" t="s">
        <v>55</v>
      </c>
      <c r="G23" s="1" t="s">
        <v>169</v>
      </c>
      <c r="H23" s="1" t="s">
        <v>57</v>
      </c>
      <c r="I23" t="str">
        <f t="shared" si="1"/>
        <v>Reajustar</v>
      </c>
    </row>
    <row r="24" spans="1:9" x14ac:dyDescent="0.25">
      <c r="A24" s="1" t="s">
        <v>249</v>
      </c>
      <c r="B24" s="1" t="s">
        <v>439</v>
      </c>
      <c r="C24" s="5">
        <v>6908</v>
      </c>
      <c r="D24" s="9">
        <v>26821</v>
      </c>
      <c r="E24" s="12">
        <f t="shared" ca="1" si="0"/>
        <v>51.12777777777778</v>
      </c>
      <c r="F24" s="1" t="s">
        <v>55</v>
      </c>
      <c r="G24" s="1" t="s">
        <v>4</v>
      </c>
      <c r="H24" s="1" t="s">
        <v>56</v>
      </c>
      <c r="I24" t="str">
        <f t="shared" si="1"/>
        <v>Reajustar</v>
      </c>
    </row>
    <row r="25" spans="1:9" x14ac:dyDescent="0.25">
      <c r="A25" s="1" t="s">
        <v>230</v>
      </c>
      <c r="B25" s="1" t="s">
        <v>430</v>
      </c>
      <c r="C25" s="5">
        <v>3520</v>
      </c>
      <c r="D25" s="9">
        <v>26864</v>
      </c>
      <c r="E25" s="12">
        <f t="shared" ca="1" si="0"/>
        <v>51.008333333333333</v>
      </c>
      <c r="F25" s="1" t="s">
        <v>3</v>
      </c>
      <c r="G25" s="1" t="s">
        <v>169</v>
      </c>
      <c r="H25" s="1" t="s">
        <v>57</v>
      </c>
      <c r="I25" t="str">
        <f t="shared" si="1"/>
        <v>Reajustar</v>
      </c>
    </row>
    <row r="26" spans="1:9" x14ac:dyDescent="0.25">
      <c r="A26" s="1" t="s">
        <v>250</v>
      </c>
      <c r="B26" s="1" t="s">
        <v>430</v>
      </c>
      <c r="C26" s="5">
        <v>3080</v>
      </c>
      <c r="D26" s="9">
        <v>26890</v>
      </c>
      <c r="E26" s="12">
        <f t="shared" ca="1" si="0"/>
        <v>50.93888888888889</v>
      </c>
      <c r="F26" s="1" t="s">
        <v>55</v>
      </c>
      <c r="G26" s="1" t="s">
        <v>169</v>
      </c>
      <c r="H26" s="1" t="s">
        <v>56</v>
      </c>
      <c r="I26" t="str">
        <f t="shared" si="1"/>
        <v>Reajustar</v>
      </c>
    </row>
    <row r="27" spans="1:9" x14ac:dyDescent="0.25">
      <c r="A27" s="1" t="s">
        <v>251</v>
      </c>
      <c r="B27" s="1" t="s">
        <v>440</v>
      </c>
      <c r="C27" s="5">
        <v>11990</v>
      </c>
      <c r="D27" s="9">
        <v>26946</v>
      </c>
      <c r="E27" s="12">
        <f t="shared" ca="1" si="0"/>
        <v>50.786111111111111</v>
      </c>
      <c r="F27" s="1" t="s">
        <v>55</v>
      </c>
      <c r="G27" s="1" t="s">
        <v>169</v>
      </c>
      <c r="H27" s="1" t="s">
        <v>56</v>
      </c>
      <c r="I27" t="str">
        <f t="shared" si="1"/>
        <v>Reajustar</v>
      </c>
    </row>
    <row r="28" spans="1:9" x14ac:dyDescent="0.25">
      <c r="A28" s="1" t="s">
        <v>252</v>
      </c>
      <c r="B28" s="1" t="s">
        <v>433</v>
      </c>
      <c r="C28" s="5">
        <v>4250</v>
      </c>
      <c r="D28" s="9">
        <v>27083</v>
      </c>
      <c r="E28" s="12">
        <f t="shared" ca="1" si="0"/>
        <v>50.413888888888891</v>
      </c>
      <c r="F28" s="1" t="s">
        <v>55</v>
      </c>
      <c r="G28" s="1" t="s">
        <v>5</v>
      </c>
      <c r="H28" s="1" t="s">
        <v>56</v>
      </c>
      <c r="I28" t="str">
        <f t="shared" si="1"/>
        <v>Reajustar</v>
      </c>
    </row>
    <row r="29" spans="1:9" x14ac:dyDescent="0.25">
      <c r="A29" s="1" t="s">
        <v>231</v>
      </c>
      <c r="B29" s="1" t="s">
        <v>441</v>
      </c>
      <c r="C29" s="5">
        <v>10802</v>
      </c>
      <c r="D29" s="9">
        <v>27118</v>
      </c>
      <c r="E29" s="12">
        <f t="shared" ca="1" si="0"/>
        <v>50.31111111111111</v>
      </c>
      <c r="F29" s="1" t="s">
        <v>3</v>
      </c>
      <c r="G29" s="1" t="s">
        <v>4</v>
      </c>
      <c r="H29" s="1" t="s">
        <v>56</v>
      </c>
      <c r="I29" t="str">
        <f t="shared" si="1"/>
        <v>Reajustar</v>
      </c>
    </row>
    <row r="30" spans="1:9" x14ac:dyDescent="0.25">
      <c r="A30" s="1" t="s">
        <v>253</v>
      </c>
      <c r="B30" s="1" t="s">
        <v>435</v>
      </c>
      <c r="C30" s="5">
        <v>5500</v>
      </c>
      <c r="D30" s="9">
        <v>27249</v>
      </c>
      <c r="E30" s="12">
        <f t="shared" ca="1" si="0"/>
        <v>49.955555555555556</v>
      </c>
      <c r="F30" s="1" t="s">
        <v>55</v>
      </c>
      <c r="G30" s="1" t="s">
        <v>169</v>
      </c>
      <c r="H30" s="1" t="s">
        <v>222</v>
      </c>
      <c r="I30" t="str">
        <f t="shared" si="1"/>
        <v>Reajustar</v>
      </c>
    </row>
    <row r="31" spans="1:9" x14ac:dyDescent="0.25">
      <c r="A31" s="1" t="s">
        <v>254</v>
      </c>
      <c r="B31" s="1" t="s">
        <v>430</v>
      </c>
      <c r="C31" s="5">
        <v>3520</v>
      </c>
      <c r="D31" s="9">
        <v>27300</v>
      </c>
      <c r="E31" s="12">
        <f t="shared" ca="1" si="0"/>
        <v>49.81666666666667</v>
      </c>
      <c r="F31" s="1" t="s">
        <v>55</v>
      </c>
      <c r="G31" s="1" t="s">
        <v>169</v>
      </c>
      <c r="H31" s="1" t="s">
        <v>222</v>
      </c>
      <c r="I31" t="str">
        <f t="shared" si="1"/>
        <v>Reajustar</v>
      </c>
    </row>
    <row r="32" spans="1:9" x14ac:dyDescent="0.25">
      <c r="A32" s="1" t="s">
        <v>255</v>
      </c>
      <c r="B32" s="1" t="s">
        <v>430</v>
      </c>
      <c r="C32" s="5">
        <v>4400</v>
      </c>
      <c r="D32" s="9">
        <v>27331</v>
      </c>
      <c r="E32" s="12">
        <f t="shared" ca="1" si="0"/>
        <v>49.730555555555554</v>
      </c>
      <c r="F32" s="1" t="s">
        <v>55</v>
      </c>
      <c r="G32" s="1" t="s">
        <v>169</v>
      </c>
      <c r="H32" s="1" t="s">
        <v>56</v>
      </c>
      <c r="I32" t="str">
        <f t="shared" si="1"/>
        <v>Reajustar</v>
      </c>
    </row>
    <row r="33" spans="1:9" x14ac:dyDescent="0.25">
      <c r="A33" s="1" t="s">
        <v>256</v>
      </c>
      <c r="B33" s="1" t="s">
        <v>435</v>
      </c>
      <c r="C33" s="5">
        <v>5500</v>
      </c>
      <c r="D33" s="9">
        <v>27507</v>
      </c>
      <c r="E33" s="12">
        <f t="shared" ca="1" si="0"/>
        <v>49.24722222222222</v>
      </c>
      <c r="F33" s="1" t="s">
        <v>55</v>
      </c>
      <c r="G33" s="1" t="s">
        <v>169</v>
      </c>
      <c r="H33" s="1" t="s">
        <v>222</v>
      </c>
      <c r="I33" t="str">
        <f t="shared" si="1"/>
        <v>Reajustar</v>
      </c>
    </row>
    <row r="34" spans="1:9" x14ac:dyDescent="0.25">
      <c r="A34" s="1" t="s">
        <v>257</v>
      </c>
      <c r="B34" s="1" t="s">
        <v>442</v>
      </c>
      <c r="C34" s="5">
        <v>10500</v>
      </c>
      <c r="D34" s="9">
        <v>27508</v>
      </c>
      <c r="E34" s="12">
        <f t="shared" ca="1" si="0"/>
        <v>49.244444444444447</v>
      </c>
      <c r="F34" s="1" t="s">
        <v>55</v>
      </c>
      <c r="G34" s="1" t="s">
        <v>4</v>
      </c>
      <c r="H34" s="1" t="s">
        <v>56</v>
      </c>
      <c r="I34" t="str">
        <f t="shared" si="1"/>
        <v>Reajustar</v>
      </c>
    </row>
    <row r="35" spans="1:9" x14ac:dyDescent="0.25">
      <c r="A35" s="1" t="s">
        <v>258</v>
      </c>
      <c r="B35" s="1" t="s">
        <v>443</v>
      </c>
      <c r="C35" s="5">
        <v>6644</v>
      </c>
      <c r="D35" s="9">
        <v>27607</v>
      </c>
      <c r="E35" s="12">
        <f t="shared" ca="1" si="0"/>
        <v>48.975000000000001</v>
      </c>
      <c r="F35" s="1" t="s">
        <v>3</v>
      </c>
      <c r="G35" s="1" t="s">
        <v>4</v>
      </c>
      <c r="H35" s="1" t="s">
        <v>56</v>
      </c>
      <c r="I35" t="str">
        <f t="shared" si="1"/>
        <v>Reajustar</v>
      </c>
    </row>
    <row r="36" spans="1:9" x14ac:dyDescent="0.25">
      <c r="A36" s="1" t="s">
        <v>259</v>
      </c>
      <c r="B36" s="1" t="s">
        <v>444</v>
      </c>
      <c r="C36" s="5">
        <v>14080</v>
      </c>
      <c r="D36" s="9">
        <v>27643</v>
      </c>
      <c r="E36" s="12">
        <f t="shared" ca="1" si="0"/>
        <v>48.87777777777778</v>
      </c>
      <c r="F36" s="1" t="s">
        <v>55</v>
      </c>
      <c r="G36" s="1" t="s">
        <v>4</v>
      </c>
      <c r="H36" s="1" t="s">
        <v>222</v>
      </c>
      <c r="I36" t="str">
        <f t="shared" si="1"/>
        <v>No reajustar</v>
      </c>
    </row>
    <row r="37" spans="1:9" x14ac:dyDescent="0.25">
      <c r="A37" s="1" t="s">
        <v>260</v>
      </c>
      <c r="B37" s="1" t="s">
        <v>430</v>
      </c>
      <c r="C37" s="5">
        <v>4840</v>
      </c>
      <c r="D37" s="9">
        <v>27693</v>
      </c>
      <c r="E37" s="12">
        <f t="shared" ca="1" si="0"/>
        <v>48.738888888888887</v>
      </c>
      <c r="F37" s="1" t="s">
        <v>55</v>
      </c>
      <c r="G37" s="1" t="s">
        <v>169</v>
      </c>
      <c r="H37" s="1" t="s">
        <v>56</v>
      </c>
      <c r="I37" t="str">
        <f t="shared" si="1"/>
        <v>Reajustar</v>
      </c>
    </row>
    <row r="38" spans="1:9" x14ac:dyDescent="0.25">
      <c r="A38" s="1" t="s">
        <v>261</v>
      </c>
      <c r="B38" s="1" t="s">
        <v>430</v>
      </c>
      <c r="C38" s="5">
        <v>4840</v>
      </c>
      <c r="D38" s="9">
        <v>27699</v>
      </c>
      <c r="E38" s="12">
        <f t="shared" ca="1" si="0"/>
        <v>48.725000000000001</v>
      </c>
      <c r="F38" s="1" t="s">
        <v>55</v>
      </c>
      <c r="G38" s="1" t="s">
        <v>169</v>
      </c>
      <c r="H38" s="1" t="s">
        <v>56</v>
      </c>
      <c r="I38" t="str">
        <f t="shared" si="1"/>
        <v>Reajustar</v>
      </c>
    </row>
    <row r="39" spans="1:9" x14ac:dyDescent="0.25">
      <c r="A39" s="1" t="s">
        <v>262</v>
      </c>
      <c r="B39" s="1" t="s">
        <v>434</v>
      </c>
      <c r="C39" s="5">
        <v>8600</v>
      </c>
      <c r="D39" s="9">
        <v>27703</v>
      </c>
      <c r="E39" s="12">
        <f t="shared" ca="1" si="0"/>
        <v>48.713888888888889</v>
      </c>
      <c r="F39" s="1" t="s">
        <v>55</v>
      </c>
      <c r="G39" s="1" t="s">
        <v>5</v>
      </c>
      <c r="H39" s="1" t="s">
        <v>56</v>
      </c>
      <c r="I39" t="str">
        <f t="shared" si="1"/>
        <v>Reajustar</v>
      </c>
    </row>
    <row r="40" spans="1:9" x14ac:dyDescent="0.25">
      <c r="A40" s="1" t="s">
        <v>263</v>
      </c>
      <c r="B40" s="1" t="s">
        <v>430</v>
      </c>
      <c r="C40" s="5">
        <v>3520</v>
      </c>
      <c r="D40" s="9">
        <v>27749</v>
      </c>
      <c r="E40" s="12">
        <f t="shared" ca="1" si="0"/>
        <v>48.586111111111109</v>
      </c>
      <c r="F40" s="1" t="s">
        <v>55</v>
      </c>
      <c r="G40" s="1" t="s">
        <v>169</v>
      </c>
      <c r="H40" s="1" t="s">
        <v>56</v>
      </c>
      <c r="I40" t="str">
        <f t="shared" si="1"/>
        <v>Reajustar</v>
      </c>
    </row>
    <row r="41" spans="1:9" x14ac:dyDescent="0.25">
      <c r="A41" s="1" t="s">
        <v>264</v>
      </c>
      <c r="B41" s="1" t="s">
        <v>445</v>
      </c>
      <c r="C41" s="5">
        <v>11150</v>
      </c>
      <c r="D41" s="9">
        <v>28369</v>
      </c>
      <c r="E41" s="12">
        <f t="shared" ca="1" si="0"/>
        <v>46.891666666666666</v>
      </c>
      <c r="F41" s="1" t="s">
        <v>3</v>
      </c>
      <c r="G41" s="1" t="s">
        <v>4</v>
      </c>
      <c r="H41" s="1" t="s">
        <v>56</v>
      </c>
      <c r="I41" t="str">
        <f t="shared" si="1"/>
        <v>Reajustar</v>
      </c>
    </row>
    <row r="42" spans="1:9" x14ac:dyDescent="0.25">
      <c r="A42" s="1" t="s">
        <v>265</v>
      </c>
      <c r="B42" s="1" t="s">
        <v>430</v>
      </c>
      <c r="C42" s="5">
        <v>4400</v>
      </c>
      <c r="D42" s="9">
        <v>28437</v>
      </c>
      <c r="E42" s="12">
        <f t="shared" ca="1" si="0"/>
        <v>46.705555555555556</v>
      </c>
      <c r="F42" s="1" t="s">
        <v>55</v>
      </c>
      <c r="G42" s="1" t="s">
        <v>169</v>
      </c>
      <c r="H42" s="1" t="s">
        <v>56</v>
      </c>
      <c r="I42" t="str">
        <f t="shared" si="1"/>
        <v>Reajustar</v>
      </c>
    </row>
    <row r="43" spans="1:9" x14ac:dyDescent="0.25">
      <c r="A43" s="1" t="s">
        <v>266</v>
      </c>
      <c r="B43" s="1" t="s">
        <v>446</v>
      </c>
      <c r="C43" s="5">
        <v>12100</v>
      </c>
      <c r="D43" s="9">
        <v>28449</v>
      </c>
      <c r="E43" s="12">
        <f t="shared" ca="1" si="0"/>
        <v>46.672222222222224</v>
      </c>
      <c r="F43" s="1" t="s">
        <v>55</v>
      </c>
      <c r="G43" s="1" t="s">
        <v>4</v>
      </c>
      <c r="H43" s="1" t="s">
        <v>56</v>
      </c>
      <c r="I43" t="str">
        <f t="shared" si="1"/>
        <v>No reajustar</v>
      </c>
    </row>
    <row r="44" spans="1:9" x14ac:dyDescent="0.25">
      <c r="A44" s="1" t="s">
        <v>267</v>
      </c>
      <c r="B44" s="1" t="s">
        <v>444</v>
      </c>
      <c r="C44" s="5">
        <v>13640</v>
      </c>
      <c r="D44" s="9">
        <v>28613</v>
      </c>
      <c r="E44" s="12">
        <f t="shared" ca="1" si="0"/>
        <v>46.219444444444441</v>
      </c>
      <c r="F44" s="1" t="s">
        <v>55</v>
      </c>
      <c r="G44" s="1" t="s">
        <v>4</v>
      </c>
      <c r="H44" s="1" t="s">
        <v>56</v>
      </c>
      <c r="I44" t="str">
        <f t="shared" si="1"/>
        <v>No reajustar</v>
      </c>
    </row>
    <row r="45" spans="1:9" x14ac:dyDescent="0.25">
      <c r="A45" s="1" t="s">
        <v>268</v>
      </c>
      <c r="B45" s="1" t="s">
        <v>430</v>
      </c>
      <c r="C45" s="5">
        <v>3740</v>
      </c>
      <c r="D45" s="9">
        <v>28755</v>
      </c>
      <c r="E45" s="12">
        <f t="shared" ca="1" si="0"/>
        <v>45.833333333333336</v>
      </c>
      <c r="F45" s="1" t="s">
        <v>3</v>
      </c>
      <c r="G45" s="1" t="s">
        <v>169</v>
      </c>
      <c r="H45" s="1" t="s">
        <v>56</v>
      </c>
      <c r="I45" t="str">
        <f t="shared" si="1"/>
        <v>Reajustar</v>
      </c>
    </row>
    <row r="46" spans="1:9" x14ac:dyDescent="0.25">
      <c r="A46" s="1" t="s">
        <v>269</v>
      </c>
      <c r="B46" s="1" t="s">
        <v>440</v>
      </c>
      <c r="C46" s="5">
        <v>11220</v>
      </c>
      <c r="D46" s="9">
        <v>28821</v>
      </c>
      <c r="E46" s="12">
        <f t="shared" ca="1" si="0"/>
        <v>45.652777777777779</v>
      </c>
      <c r="F46" s="1" t="s">
        <v>55</v>
      </c>
      <c r="G46" s="1" t="s">
        <v>169</v>
      </c>
      <c r="H46" s="1" t="s">
        <v>56</v>
      </c>
      <c r="I46" t="str">
        <f t="shared" si="1"/>
        <v>Reajustar</v>
      </c>
    </row>
    <row r="47" spans="1:9" x14ac:dyDescent="0.25">
      <c r="A47" s="1" t="s">
        <v>270</v>
      </c>
      <c r="B47" s="1" t="s">
        <v>430</v>
      </c>
      <c r="C47" s="5">
        <v>4840</v>
      </c>
      <c r="D47" s="9">
        <v>28824</v>
      </c>
      <c r="E47" s="12">
        <f t="shared" ca="1" si="0"/>
        <v>45.644444444444446</v>
      </c>
      <c r="F47" s="1" t="s">
        <v>3</v>
      </c>
      <c r="G47" s="1" t="s">
        <v>169</v>
      </c>
      <c r="H47" s="1" t="s">
        <v>222</v>
      </c>
      <c r="I47" t="str">
        <f t="shared" si="1"/>
        <v>Reajustar</v>
      </c>
    </row>
    <row r="48" spans="1:9" x14ac:dyDescent="0.25">
      <c r="A48" s="1" t="s">
        <v>271</v>
      </c>
      <c r="B48" s="1" t="s">
        <v>439</v>
      </c>
      <c r="C48" s="5">
        <v>6048</v>
      </c>
      <c r="D48" s="9">
        <v>28826</v>
      </c>
      <c r="E48" s="12">
        <f t="shared" ca="1" si="0"/>
        <v>45.638888888888886</v>
      </c>
      <c r="F48" s="1" t="s">
        <v>3</v>
      </c>
      <c r="G48" s="1" t="s">
        <v>4</v>
      </c>
      <c r="H48" s="1" t="s">
        <v>56</v>
      </c>
      <c r="I48" t="str">
        <f t="shared" si="1"/>
        <v>Reajustar</v>
      </c>
    </row>
    <row r="49" spans="1:9" x14ac:dyDescent="0.25">
      <c r="A49" s="1" t="s">
        <v>272</v>
      </c>
      <c r="B49" s="1" t="s">
        <v>435</v>
      </c>
      <c r="C49" s="5">
        <v>6380</v>
      </c>
      <c r="D49" s="9">
        <v>28866</v>
      </c>
      <c r="E49" s="12">
        <f t="shared" ca="1" si="0"/>
        <v>45.530555555555559</v>
      </c>
      <c r="F49" s="1" t="s">
        <v>55</v>
      </c>
      <c r="G49" s="1" t="s">
        <v>169</v>
      </c>
      <c r="H49" s="1" t="s">
        <v>56</v>
      </c>
      <c r="I49" t="str">
        <f t="shared" si="1"/>
        <v>Reajustar</v>
      </c>
    </row>
    <row r="50" spans="1:9" x14ac:dyDescent="0.25">
      <c r="A50" s="1" t="s">
        <v>273</v>
      </c>
      <c r="B50" s="1" t="s">
        <v>430</v>
      </c>
      <c r="C50" s="5">
        <v>4400</v>
      </c>
      <c r="D50" s="9">
        <v>28890</v>
      </c>
      <c r="E50" s="12">
        <f t="shared" ca="1" si="0"/>
        <v>45.466666666666669</v>
      </c>
      <c r="F50" s="1" t="s">
        <v>3</v>
      </c>
      <c r="G50" s="1" t="s">
        <v>169</v>
      </c>
      <c r="H50" s="1" t="s">
        <v>222</v>
      </c>
      <c r="I50" t="str">
        <f t="shared" si="1"/>
        <v>Reajustar</v>
      </c>
    </row>
    <row r="51" spans="1:9" x14ac:dyDescent="0.25">
      <c r="A51" s="1" t="s">
        <v>274</v>
      </c>
      <c r="B51" s="1" t="s">
        <v>430</v>
      </c>
      <c r="C51" s="5">
        <v>3740</v>
      </c>
      <c r="D51" s="9">
        <v>28986</v>
      </c>
      <c r="E51" s="12">
        <f t="shared" ca="1" si="0"/>
        <v>45.197222222222223</v>
      </c>
      <c r="F51" s="1" t="s">
        <v>55</v>
      </c>
      <c r="G51" s="1" t="s">
        <v>169</v>
      </c>
      <c r="H51" s="1" t="s">
        <v>56</v>
      </c>
      <c r="I51" t="str">
        <f t="shared" si="1"/>
        <v>Reajustar</v>
      </c>
    </row>
    <row r="52" spans="1:9" x14ac:dyDescent="0.25">
      <c r="A52" s="1" t="s">
        <v>275</v>
      </c>
      <c r="B52" s="1" t="s">
        <v>430</v>
      </c>
      <c r="C52" s="5">
        <v>4675</v>
      </c>
      <c r="D52" s="9">
        <v>29005</v>
      </c>
      <c r="E52" s="12">
        <f t="shared" ca="1" si="0"/>
        <v>45.144444444444446</v>
      </c>
      <c r="F52" s="1" t="s">
        <v>55</v>
      </c>
      <c r="G52" s="1" t="s">
        <v>169</v>
      </c>
      <c r="H52" s="1" t="s">
        <v>56</v>
      </c>
      <c r="I52" t="str">
        <f t="shared" si="1"/>
        <v>Reajustar</v>
      </c>
    </row>
    <row r="53" spans="1:9" x14ac:dyDescent="0.25">
      <c r="A53" s="1" t="s">
        <v>276</v>
      </c>
      <c r="B53" s="1" t="s">
        <v>430</v>
      </c>
      <c r="C53" s="5">
        <v>5060</v>
      </c>
      <c r="D53" s="9">
        <v>29046</v>
      </c>
      <c r="E53" s="12">
        <f t="shared" ca="1" si="0"/>
        <v>45.033333333333331</v>
      </c>
      <c r="F53" s="1" t="s">
        <v>3</v>
      </c>
      <c r="G53" s="1" t="s">
        <v>169</v>
      </c>
      <c r="H53" s="1" t="s">
        <v>56</v>
      </c>
      <c r="I53" t="str">
        <f t="shared" si="1"/>
        <v>Reajustar</v>
      </c>
    </row>
    <row r="54" spans="1:9" x14ac:dyDescent="0.25">
      <c r="A54" s="1" t="s">
        <v>277</v>
      </c>
      <c r="B54" s="1" t="s">
        <v>434</v>
      </c>
      <c r="C54" s="5">
        <v>8600</v>
      </c>
      <c r="D54" s="9">
        <v>29102</v>
      </c>
      <c r="E54" s="12">
        <f t="shared" ca="1" si="0"/>
        <v>44.883333333333333</v>
      </c>
      <c r="F54" s="1" t="s">
        <v>3</v>
      </c>
      <c r="G54" s="1" t="s">
        <v>5</v>
      </c>
      <c r="H54" s="1" t="s">
        <v>57</v>
      </c>
      <c r="I54" t="str">
        <f t="shared" si="1"/>
        <v>Reajustar</v>
      </c>
    </row>
    <row r="55" spans="1:9" x14ac:dyDescent="0.25">
      <c r="A55" s="1" t="s">
        <v>278</v>
      </c>
      <c r="B55" s="1" t="s">
        <v>430</v>
      </c>
      <c r="C55" s="5">
        <v>5280</v>
      </c>
      <c r="D55" s="9">
        <v>29107</v>
      </c>
      <c r="E55" s="12">
        <f t="shared" ca="1" si="0"/>
        <v>44.869444444444447</v>
      </c>
      <c r="F55" s="1" t="s">
        <v>3</v>
      </c>
      <c r="G55" s="1" t="s">
        <v>169</v>
      </c>
      <c r="H55" s="1" t="s">
        <v>56</v>
      </c>
      <c r="I55" t="str">
        <f t="shared" si="1"/>
        <v>Reajustar</v>
      </c>
    </row>
    <row r="56" spans="1:9" x14ac:dyDescent="0.25">
      <c r="A56" s="1" t="s">
        <v>279</v>
      </c>
      <c r="B56" s="1" t="s">
        <v>433</v>
      </c>
      <c r="C56" s="5">
        <v>5500</v>
      </c>
      <c r="D56" s="9">
        <v>29261</v>
      </c>
      <c r="E56" s="12">
        <f t="shared" ca="1" si="0"/>
        <v>44.45</v>
      </c>
      <c r="F56" s="1" t="s">
        <v>55</v>
      </c>
      <c r="G56" s="1" t="s">
        <v>5</v>
      </c>
      <c r="H56" s="1" t="s">
        <v>57</v>
      </c>
      <c r="I56" t="str">
        <f t="shared" si="1"/>
        <v>Reajustar</v>
      </c>
    </row>
    <row r="57" spans="1:9" x14ac:dyDescent="0.25">
      <c r="A57" s="1" t="s">
        <v>280</v>
      </c>
      <c r="B57" s="1" t="s">
        <v>434</v>
      </c>
      <c r="C57" s="5">
        <v>7500</v>
      </c>
      <c r="D57" s="9">
        <v>29407</v>
      </c>
      <c r="E57" s="12">
        <f t="shared" ca="1" si="0"/>
        <v>44.047222222222224</v>
      </c>
      <c r="F57" s="1" t="s">
        <v>3</v>
      </c>
      <c r="G57" s="1" t="s">
        <v>5</v>
      </c>
      <c r="H57" s="1" t="s">
        <v>56</v>
      </c>
      <c r="I57" t="str">
        <f t="shared" si="1"/>
        <v>Reajustar</v>
      </c>
    </row>
    <row r="58" spans="1:9" x14ac:dyDescent="0.25">
      <c r="A58" s="1" t="s">
        <v>281</v>
      </c>
      <c r="B58" s="1" t="s">
        <v>440</v>
      </c>
      <c r="C58" s="5">
        <v>11440</v>
      </c>
      <c r="D58" s="9">
        <v>29492</v>
      </c>
      <c r="E58" s="12">
        <f t="shared" ca="1" si="0"/>
        <v>43.81666666666667</v>
      </c>
      <c r="F58" s="1" t="s">
        <v>3</v>
      </c>
      <c r="G58" s="1" t="s">
        <v>169</v>
      </c>
      <c r="H58" s="1" t="s">
        <v>56</v>
      </c>
      <c r="I58" t="str">
        <f t="shared" si="1"/>
        <v>Reajustar</v>
      </c>
    </row>
    <row r="59" spans="1:9" x14ac:dyDescent="0.25">
      <c r="A59" s="1" t="s">
        <v>282</v>
      </c>
      <c r="B59" s="1" t="s">
        <v>430</v>
      </c>
      <c r="C59" s="5">
        <v>3344</v>
      </c>
      <c r="D59" s="9">
        <v>29495</v>
      </c>
      <c r="E59" s="12">
        <f t="shared" ca="1" si="0"/>
        <v>43.80833333333333</v>
      </c>
      <c r="F59" s="1" t="s">
        <v>55</v>
      </c>
      <c r="G59" s="1" t="s">
        <v>169</v>
      </c>
      <c r="H59" s="1" t="s">
        <v>56</v>
      </c>
      <c r="I59" t="str">
        <f t="shared" si="1"/>
        <v>Reajustar</v>
      </c>
    </row>
    <row r="60" spans="1:9" x14ac:dyDescent="0.25">
      <c r="A60" s="1" t="s">
        <v>283</v>
      </c>
      <c r="B60" s="1" t="s">
        <v>430</v>
      </c>
      <c r="C60" s="5">
        <v>4400</v>
      </c>
      <c r="D60" s="9">
        <v>29514</v>
      </c>
      <c r="E60" s="12">
        <f t="shared" ca="1" si="0"/>
        <v>43.755555555555553</v>
      </c>
      <c r="F60" s="1" t="s">
        <v>3</v>
      </c>
      <c r="G60" s="1" t="s">
        <v>169</v>
      </c>
      <c r="H60" s="1" t="s">
        <v>56</v>
      </c>
      <c r="I60" t="str">
        <f t="shared" si="1"/>
        <v>Reajustar</v>
      </c>
    </row>
    <row r="61" spans="1:9" x14ac:dyDescent="0.25">
      <c r="A61" s="1" t="s">
        <v>284</v>
      </c>
      <c r="B61" s="1" t="s">
        <v>440</v>
      </c>
      <c r="C61" s="5">
        <v>11660</v>
      </c>
      <c r="D61" s="9">
        <v>29570</v>
      </c>
      <c r="E61" s="12">
        <f t="shared" ca="1" si="0"/>
        <v>43.602777777777774</v>
      </c>
      <c r="F61" s="1" t="s">
        <v>55</v>
      </c>
      <c r="G61" s="1" t="s">
        <v>169</v>
      </c>
      <c r="H61" s="1" t="s">
        <v>57</v>
      </c>
      <c r="I61" t="str">
        <f t="shared" si="1"/>
        <v>Reajustar</v>
      </c>
    </row>
    <row r="62" spans="1:9" x14ac:dyDescent="0.25">
      <c r="A62" s="1" t="s">
        <v>285</v>
      </c>
      <c r="B62" s="1" t="s">
        <v>430</v>
      </c>
      <c r="C62" s="5">
        <v>4180</v>
      </c>
      <c r="D62" s="9">
        <v>29603</v>
      </c>
      <c r="E62" s="12">
        <f t="shared" ca="1" si="0"/>
        <v>43.513888888888886</v>
      </c>
      <c r="F62" s="1" t="s">
        <v>55</v>
      </c>
      <c r="G62" s="1" t="s">
        <v>169</v>
      </c>
      <c r="H62" s="1" t="s">
        <v>56</v>
      </c>
      <c r="I62" t="str">
        <f t="shared" si="1"/>
        <v>Reajustar</v>
      </c>
    </row>
    <row r="63" spans="1:9" x14ac:dyDescent="0.25">
      <c r="A63" s="1" t="s">
        <v>286</v>
      </c>
      <c r="B63" s="1" t="s">
        <v>435</v>
      </c>
      <c r="C63" s="5">
        <v>5720</v>
      </c>
      <c r="D63" s="9">
        <v>29656</v>
      </c>
      <c r="E63" s="12">
        <f t="shared" ca="1" si="0"/>
        <v>43.363888888888887</v>
      </c>
      <c r="F63" s="1" t="s">
        <v>55</v>
      </c>
      <c r="G63" s="1" t="s">
        <v>169</v>
      </c>
      <c r="H63" s="1" t="s">
        <v>56</v>
      </c>
      <c r="I63" t="str">
        <f t="shared" si="1"/>
        <v>Reajustar</v>
      </c>
    </row>
    <row r="64" spans="1:9" x14ac:dyDescent="0.25">
      <c r="A64" s="1" t="s">
        <v>287</v>
      </c>
      <c r="B64" s="1" t="s">
        <v>435</v>
      </c>
      <c r="C64" s="5">
        <v>5060</v>
      </c>
      <c r="D64" s="9">
        <v>29822</v>
      </c>
      <c r="E64" s="12">
        <f t="shared" ca="1" si="0"/>
        <v>42.911111111111111</v>
      </c>
      <c r="F64" s="1" t="s">
        <v>3</v>
      </c>
      <c r="G64" s="1" t="s">
        <v>169</v>
      </c>
      <c r="H64" s="1" t="s">
        <v>56</v>
      </c>
      <c r="I64" t="str">
        <f t="shared" si="1"/>
        <v>Reajustar</v>
      </c>
    </row>
    <row r="65" spans="1:9" x14ac:dyDescent="0.25">
      <c r="A65" s="1" t="s">
        <v>288</v>
      </c>
      <c r="B65" s="1" t="s">
        <v>430</v>
      </c>
      <c r="C65" s="5">
        <v>4400</v>
      </c>
      <c r="D65" s="9">
        <v>29850</v>
      </c>
      <c r="E65" s="12">
        <f t="shared" ca="1" si="0"/>
        <v>42.836111111111109</v>
      </c>
      <c r="F65" s="1" t="s">
        <v>55</v>
      </c>
      <c r="G65" s="1" t="s">
        <v>169</v>
      </c>
      <c r="H65" s="1" t="s">
        <v>56</v>
      </c>
      <c r="I65" t="str">
        <f t="shared" si="1"/>
        <v>Reajustar</v>
      </c>
    </row>
    <row r="66" spans="1:9" x14ac:dyDescent="0.25">
      <c r="A66" s="1" t="s">
        <v>289</v>
      </c>
      <c r="B66" s="1" t="s">
        <v>435</v>
      </c>
      <c r="C66" s="5">
        <v>4840</v>
      </c>
      <c r="D66" s="9">
        <v>29860</v>
      </c>
      <c r="E66" s="12">
        <f t="shared" ca="1" si="0"/>
        <v>42.80833333333333</v>
      </c>
      <c r="F66" s="1" t="s">
        <v>55</v>
      </c>
      <c r="G66" s="1" t="s">
        <v>169</v>
      </c>
      <c r="H66" s="1" t="s">
        <v>56</v>
      </c>
      <c r="I66" t="str">
        <f t="shared" si="1"/>
        <v>Reajustar</v>
      </c>
    </row>
    <row r="67" spans="1:9" x14ac:dyDescent="0.25">
      <c r="A67" s="1" t="s">
        <v>290</v>
      </c>
      <c r="B67" s="1" t="s">
        <v>430</v>
      </c>
      <c r="C67" s="5">
        <v>3520</v>
      </c>
      <c r="D67" s="9">
        <v>29901</v>
      </c>
      <c r="E67" s="12">
        <f t="shared" ref="E67:E130" ca="1" si="2">YEARFRAC(TODAY(),D67)</f>
        <v>42.697222222222223</v>
      </c>
      <c r="F67" s="1" t="s">
        <v>3</v>
      </c>
      <c r="G67" s="1" t="s">
        <v>169</v>
      </c>
      <c r="H67" s="1" t="s">
        <v>222</v>
      </c>
      <c r="I67" t="str">
        <f t="shared" ref="I67:I130" si="3">IF(C67&gt;12000,"No reajustar","Reajustar")</f>
        <v>Reajustar</v>
      </c>
    </row>
    <row r="68" spans="1:9" x14ac:dyDescent="0.25">
      <c r="A68" s="1" t="s">
        <v>291</v>
      </c>
      <c r="B68" s="1" t="s">
        <v>430</v>
      </c>
      <c r="C68" s="5">
        <v>5280</v>
      </c>
      <c r="D68" s="9">
        <v>30032</v>
      </c>
      <c r="E68" s="12">
        <f t="shared" ca="1" si="2"/>
        <v>42.333333333333336</v>
      </c>
      <c r="F68" s="1" t="s">
        <v>3</v>
      </c>
      <c r="G68" s="1" t="s">
        <v>169</v>
      </c>
      <c r="H68" s="1" t="s">
        <v>56</v>
      </c>
      <c r="I68" t="str">
        <f t="shared" si="3"/>
        <v>Reajustar</v>
      </c>
    </row>
    <row r="69" spans="1:9" x14ac:dyDescent="0.25">
      <c r="A69" s="1" t="s">
        <v>292</v>
      </c>
      <c r="B69" s="1" t="s">
        <v>430</v>
      </c>
      <c r="C69" s="5">
        <v>3465</v>
      </c>
      <c r="D69" s="9">
        <v>30040</v>
      </c>
      <c r="E69" s="12">
        <f t="shared" ca="1" si="2"/>
        <v>42.31111111111111</v>
      </c>
      <c r="F69" s="1" t="s">
        <v>3</v>
      </c>
      <c r="G69" s="1" t="s">
        <v>169</v>
      </c>
      <c r="H69" s="1" t="s">
        <v>56</v>
      </c>
      <c r="I69" t="str">
        <f t="shared" si="3"/>
        <v>Reajustar</v>
      </c>
    </row>
    <row r="70" spans="1:9" x14ac:dyDescent="0.25">
      <c r="A70" s="1" t="s">
        <v>293</v>
      </c>
      <c r="B70" s="1" t="s">
        <v>430</v>
      </c>
      <c r="C70" s="5">
        <v>5060</v>
      </c>
      <c r="D70" s="9">
        <v>30092</v>
      </c>
      <c r="E70" s="12">
        <f t="shared" ca="1" si="2"/>
        <v>42.169444444444444</v>
      </c>
      <c r="F70" s="1" t="s">
        <v>55</v>
      </c>
      <c r="G70" s="1" t="s">
        <v>169</v>
      </c>
      <c r="H70" s="1" t="s">
        <v>222</v>
      </c>
      <c r="I70" t="str">
        <f t="shared" si="3"/>
        <v>Reajustar</v>
      </c>
    </row>
    <row r="71" spans="1:9" x14ac:dyDescent="0.25">
      <c r="A71" s="1" t="s">
        <v>294</v>
      </c>
      <c r="B71" s="1" t="s">
        <v>430</v>
      </c>
      <c r="C71" s="5">
        <v>4620</v>
      </c>
      <c r="D71" s="9">
        <v>30166</v>
      </c>
      <c r="E71" s="12">
        <f t="shared" ca="1" si="2"/>
        <v>41.969444444444441</v>
      </c>
      <c r="F71" s="1" t="s">
        <v>3</v>
      </c>
      <c r="G71" s="1" t="s">
        <v>169</v>
      </c>
      <c r="H71" s="1" t="s">
        <v>56</v>
      </c>
      <c r="I71" t="str">
        <f t="shared" si="3"/>
        <v>Reajustar</v>
      </c>
    </row>
    <row r="72" spans="1:9" x14ac:dyDescent="0.25">
      <c r="A72" s="1" t="s">
        <v>295</v>
      </c>
      <c r="B72" s="1" t="s">
        <v>430</v>
      </c>
      <c r="C72" s="5">
        <v>3300</v>
      </c>
      <c r="D72" s="9">
        <v>30171</v>
      </c>
      <c r="E72" s="12">
        <f t="shared" ca="1" si="2"/>
        <v>41.955555555555556</v>
      </c>
      <c r="F72" s="1" t="s">
        <v>55</v>
      </c>
      <c r="G72" s="1" t="s">
        <v>169</v>
      </c>
      <c r="H72" s="1" t="s">
        <v>56</v>
      </c>
      <c r="I72" t="str">
        <f t="shared" si="3"/>
        <v>Reajustar</v>
      </c>
    </row>
    <row r="73" spans="1:9" x14ac:dyDescent="0.25">
      <c r="A73" s="1" t="s">
        <v>296</v>
      </c>
      <c r="B73" s="1" t="s">
        <v>435</v>
      </c>
      <c r="C73" s="5">
        <v>5720</v>
      </c>
      <c r="D73" s="9">
        <v>30181</v>
      </c>
      <c r="E73" s="12">
        <f t="shared" ca="1" si="2"/>
        <v>41.927777777777777</v>
      </c>
      <c r="F73" s="1" t="s">
        <v>3</v>
      </c>
      <c r="G73" s="1" t="s">
        <v>169</v>
      </c>
      <c r="H73" s="1" t="s">
        <v>56</v>
      </c>
      <c r="I73" t="str">
        <f t="shared" si="3"/>
        <v>Reajustar</v>
      </c>
    </row>
    <row r="74" spans="1:9" x14ac:dyDescent="0.25">
      <c r="A74" s="1" t="s">
        <v>297</v>
      </c>
      <c r="B74" s="1" t="s">
        <v>430</v>
      </c>
      <c r="C74" s="5">
        <v>3080</v>
      </c>
      <c r="D74" s="9">
        <v>30234</v>
      </c>
      <c r="E74" s="12">
        <f t="shared" ca="1" si="2"/>
        <v>41.783333333333331</v>
      </c>
      <c r="F74" s="1" t="s">
        <v>55</v>
      </c>
      <c r="G74" s="1" t="s">
        <v>169</v>
      </c>
      <c r="H74" s="1" t="s">
        <v>56</v>
      </c>
      <c r="I74" t="str">
        <f t="shared" si="3"/>
        <v>Reajustar</v>
      </c>
    </row>
    <row r="75" spans="1:9" x14ac:dyDescent="0.25">
      <c r="A75" s="1" t="s">
        <v>298</v>
      </c>
      <c r="B75" s="1" t="s">
        <v>430</v>
      </c>
      <c r="C75" s="5">
        <v>4400</v>
      </c>
      <c r="D75" s="9">
        <v>30276</v>
      </c>
      <c r="E75" s="12">
        <f t="shared" ca="1" si="2"/>
        <v>41.669444444444444</v>
      </c>
      <c r="F75" s="1" t="s">
        <v>3</v>
      </c>
      <c r="G75" s="1" t="s">
        <v>169</v>
      </c>
      <c r="H75" s="1" t="s">
        <v>56</v>
      </c>
      <c r="I75" t="str">
        <f t="shared" si="3"/>
        <v>Reajustar</v>
      </c>
    </row>
    <row r="76" spans="1:9" x14ac:dyDescent="0.25">
      <c r="A76" s="1" t="s">
        <v>299</v>
      </c>
      <c r="B76" s="1" t="s">
        <v>431</v>
      </c>
      <c r="C76" s="5">
        <v>12144</v>
      </c>
      <c r="D76" s="9">
        <v>30351</v>
      </c>
      <c r="E76" s="12">
        <f t="shared" ca="1" si="2"/>
        <v>41.466666666666669</v>
      </c>
      <c r="F76" s="1" t="s">
        <v>55</v>
      </c>
      <c r="G76" s="1" t="s">
        <v>4</v>
      </c>
      <c r="H76" s="1" t="s">
        <v>56</v>
      </c>
      <c r="I76" t="str">
        <f t="shared" si="3"/>
        <v>No reajustar</v>
      </c>
    </row>
    <row r="77" spans="1:9" x14ac:dyDescent="0.25">
      <c r="A77" s="1" t="s">
        <v>300</v>
      </c>
      <c r="B77" s="1" t="s">
        <v>430</v>
      </c>
      <c r="C77" s="5">
        <v>4840</v>
      </c>
      <c r="D77" s="9">
        <v>30358</v>
      </c>
      <c r="E77" s="12">
        <f t="shared" ca="1" si="2"/>
        <v>41.447222222222223</v>
      </c>
      <c r="F77" s="1" t="s">
        <v>3</v>
      </c>
      <c r="G77" s="1" t="s">
        <v>169</v>
      </c>
      <c r="H77" s="1" t="s">
        <v>57</v>
      </c>
      <c r="I77" t="str">
        <f t="shared" si="3"/>
        <v>Reajustar</v>
      </c>
    </row>
    <row r="78" spans="1:9" x14ac:dyDescent="0.25">
      <c r="A78" s="1" t="s">
        <v>301</v>
      </c>
      <c r="B78" s="1" t="s">
        <v>440</v>
      </c>
      <c r="C78" s="5">
        <v>12100</v>
      </c>
      <c r="D78" s="9">
        <v>30402</v>
      </c>
      <c r="E78" s="12">
        <f t="shared" ca="1" si="2"/>
        <v>41.319444444444443</v>
      </c>
      <c r="F78" s="1" t="s">
        <v>3</v>
      </c>
      <c r="G78" s="1" t="s">
        <v>169</v>
      </c>
      <c r="H78" s="1" t="s">
        <v>56</v>
      </c>
      <c r="I78" t="str">
        <f t="shared" si="3"/>
        <v>No reajustar</v>
      </c>
    </row>
    <row r="79" spans="1:9" x14ac:dyDescent="0.25">
      <c r="A79" s="1" t="s">
        <v>302</v>
      </c>
      <c r="B79" s="1" t="s">
        <v>430</v>
      </c>
      <c r="C79" s="5">
        <v>3300</v>
      </c>
      <c r="D79" s="9">
        <v>30446</v>
      </c>
      <c r="E79" s="12">
        <f t="shared" ca="1" si="2"/>
        <v>41.2</v>
      </c>
      <c r="F79" s="1" t="s">
        <v>3</v>
      </c>
      <c r="G79" s="1" t="s">
        <v>169</v>
      </c>
      <c r="H79" s="1" t="s">
        <v>56</v>
      </c>
      <c r="I79" t="str">
        <f t="shared" si="3"/>
        <v>Reajustar</v>
      </c>
    </row>
    <row r="80" spans="1:9" x14ac:dyDescent="0.25">
      <c r="A80" s="1" t="s">
        <v>303</v>
      </c>
      <c r="B80" s="1" t="s">
        <v>430</v>
      </c>
      <c r="C80" s="5">
        <v>3300</v>
      </c>
      <c r="D80" s="9">
        <v>30544</v>
      </c>
      <c r="E80" s="12">
        <f t="shared" ca="1" si="2"/>
        <v>40.93333333333333</v>
      </c>
      <c r="F80" s="1" t="s">
        <v>55</v>
      </c>
      <c r="G80" s="1" t="s">
        <v>169</v>
      </c>
      <c r="H80" s="1" t="s">
        <v>56</v>
      </c>
      <c r="I80" t="str">
        <f t="shared" si="3"/>
        <v>Reajustar</v>
      </c>
    </row>
    <row r="81" spans="1:9" x14ac:dyDescent="0.25">
      <c r="A81" s="1" t="s">
        <v>304</v>
      </c>
      <c r="B81" s="1" t="s">
        <v>430</v>
      </c>
      <c r="C81" s="5">
        <v>4620</v>
      </c>
      <c r="D81" s="9">
        <v>30552</v>
      </c>
      <c r="E81" s="12">
        <f t="shared" ca="1" si="2"/>
        <v>40.911111111111111</v>
      </c>
      <c r="F81" s="1" t="s">
        <v>3</v>
      </c>
      <c r="G81" s="1" t="s">
        <v>169</v>
      </c>
      <c r="H81" s="1" t="s">
        <v>56</v>
      </c>
      <c r="I81" t="str">
        <f t="shared" si="3"/>
        <v>Reajustar</v>
      </c>
    </row>
    <row r="82" spans="1:9" x14ac:dyDescent="0.25">
      <c r="A82" s="1" t="s">
        <v>305</v>
      </c>
      <c r="B82" s="1" t="s">
        <v>435</v>
      </c>
      <c r="C82" s="5">
        <v>5940</v>
      </c>
      <c r="D82" s="9">
        <v>30580</v>
      </c>
      <c r="E82" s="12">
        <f t="shared" ca="1" si="2"/>
        <v>40.836111111111109</v>
      </c>
      <c r="F82" s="1" t="s">
        <v>3</v>
      </c>
      <c r="G82" s="1" t="s">
        <v>169</v>
      </c>
      <c r="H82" s="1" t="s">
        <v>56</v>
      </c>
      <c r="I82" t="str">
        <f t="shared" si="3"/>
        <v>Reajustar</v>
      </c>
    </row>
    <row r="83" spans="1:9" x14ac:dyDescent="0.25">
      <c r="A83" s="1" t="s">
        <v>306</v>
      </c>
      <c r="B83" s="1" t="s">
        <v>443</v>
      </c>
      <c r="C83" s="5">
        <v>6908</v>
      </c>
      <c r="D83" s="9">
        <v>30735</v>
      </c>
      <c r="E83" s="12">
        <f t="shared" ca="1" si="2"/>
        <v>40.413888888888891</v>
      </c>
      <c r="F83" s="1" t="s">
        <v>55</v>
      </c>
      <c r="G83" s="1" t="s">
        <v>4</v>
      </c>
      <c r="H83" s="1" t="s">
        <v>56</v>
      </c>
      <c r="I83" t="str">
        <f t="shared" si="3"/>
        <v>Reajustar</v>
      </c>
    </row>
    <row r="84" spans="1:9" x14ac:dyDescent="0.25">
      <c r="A84" s="1" t="s">
        <v>307</v>
      </c>
      <c r="B84" s="1" t="s">
        <v>435</v>
      </c>
      <c r="C84" s="5">
        <v>4840</v>
      </c>
      <c r="D84" s="9">
        <v>30758</v>
      </c>
      <c r="E84" s="12">
        <f t="shared" ca="1" si="2"/>
        <v>40.347222222222221</v>
      </c>
      <c r="F84" s="1" t="s">
        <v>3</v>
      </c>
      <c r="G84" s="1" t="s">
        <v>169</v>
      </c>
      <c r="H84" s="1" t="s">
        <v>56</v>
      </c>
      <c r="I84" t="str">
        <f t="shared" si="3"/>
        <v>Reajustar</v>
      </c>
    </row>
    <row r="85" spans="1:9" x14ac:dyDescent="0.25">
      <c r="A85" s="1" t="s">
        <v>308</v>
      </c>
      <c r="B85" s="1" t="s">
        <v>441</v>
      </c>
      <c r="C85" s="5">
        <v>5940</v>
      </c>
      <c r="D85" s="9">
        <v>30774</v>
      </c>
      <c r="E85" s="12">
        <f t="shared" ca="1" si="2"/>
        <v>40.305555555555557</v>
      </c>
      <c r="F85" s="1" t="s">
        <v>3</v>
      </c>
      <c r="G85" s="1" t="s">
        <v>4</v>
      </c>
      <c r="H85" s="1" t="s">
        <v>56</v>
      </c>
      <c r="I85" t="str">
        <f t="shared" si="3"/>
        <v>Reajustar</v>
      </c>
    </row>
    <row r="86" spans="1:9" x14ac:dyDescent="0.25">
      <c r="A86" s="1" t="s">
        <v>309</v>
      </c>
      <c r="B86" s="1" t="s">
        <v>447</v>
      </c>
      <c r="C86" s="5">
        <v>7689</v>
      </c>
      <c r="D86" s="9">
        <v>30786</v>
      </c>
      <c r="E86" s="12">
        <f t="shared" ca="1" si="2"/>
        <v>40.272222222222226</v>
      </c>
      <c r="F86" s="1" t="s">
        <v>3</v>
      </c>
      <c r="G86" s="1" t="s">
        <v>168</v>
      </c>
      <c r="H86" s="1" t="s">
        <v>56</v>
      </c>
      <c r="I86" t="str">
        <f t="shared" si="3"/>
        <v>Reajustar</v>
      </c>
    </row>
    <row r="87" spans="1:9" x14ac:dyDescent="0.25">
      <c r="A87" s="1" t="s">
        <v>310</v>
      </c>
      <c r="B87" s="1" t="s">
        <v>441</v>
      </c>
      <c r="C87" s="5">
        <v>12566</v>
      </c>
      <c r="D87" s="9">
        <v>30807</v>
      </c>
      <c r="E87" s="12">
        <f t="shared" ca="1" si="2"/>
        <v>40.213888888888889</v>
      </c>
      <c r="F87" s="1" t="s">
        <v>55</v>
      </c>
      <c r="G87" s="1" t="s">
        <v>4</v>
      </c>
      <c r="H87" s="1" t="s">
        <v>56</v>
      </c>
      <c r="I87" t="str">
        <f t="shared" si="3"/>
        <v>No reajustar</v>
      </c>
    </row>
    <row r="88" spans="1:9" x14ac:dyDescent="0.25">
      <c r="A88" s="1" t="s">
        <v>311</v>
      </c>
      <c r="B88" s="1" t="s">
        <v>430</v>
      </c>
      <c r="C88" s="5">
        <v>3300</v>
      </c>
      <c r="D88" s="9">
        <v>30821</v>
      </c>
      <c r="E88" s="12">
        <f t="shared" ca="1" si="2"/>
        <v>40.174999999999997</v>
      </c>
      <c r="F88" s="1" t="s">
        <v>3</v>
      </c>
      <c r="G88" s="1" t="s">
        <v>169</v>
      </c>
      <c r="H88" s="1" t="s">
        <v>56</v>
      </c>
      <c r="I88" t="str">
        <f t="shared" si="3"/>
        <v>Reajustar</v>
      </c>
    </row>
    <row r="89" spans="1:9" x14ac:dyDescent="0.25">
      <c r="A89" s="1" t="s">
        <v>312</v>
      </c>
      <c r="B89" s="1" t="s">
        <v>441</v>
      </c>
      <c r="C89" s="5">
        <v>10472</v>
      </c>
      <c r="D89" s="9">
        <v>30824</v>
      </c>
      <c r="E89" s="12">
        <f t="shared" ca="1" si="2"/>
        <v>40.166666666666664</v>
      </c>
      <c r="F89" s="1" t="s">
        <v>55</v>
      </c>
      <c r="G89" s="1" t="s">
        <v>4</v>
      </c>
      <c r="H89" s="1" t="s">
        <v>56</v>
      </c>
      <c r="I89" t="str">
        <f t="shared" si="3"/>
        <v>Reajustar</v>
      </c>
    </row>
    <row r="90" spans="1:9" x14ac:dyDescent="0.25">
      <c r="A90" s="1" t="s">
        <v>313</v>
      </c>
      <c r="B90" s="1" t="s">
        <v>430</v>
      </c>
      <c r="C90" s="5">
        <v>3740</v>
      </c>
      <c r="D90" s="9">
        <v>30835</v>
      </c>
      <c r="E90" s="12">
        <f t="shared" ca="1" si="2"/>
        <v>40.138888888888886</v>
      </c>
      <c r="F90" s="1" t="s">
        <v>55</v>
      </c>
      <c r="G90" s="1" t="s">
        <v>169</v>
      </c>
      <c r="H90" s="1" t="s">
        <v>56</v>
      </c>
      <c r="I90" t="str">
        <f t="shared" si="3"/>
        <v>Reajustar</v>
      </c>
    </row>
    <row r="91" spans="1:9" x14ac:dyDescent="0.25">
      <c r="A91" s="1" t="s">
        <v>314</v>
      </c>
      <c r="B91" s="1" t="s">
        <v>448</v>
      </c>
      <c r="C91" s="5">
        <v>14300</v>
      </c>
      <c r="D91" s="9">
        <v>30922</v>
      </c>
      <c r="E91" s="12">
        <f t="shared" ca="1" si="2"/>
        <v>39.9</v>
      </c>
      <c r="F91" s="1" t="s">
        <v>55</v>
      </c>
      <c r="G91" s="1" t="s">
        <v>4</v>
      </c>
      <c r="H91" s="1" t="s">
        <v>222</v>
      </c>
      <c r="I91" t="str">
        <f t="shared" si="3"/>
        <v>No reajustar</v>
      </c>
    </row>
    <row r="92" spans="1:9" x14ac:dyDescent="0.25">
      <c r="A92" s="1" t="s">
        <v>315</v>
      </c>
      <c r="B92" s="1" t="s">
        <v>435</v>
      </c>
      <c r="C92" s="5">
        <v>5500</v>
      </c>
      <c r="D92" s="9">
        <v>30937</v>
      </c>
      <c r="E92" s="12">
        <f t="shared" ca="1" si="2"/>
        <v>39.861111111111114</v>
      </c>
      <c r="F92" s="1" t="s">
        <v>55</v>
      </c>
      <c r="G92" s="1" t="s">
        <v>169</v>
      </c>
      <c r="H92" s="1" t="s">
        <v>56</v>
      </c>
      <c r="I92" t="str">
        <f t="shared" si="3"/>
        <v>Reajustar</v>
      </c>
    </row>
    <row r="93" spans="1:9" x14ac:dyDescent="0.25">
      <c r="A93" s="1" t="s">
        <v>316</v>
      </c>
      <c r="B93" s="1" t="s">
        <v>435</v>
      </c>
      <c r="C93" s="5">
        <v>5720</v>
      </c>
      <c r="D93" s="9">
        <v>30956</v>
      </c>
      <c r="E93" s="12">
        <f t="shared" ca="1" si="2"/>
        <v>39.80833333333333</v>
      </c>
      <c r="F93" s="1" t="s">
        <v>3</v>
      </c>
      <c r="G93" s="1" t="s">
        <v>169</v>
      </c>
      <c r="H93" s="1" t="s">
        <v>56</v>
      </c>
      <c r="I93" t="str">
        <f t="shared" si="3"/>
        <v>Reajustar</v>
      </c>
    </row>
    <row r="94" spans="1:9" x14ac:dyDescent="0.25">
      <c r="A94" s="1" t="s">
        <v>317</v>
      </c>
      <c r="B94" s="1" t="s">
        <v>430</v>
      </c>
      <c r="C94" s="5">
        <v>4840</v>
      </c>
      <c r="D94" s="9">
        <v>31008</v>
      </c>
      <c r="E94" s="12">
        <f t="shared" ca="1" si="2"/>
        <v>39.666666666666664</v>
      </c>
      <c r="F94" s="1" t="s">
        <v>55</v>
      </c>
      <c r="G94" s="1" t="s">
        <v>169</v>
      </c>
      <c r="H94" s="1" t="s">
        <v>57</v>
      </c>
      <c r="I94" t="str">
        <f t="shared" si="3"/>
        <v>Reajustar</v>
      </c>
    </row>
    <row r="95" spans="1:9" x14ac:dyDescent="0.25">
      <c r="A95" s="1" t="s">
        <v>318</v>
      </c>
      <c r="B95" s="1" t="s">
        <v>434</v>
      </c>
      <c r="C95" s="5">
        <v>8000</v>
      </c>
      <c r="D95" s="9">
        <v>31011</v>
      </c>
      <c r="E95" s="12">
        <f t="shared" ca="1" si="2"/>
        <v>39.658333333333331</v>
      </c>
      <c r="F95" s="1" t="s">
        <v>55</v>
      </c>
      <c r="G95" s="1" t="s">
        <v>5</v>
      </c>
      <c r="H95" s="1" t="s">
        <v>56</v>
      </c>
      <c r="I95" t="str">
        <f t="shared" si="3"/>
        <v>Reajustar</v>
      </c>
    </row>
    <row r="96" spans="1:9" x14ac:dyDescent="0.25">
      <c r="A96" s="1" t="s">
        <v>319</v>
      </c>
      <c r="B96" s="1" t="s">
        <v>430</v>
      </c>
      <c r="C96" s="5">
        <v>4290</v>
      </c>
      <c r="D96" s="9">
        <v>31016</v>
      </c>
      <c r="E96" s="12">
        <f t="shared" ca="1" si="2"/>
        <v>39.644444444444446</v>
      </c>
      <c r="F96" s="1" t="s">
        <v>55</v>
      </c>
      <c r="G96" s="1" t="s">
        <v>169</v>
      </c>
      <c r="H96" s="1" t="s">
        <v>56</v>
      </c>
      <c r="I96" t="str">
        <f t="shared" si="3"/>
        <v>Reajustar</v>
      </c>
    </row>
    <row r="97" spans="1:9" x14ac:dyDescent="0.25">
      <c r="A97" s="1" t="s">
        <v>320</v>
      </c>
      <c r="B97" s="1" t="s">
        <v>430</v>
      </c>
      <c r="C97" s="5">
        <v>4620</v>
      </c>
      <c r="D97" s="9">
        <v>31078</v>
      </c>
      <c r="E97" s="12">
        <f t="shared" ca="1" si="2"/>
        <v>39.477777777777774</v>
      </c>
      <c r="F97" s="1" t="s">
        <v>3</v>
      </c>
      <c r="G97" s="1" t="s">
        <v>169</v>
      </c>
      <c r="H97" s="1" t="s">
        <v>56</v>
      </c>
      <c r="I97" t="str">
        <f t="shared" si="3"/>
        <v>Reajustar</v>
      </c>
    </row>
    <row r="98" spans="1:9" x14ac:dyDescent="0.25">
      <c r="A98" s="1" t="s">
        <v>321</v>
      </c>
      <c r="B98" s="1" t="s">
        <v>435</v>
      </c>
      <c r="C98" s="5">
        <v>5500</v>
      </c>
      <c r="D98" s="9">
        <v>31079</v>
      </c>
      <c r="E98" s="12">
        <f t="shared" ca="1" si="2"/>
        <v>39.475000000000001</v>
      </c>
      <c r="F98" s="1" t="s">
        <v>55</v>
      </c>
      <c r="G98" s="1" t="s">
        <v>169</v>
      </c>
      <c r="H98" s="1" t="s">
        <v>56</v>
      </c>
      <c r="I98" t="str">
        <f t="shared" si="3"/>
        <v>Reajustar</v>
      </c>
    </row>
    <row r="99" spans="1:9" x14ac:dyDescent="0.25">
      <c r="A99" s="1" t="s">
        <v>322</v>
      </c>
      <c r="B99" s="1" t="s">
        <v>430</v>
      </c>
      <c r="C99" s="5">
        <v>3960</v>
      </c>
      <c r="D99" s="9">
        <v>31154</v>
      </c>
      <c r="E99" s="12">
        <f t="shared" ca="1" si="2"/>
        <v>39.263888888888886</v>
      </c>
      <c r="F99" s="1" t="s">
        <v>55</v>
      </c>
      <c r="G99" s="1" t="s">
        <v>169</v>
      </c>
      <c r="H99" s="1" t="s">
        <v>56</v>
      </c>
      <c r="I99" t="str">
        <f t="shared" si="3"/>
        <v>Reajustar</v>
      </c>
    </row>
    <row r="100" spans="1:9" x14ac:dyDescent="0.25">
      <c r="A100" s="1" t="s">
        <v>323</v>
      </c>
      <c r="B100" s="1" t="s">
        <v>449</v>
      </c>
      <c r="C100" s="5">
        <v>14300</v>
      </c>
      <c r="D100" s="9">
        <v>31173</v>
      </c>
      <c r="E100" s="12">
        <f t="shared" ca="1" si="2"/>
        <v>39.211111111111109</v>
      </c>
      <c r="F100" s="1" t="s">
        <v>55</v>
      </c>
      <c r="G100" s="1" t="s">
        <v>4</v>
      </c>
      <c r="H100" s="1" t="s">
        <v>222</v>
      </c>
      <c r="I100" t="str">
        <f t="shared" si="3"/>
        <v>No reajustar</v>
      </c>
    </row>
    <row r="101" spans="1:9" x14ac:dyDescent="0.25">
      <c r="A101" s="1" t="s">
        <v>324</v>
      </c>
      <c r="B101" s="1" t="s">
        <v>430</v>
      </c>
      <c r="C101" s="5">
        <v>3520</v>
      </c>
      <c r="D101" s="9">
        <v>31263</v>
      </c>
      <c r="E101" s="12">
        <f t="shared" ca="1" si="2"/>
        <v>38.966666666666669</v>
      </c>
      <c r="F101" s="1" t="s">
        <v>55</v>
      </c>
      <c r="G101" s="1" t="s">
        <v>169</v>
      </c>
      <c r="H101" s="1" t="s">
        <v>222</v>
      </c>
      <c r="I101" t="str">
        <f t="shared" si="3"/>
        <v>Reajustar</v>
      </c>
    </row>
    <row r="102" spans="1:9" x14ac:dyDescent="0.25">
      <c r="A102" s="1" t="s">
        <v>325</v>
      </c>
      <c r="B102" s="1" t="s">
        <v>430</v>
      </c>
      <c r="C102" s="5">
        <v>5445</v>
      </c>
      <c r="D102" s="9">
        <v>31284</v>
      </c>
      <c r="E102" s="12">
        <f t="shared" ca="1" si="2"/>
        <v>38.908333333333331</v>
      </c>
      <c r="F102" s="1" t="s">
        <v>3</v>
      </c>
      <c r="G102" s="1" t="s">
        <v>169</v>
      </c>
      <c r="H102" s="1" t="s">
        <v>222</v>
      </c>
      <c r="I102" t="str">
        <f t="shared" si="3"/>
        <v>Reajustar</v>
      </c>
    </row>
    <row r="103" spans="1:9" x14ac:dyDescent="0.25">
      <c r="A103" s="1" t="s">
        <v>326</v>
      </c>
      <c r="B103" s="1" t="s">
        <v>450</v>
      </c>
      <c r="C103" s="5">
        <v>7500</v>
      </c>
      <c r="D103" s="9">
        <v>31385</v>
      </c>
      <c r="E103" s="12">
        <f t="shared" ca="1" si="2"/>
        <v>38.633333333333333</v>
      </c>
      <c r="F103" s="1" t="s">
        <v>3</v>
      </c>
      <c r="G103" s="1" t="s">
        <v>4</v>
      </c>
      <c r="H103" s="1" t="s">
        <v>56</v>
      </c>
      <c r="I103" t="str">
        <f t="shared" si="3"/>
        <v>Reajustar</v>
      </c>
    </row>
    <row r="104" spans="1:9" x14ac:dyDescent="0.25">
      <c r="A104" s="1" t="s">
        <v>327</v>
      </c>
      <c r="B104" s="1" t="s">
        <v>430</v>
      </c>
      <c r="C104" s="5">
        <v>5280</v>
      </c>
      <c r="D104" s="9">
        <v>31486</v>
      </c>
      <c r="E104" s="12">
        <f t="shared" ca="1" si="2"/>
        <v>38.352777777777774</v>
      </c>
      <c r="F104" s="1" t="s">
        <v>3</v>
      </c>
      <c r="G104" s="1" t="s">
        <v>169</v>
      </c>
      <c r="H104" s="1" t="s">
        <v>56</v>
      </c>
      <c r="I104" t="str">
        <f t="shared" si="3"/>
        <v>Reajustar</v>
      </c>
    </row>
    <row r="105" spans="1:9" x14ac:dyDescent="0.25">
      <c r="A105" s="1" t="s">
        <v>328</v>
      </c>
      <c r="B105" s="1" t="s">
        <v>441</v>
      </c>
      <c r="C105" s="5">
        <v>10340</v>
      </c>
      <c r="D105" s="9">
        <v>31515</v>
      </c>
      <c r="E105" s="12">
        <f t="shared" ca="1" si="2"/>
        <v>38.274999999999999</v>
      </c>
      <c r="F105" s="1" t="s">
        <v>3</v>
      </c>
      <c r="G105" s="1" t="s">
        <v>4</v>
      </c>
      <c r="H105" s="1" t="s">
        <v>56</v>
      </c>
      <c r="I105" t="str">
        <f t="shared" si="3"/>
        <v>Reajustar</v>
      </c>
    </row>
    <row r="106" spans="1:9" x14ac:dyDescent="0.25">
      <c r="A106" s="1" t="s">
        <v>329</v>
      </c>
      <c r="B106" s="1" t="s">
        <v>439</v>
      </c>
      <c r="C106" s="5">
        <v>8580</v>
      </c>
      <c r="D106" s="9">
        <v>31517</v>
      </c>
      <c r="E106" s="12">
        <f t="shared" ca="1" si="2"/>
        <v>38.269444444444446</v>
      </c>
      <c r="F106" s="1" t="s">
        <v>55</v>
      </c>
      <c r="G106" s="1" t="s">
        <v>4</v>
      </c>
      <c r="H106" s="1" t="s">
        <v>56</v>
      </c>
      <c r="I106" t="str">
        <f t="shared" si="3"/>
        <v>Reajustar</v>
      </c>
    </row>
    <row r="107" spans="1:9" x14ac:dyDescent="0.25">
      <c r="A107" s="1" t="s">
        <v>330</v>
      </c>
      <c r="B107" s="1" t="s">
        <v>442</v>
      </c>
      <c r="C107" s="5">
        <v>10500</v>
      </c>
      <c r="D107" s="9">
        <v>31630</v>
      </c>
      <c r="E107" s="12">
        <f t="shared" ca="1" si="2"/>
        <v>37.961111111111109</v>
      </c>
      <c r="F107" s="1" t="s">
        <v>55</v>
      </c>
      <c r="G107" s="1" t="s">
        <v>4</v>
      </c>
      <c r="H107" s="1" t="s">
        <v>56</v>
      </c>
      <c r="I107" t="str">
        <f t="shared" si="3"/>
        <v>Reajustar</v>
      </c>
    </row>
    <row r="108" spans="1:9" x14ac:dyDescent="0.25">
      <c r="A108" s="1" t="s">
        <v>331</v>
      </c>
      <c r="B108" s="1" t="s">
        <v>440</v>
      </c>
      <c r="C108" s="5">
        <v>11660</v>
      </c>
      <c r="D108" s="9">
        <v>31692</v>
      </c>
      <c r="E108" s="12">
        <f t="shared" ca="1" si="2"/>
        <v>37.791666666666664</v>
      </c>
      <c r="F108" s="1" t="s">
        <v>55</v>
      </c>
      <c r="G108" s="1" t="s">
        <v>169</v>
      </c>
      <c r="H108" s="1" t="s">
        <v>56</v>
      </c>
      <c r="I108" t="str">
        <f t="shared" si="3"/>
        <v>Reajustar</v>
      </c>
    </row>
    <row r="109" spans="1:9" x14ac:dyDescent="0.25">
      <c r="A109" s="1" t="s">
        <v>332</v>
      </c>
      <c r="B109" s="1" t="s">
        <v>440</v>
      </c>
      <c r="C109" s="5">
        <v>12100</v>
      </c>
      <c r="D109" s="9">
        <v>31710</v>
      </c>
      <c r="E109" s="12">
        <f t="shared" ca="1" si="2"/>
        <v>37.741666666666667</v>
      </c>
      <c r="F109" s="1" t="s">
        <v>3</v>
      </c>
      <c r="G109" s="1" t="s">
        <v>169</v>
      </c>
      <c r="H109" s="1" t="s">
        <v>222</v>
      </c>
      <c r="I109" t="str">
        <f t="shared" si="3"/>
        <v>No reajustar</v>
      </c>
    </row>
    <row r="110" spans="1:9" x14ac:dyDescent="0.25">
      <c r="A110" s="1" t="s">
        <v>333</v>
      </c>
      <c r="B110" s="1" t="s">
        <v>440</v>
      </c>
      <c r="C110" s="5">
        <v>11880</v>
      </c>
      <c r="D110" s="9">
        <v>31722</v>
      </c>
      <c r="E110" s="12">
        <f t="shared" ca="1" si="2"/>
        <v>37.711111111111109</v>
      </c>
      <c r="F110" s="1" t="s">
        <v>55</v>
      </c>
      <c r="G110" s="1" t="s">
        <v>169</v>
      </c>
      <c r="H110" s="1" t="s">
        <v>56</v>
      </c>
      <c r="I110" t="str">
        <f t="shared" si="3"/>
        <v>Reajustar</v>
      </c>
    </row>
    <row r="111" spans="1:9" x14ac:dyDescent="0.25">
      <c r="A111" s="1" t="s">
        <v>334</v>
      </c>
      <c r="B111" s="1" t="s">
        <v>451</v>
      </c>
      <c r="C111" s="5">
        <v>8701</v>
      </c>
      <c r="D111" s="9">
        <v>31725</v>
      </c>
      <c r="E111" s="12">
        <f t="shared" ca="1" si="2"/>
        <v>37.702777777777776</v>
      </c>
      <c r="F111" s="1" t="s">
        <v>3</v>
      </c>
      <c r="G111" s="1" t="s">
        <v>4</v>
      </c>
      <c r="H111" s="1" t="s">
        <v>56</v>
      </c>
      <c r="I111" t="str">
        <f t="shared" si="3"/>
        <v>Reajustar</v>
      </c>
    </row>
    <row r="112" spans="1:9" x14ac:dyDescent="0.25">
      <c r="A112" s="1" t="s">
        <v>335</v>
      </c>
      <c r="B112" s="1" t="s">
        <v>430</v>
      </c>
      <c r="C112" s="5">
        <v>3740</v>
      </c>
      <c r="D112" s="9">
        <v>31738</v>
      </c>
      <c r="E112" s="12">
        <f t="shared" ca="1" si="2"/>
        <v>37.666666666666664</v>
      </c>
      <c r="F112" s="1" t="s">
        <v>55</v>
      </c>
      <c r="G112" s="1" t="s">
        <v>169</v>
      </c>
      <c r="H112" s="1" t="s">
        <v>56</v>
      </c>
      <c r="I112" t="str">
        <f t="shared" si="3"/>
        <v>Reajustar</v>
      </c>
    </row>
    <row r="113" spans="1:9" x14ac:dyDescent="0.25">
      <c r="A113" s="1" t="s">
        <v>336</v>
      </c>
      <c r="B113" s="1" t="s">
        <v>430</v>
      </c>
      <c r="C113" s="5">
        <v>4620</v>
      </c>
      <c r="D113" s="9">
        <v>31816</v>
      </c>
      <c r="E113" s="12">
        <f t="shared" ca="1" si="2"/>
        <v>37.455555555555556</v>
      </c>
      <c r="F113" s="1" t="s">
        <v>3</v>
      </c>
      <c r="G113" s="1" t="s">
        <v>169</v>
      </c>
      <c r="H113" s="1" t="s">
        <v>56</v>
      </c>
      <c r="I113" t="str">
        <f t="shared" si="3"/>
        <v>Reajustar</v>
      </c>
    </row>
    <row r="114" spans="1:9" x14ac:dyDescent="0.25">
      <c r="A114" s="1" t="s">
        <v>337</v>
      </c>
      <c r="B114" s="1" t="s">
        <v>435</v>
      </c>
      <c r="C114" s="5">
        <v>5742</v>
      </c>
      <c r="D114" s="9">
        <v>31863</v>
      </c>
      <c r="E114" s="12">
        <f t="shared" ca="1" si="2"/>
        <v>37.319444444444443</v>
      </c>
      <c r="F114" s="1" t="s">
        <v>55</v>
      </c>
      <c r="G114" s="1" t="s">
        <v>169</v>
      </c>
      <c r="H114" s="1" t="s">
        <v>222</v>
      </c>
      <c r="I114" t="str">
        <f t="shared" si="3"/>
        <v>Reajustar</v>
      </c>
    </row>
    <row r="115" spans="1:9" x14ac:dyDescent="0.25">
      <c r="A115" s="1" t="s">
        <v>338</v>
      </c>
      <c r="B115" s="1" t="s">
        <v>433</v>
      </c>
      <c r="C115" s="5">
        <v>5400</v>
      </c>
      <c r="D115" s="9">
        <v>31915</v>
      </c>
      <c r="E115" s="12">
        <f t="shared" ca="1" si="2"/>
        <v>37.177777777777777</v>
      </c>
      <c r="F115" s="1" t="s">
        <v>55</v>
      </c>
      <c r="G115" s="1" t="s">
        <v>5</v>
      </c>
      <c r="H115" s="1" t="s">
        <v>56</v>
      </c>
      <c r="I115" t="str">
        <f t="shared" si="3"/>
        <v>Reajustar</v>
      </c>
    </row>
    <row r="116" spans="1:9" x14ac:dyDescent="0.25">
      <c r="A116" s="1" t="s">
        <v>339</v>
      </c>
      <c r="B116" s="1" t="s">
        <v>430</v>
      </c>
      <c r="C116" s="5">
        <v>4180</v>
      </c>
      <c r="D116" s="9">
        <v>31967</v>
      </c>
      <c r="E116" s="12">
        <f t="shared" ca="1" si="2"/>
        <v>37.036111111111111</v>
      </c>
      <c r="F116" s="1" t="s">
        <v>3</v>
      </c>
      <c r="G116" s="1" t="s">
        <v>169</v>
      </c>
      <c r="H116" s="1" t="s">
        <v>56</v>
      </c>
      <c r="I116" t="str">
        <f t="shared" si="3"/>
        <v>Reajustar</v>
      </c>
    </row>
    <row r="117" spans="1:9" x14ac:dyDescent="0.25">
      <c r="A117" s="1" t="s">
        <v>340</v>
      </c>
      <c r="B117" s="1" t="s">
        <v>430</v>
      </c>
      <c r="C117" s="5">
        <v>3080</v>
      </c>
      <c r="D117" s="9">
        <v>32013</v>
      </c>
      <c r="E117" s="12">
        <f t="shared" ca="1" si="2"/>
        <v>36.911111111111111</v>
      </c>
      <c r="F117" s="1" t="s">
        <v>55</v>
      </c>
      <c r="G117" s="1" t="s">
        <v>169</v>
      </c>
      <c r="H117" s="1" t="s">
        <v>56</v>
      </c>
      <c r="I117" t="str">
        <f t="shared" si="3"/>
        <v>Reajustar</v>
      </c>
    </row>
    <row r="118" spans="1:9" x14ac:dyDescent="0.25">
      <c r="A118" s="1" t="s">
        <v>341</v>
      </c>
      <c r="B118" s="1" t="s">
        <v>430</v>
      </c>
      <c r="C118" s="5">
        <v>4620</v>
      </c>
      <c r="D118" s="9">
        <v>32095</v>
      </c>
      <c r="E118" s="12">
        <f t="shared" ca="1" si="2"/>
        <v>36.68888888888889</v>
      </c>
      <c r="F118" s="1" t="s">
        <v>55</v>
      </c>
      <c r="G118" s="1" t="s">
        <v>169</v>
      </c>
      <c r="H118" s="1" t="s">
        <v>56</v>
      </c>
      <c r="I118" t="str">
        <f t="shared" si="3"/>
        <v>Reajustar</v>
      </c>
    </row>
    <row r="119" spans="1:9" x14ac:dyDescent="0.25">
      <c r="A119" s="1" t="s">
        <v>342</v>
      </c>
      <c r="B119" s="1" t="s">
        <v>430</v>
      </c>
      <c r="C119" s="5">
        <v>4400</v>
      </c>
      <c r="D119" s="9">
        <v>32174</v>
      </c>
      <c r="E119" s="12">
        <f t="shared" ca="1" si="2"/>
        <v>36.475000000000001</v>
      </c>
      <c r="F119" s="1" t="s">
        <v>55</v>
      </c>
      <c r="G119" s="1" t="s">
        <v>169</v>
      </c>
      <c r="H119" s="1" t="s">
        <v>56</v>
      </c>
      <c r="I119" t="str">
        <f t="shared" si="3"/>
        <v>Reajustar</v>
      </c>
    </row>
    <row r="120" spans="1:9" x14ac:dyDescent="0.25">
      <c r="A120" s="1" t="s">
        <v>343</v>
      </c>
      <c r="B120" s="1" t="s">
        <v>430</v>
      </c>
      <c r="C120" s="5">
        <v>5280</v>
      </c>
      <c r="D120" s="9">
        <v>32184</v>
      </c>
      <c r="E120" s="12">
        <f t="shared" ca="1" si="2"/>
        <v>36.447222222222223</v>
      </c>
      <c r="F120" s="1" t="s">
        <v>55</v>
      </c>
      <c r="G120" s="1" t="s">
        <v>169</v>
      </c>
      <c r="H120" s="1" t="s">
        <v>56</v>
      </c>
      <c r="I120" t="str">
        <f t="shared" si="3"/>
        <v>Reajustar</v>
      </c>
    </row>
    <row r="121" spans="1:9" x14ac:dyDescent="0.25">
      <c r="A121" s="1" t="s">
        <v>344</v>
      </c>
      <c r="B121" s="1" t="s">
        <v>430</v>
      </c>
      <c r="C121" s="5">
        <v>4840</v>
      </c>
      <c r="D121" s="9">
        <v>32190</v>
      </c>
      <c r="E121" s="12">
        <f t="shared" ca="1" si="2"/>
        <v>36.430555555555557</v>
      </c>
      <c r="F121" s="1" t="s">
        <v>55</v>
      </c>
      <c r="G121" s="1" t="s">
        <v>169</v>
      </c>
      <c r="H121" s="1" t="s">
        <v>56</v>
      </c>
      <c r="I121" t="str">
        <f t="shared" si="3"/>
        <v>Reajustar</v>
      </c>
    </row>
    <row r="122" spans="1:9" x14ac:dyDescent="0.25">
      <c r="A122" s="1" t="s">
        <v>345</v>
      </c>
      <c r="B122" s="1" t="s">
        <v>452</v>
      </c>
      <c r="C122" s="5">
        <v>13200</v>
      </c>
      <c r="D122" s="9">
        <v>32219</v>
      </c>
      <c r="E122" s="12">
        <f t="shared" ca="1" si="2"/>
        <v>36.347222222222221</v>
      </c>
      <c r="F122" s="1" t="s">
        <v>55</v>
      </c>
      <c r="G122" s="1" t="s">
        <v>169</v>
      </c>
      <c r="H122" s="1" t="s">
        <v>222</v>
      </c>
      <c r="I122" t="str">
        <f t="shared" si="3"/>
        <v>No reajustar</v>
      </c>
    </row>
    <row r="123" spans="1:9" x14ac:dyDescent="0.25">
      <c r="A123" s="1" t="s">
        <v>346</v>
      </c>
      <c r="B123" s="1" t="s">
        <v>450</v>
      </c>
      <c r="C123" s="5">
        <v>8000</v>
      </c>
      <c r="D123" s="9">
        <v>32240</v>
      </c>
      <c r="E123" s="12">
        <f t="shared" ca="1" si="2"/>
        <v>36.291666666666664</v>
      </c>
      <c r="F123" s="1" t="s">
        <v>55</v>
      </c>
      <c r="G123" s="1" t="s">
        <v>4</v>
      </c>
      <c r="H123" s="1" t="s">
        <v>56</v>
      </c>
      <c r="I123" t="str">
        <f t="shared" si="3"/>
        <v>Reajustar</v>
      </c>
    </row>
    <row r="124" spans="1:9" x14ac:dyDescent="0.25">
      <c r="A124" s="1" t="s">
        <v>347</v>
      </c>
      <c r="B124" s="1" t="s">
        <v>430</v>
      </c>
      <c r="C124" s="5">
        <v>4840</v>
      </c>
      <c r="D124" s="9">
        <v>32277</v>
      </c>
      <c r="E124" s="12">
        <f t="shared" ca="1" si="2"/>
        <v>36.18888888888889</v>
      </c>
      <c r="F124" s="1" t="s">
        <v>55</v>
      </c>
      <c r="G124" s="1" t="s">
        <v>169</v>
      </c>
      <c r="H124" s="1" t="s">
        <v>57</v>
      </c>
      <c r="I124" t="str">
        <f t="shared" si="3"/>
        <v>Reajustar</v>
      </c>
    </row>
    <row r="125" spans="1:9" x14ac:dyDescent="0.25">
      <c r="A125" s="1" t="s">
        <v>348</v>
      </c>
      <c r="B125" s="1" t="s">
        <v>441</v>
      </c>
      <c r="C125" s="5">
        <v>10560</v>
      </c>
      <c r="D125" s="9">
        <v>32297</v>
      </c>
      <c r="E125" s="12">
        <f t="shared" ca="1" si="2"/>
        <v>36.136111111111113</v>
      </c>
      <c r="F125" s="1" t="s">
        <v>55</v>
      </c>
      <c r="G125" s="1" t="s">
        <v>4</v>
      </c>
      <c r="H125" s="1" t="s">
        <v>222</v>
      </c>
      <c r="I125" t="str">
        <f t="shared" si="3"/>
        <v>Reajustar</v>
      </c>
    </row>
    <row r="126" spans="1:9" x14ac:dyDescent="0.25">
      <c r="A126" s="1" t="s">
        <v>349</v>
      </c>
      <c r="B126" s="1" t="s">
        <v>430</v>
      </c>
      <c r="C126" s="5">
        <v>3687</v>
      </c>
      <c r="D126" s="9">
        <v>32342</v>
      </c>
      <c r="E126" s="12">
        <f t="shared" ca="1" si="2"/>
        <v>36.011111111111113</v>
      </c>
      <c r="F126" s="1" t="s">
        <v>55</v>
      </c>
      <c r="G126" s="1" t="s">
        <v>169</v>
      </c>
      <c r="H126" s="1" t="s">
        <v>56</v>
      </c>
      <c r="I126" t="str">
        <f t="shared" si="3"/>
        <v>Reajustar</v>
      </c>
    </row>
    <row r="127" spans="1:9" x14ac:dyDescent="0.25">
      <c r="A127" s="1" t="s">
        <v>350</v>
      </c>
      <c r="B127" s="1" t="s">
        <v>435</v>
      </c>
      <c r="C127" s="5">
        <v>4840</v>
      </c>
      <c r="D127" s="9">
        <v>32350</v>
      </c>
      <c r="E127" s="12">
        <f t="shared" ca="1" si="2"/>
        <v>35.988888888888887</v>
      </c>
      <c r="F127" s="1" t="s">
        <v>55</v>
      </c>
      <c r="G127" s="1" t="s">
        <v>169</v>
      </c>
      <c r="H127" s="1" t="s">
        <v>56</v>
      </c>
      <c r="I127" t="str">
        <f t="shared" si="3"/>
        <v>Reajustar</v>
      </c>
    </row>
    <row r="128" spans="1:9" x14ac:dyDescent="0.25">
      <c r="A128" s="1" t="s">
        <v>351</v>
      </c>
      <c r="B128" s="1" t="s">
        <v>435</v>
      </c>
      <c r="C128" s="5">
        <v>5940</v>
      </c>
      <c r="D128" s="9">
        <v>32365</v>
      </c>
      <c r="E128" s="12">
        <f t="shared" ca="1" si="2"/>
        <v>35.950000000000003</v>
      </c>
      <c r="F128" s="1" t="s">
        <v>55</v>
      </c>
      <c r="G128" s="1" t="s">
        <v>169</v>
      </c>
      <c r="H128" s="1" t="s">
        <v>56</v>
      </c>
      <c r="I128" t="str">
        <f t="shared" si="3"/>
        <v>Reajustar</v>
      </c>
    </row>
    <row r="129" spans="1:9" x14ac:dyDescent="0.25">
      <c r="A129" s="1" t="s">
        <v>352</v>
      </c>
      <c r="B129" s="1" t="s">
        <v>430</v>
      </c>
      <c r="C129" s="5">
        <v>4840</v>
      </c>
      <c r="D129" s="9">
        <v>32377</v>
      </c>
      <c r="E129" s="12">
        <f t="shared" ca="1" si="2"/>
        <v>35.916666666666664</v>
      </c>
      <c r="F129" s="1" t="s">
        <v>55</v>
      </c>
      <c r="G129" s="1" t="s">
        <v>169</v>
      </c>
      <c r="H129" s="1" t="s">
        <v>56</v>
      </c>
      <c r="I129" t="str">
        <f t="shared" si="3"/>
        <v>Reajustar</v>
      </c>
    </row>
    <row r="130" spans="1:9" x14ac:dyDescent="0.25">
      <c r="A130" s="1" t="s">
        <v>353</v>
      </c>
      <c r="B130" s="1" t="s">
        <v>431</v>
      </c>
      <c r="C130" s="5">
        <v>11836</v>
      </c>
      <c r="D130" s="9">
        <v>32386</v>
      </c>
      <c r="E130" s="12">
        <f t="shared" ca="1" si="2"/>
        <v>35.894444444444446</v>
      </c>
      <c r="F130" s="1" t="s">
        <v>3</v>
      </c>
      <c r="G130" s="1" t="s">
        <v>4</v>
      </c>
      <c r="H130" s="1" t="s">
        <v>56</v>
      </c>
      <c r="I130" t="str">
        <f t="shared" si="3"/>
        <v>Reajustar</v>
      </c>
    </row>
    <row r="131" spans="1:9" x14ac:dyDescent="0.25">
      <c r="A131" s="1" t="s">
        <v>354</v>
      </c>
      <c r="B131" s="1" t="s">
        <v>440</v>
      </c>
      <c r="C131" s="5">
        <v>12100</v>
      </c>
      <c r="D131" s="9">
        <v>32392</v>
      </c>
      <c r="E131" s="12">
        <f t="shared" ref="E131:E194" ca="1" si="4">YEARFRAC(TODAY(),D131)</f>
        <v>35.87777777777778</v>
      </c>
      <c r="F131" s="1" t="s">
        <v>55</v>
      </c>
      <c r="G131" s="1" t="s">
        <v>169</v>
      </c>
      <c r="H131" s="1" t="s">
        <v>222</v>
      </c>
      <c r="I131" t="str">
        <f t="shared" ref="I131:I194" si="5">IF(C131&gt;12000,"No reajustar","Reajustar")</f>
        <v>No reajustar</v>
      </c>
    </row>
    <row r="132" spans="1:9" x14ac:dyDescent="0.25">
      <c r="A132" s="1" t="s">
        <v>355</v>
      </c>
      <c r="B132" s="1" t="s">
        <v>430</v>
      </c>
      <c r="C132" s="5">
        <v>4400</v>
      </c>
      <c r="D132" s="9">
        <v>32421</v>
      </c>
      <c r="E132" s="12">
        <f t="shared" ca="1" si="4"/>
        <v>35.797222222222224</v>
      </c>
      <c r="F132" s="1" t="s">
        <v>55</v>
      </c>
      <c r="G132" s="1" t="s">
        <v>169</v>
      </c>
      <c r="H132" s="1" t="s">
        <v>222</v>
      </c>
      <c r="I132" t="str">
        <f t="shared" si="5"/>
        <v>Reajustar</v>
      </c>
    </row>
    <row r="133" spans="1:9" x14ac:dyDescent="0.25">
      <c r="A133" s="1" t="s">
        <v>356</v>
      </c>
      <c r="B133" s="1" t="s">
        <v>434</v>
      </c>
      <c r="C133" s="5">
        <v>8000</v>
      </c>
      <c r="D133" s="9">
        <v>32513</v>
      </c>
      <c r="E133" s="12">
        <f t="shared" ca="1" si="4"/>
        <v>35.547222222222224</v>
      </c>
      <c r="F133" s="1" t="s">
        <v>3</v>
      </c>
      <c r="G133" s="1" t="s">
        <v>5</v>
      </c>
      <c r="H133" s="1" t="s">
        <v>56</v>
      </c>
      <c r="I133" t="str">
        <f t="shared" si="5"/>
        <v>Reajustar</v>
      </c>
    </row>
    <row r="134" spans="1:9" x14ac:dyDescent="0.25">
      <c r="A134" s="1" t="s">
        <v>357</v>
      </c>
      <c r="B134" s="1" t="s">
        <v>439</v>
      </c>
      <c r="C134" s="5">
        <v>7480</v>
      </c>
      <c r="D134" s="9">
        <v>32558</v>
      </c>
      <c r="E134" s="12">
        <f t="shared" ca="1" si="4"/>
        <v>35.424999999999997</v>
      </c>
      <c r="F134" s="1" t="s">
        <v>55</v>
      </c>
      <c r="G134" s="1" t="s">
        <v>4</v>
      </c>
      <c r="H134" s="1" t="s">
        <v>56</v>
      </c>
      <c r="I134" t="str">
        <f t="shared" si="5"/>
        <v>Reajustar</v>
      </c>
    </row>
    <row r="135" spans="1:9" x14ac:dyDescent="0.25">
      <c r="A135" s="1" t="s">
        <v>358</v>
      </c>
      <c r="B135" s="1" t="s">
        <v>430</v>
      </c>
      <c r="C135" s="5">
        <v>4180</v>
      </c>
      <c r="D135" s="9">
        <v>32598</v>
      </c>
      <c r="E135" s="12">
        <f t="shared" ca="1" si="4"/>
        <v>35.31111111111111</v>
      </c>
      <c r="F135" s="1" t="s">
        <v>55</v>
      </c>
      <c r="G135" s="1" t="s">
        <v>169</v>
      </c>
      <c r="H135" s="1" t="s">
        <v>56</v>
      </c>
      <c r="I135" t="str">
        <f t="shared" si="5"/>
        <v>Reajustar</v>
      </c>
    </row>
    <row r="136" spans="1:9" x14ac:dyDescent="0.25">
      <c r="A136" s="1" t="s">
        <v>359</v>
      </c>
      <c r="B136" s="1" t="s">
        <v>453</v>
      </c>
      <c r="C136" s="5">
        <v>5060</v>
      </c>
      <c r="D136" s="9">
        <v>32623</v>
      </c>
      <c r="E136" s="12">
        <f t="shared" ca="1" si="4"/>
        <v>35.241666666666667</v>
      </c>
      <c r="F136" s="1" t="s">
        <v>55</v>
      </c>
      <c r="G136" s="1" t="s">
        <v>168</v>
      </c>
      <c r="H136" s="1" t="s">
        <v>56</v>
      </c>
      <c r="I136" t="str">
        <f t="shared" si="5"/>
        <v>Reajustar</v>
      </c>
    </row>
    <row r="137" spans="1:9" x14ac:dyDescent="0.25">
      <c r="A137" s="1" t="s">
        <v>360</v>
      </c>
      <c r="B137" s="1" t="s">
        <v>430</v>
      </c>
      <c r="C137" s="5">
        <v>3300</v>
      </c>
      <c r="D137" s="9">
        <v>32695</v>
      </c>
      <c r="E137" s="12">
        <f t="shared" ca="1" si="4"/>
        <v>35.044444444444444</v>
      </c>
      <c r="F137" s="1" t="s">
        <v>55</v>
      </c>
      <c r="G137" s="1" t="s">
        <v>169</v>
      </c>
      <c r="H137" s="1" t="s">
        <v>56</v>
      </c>
      <c r="I137" t="str">
        <f t="shared" si="5"/>
        <v>Reajustar</v>
      </c>
    </row>
    <row r="138" spans="1:9" x14ac:dyDescent="0.25">
      <c r="A138" s="1" t="s">
        <v>361</v>
      </c>
      <c r="B138" s="1" t="s">
        <v>430</v>
      </c>
      <c r="C138" s="5">
        <v>4180</v>
      </c>
      <c r="D138" s="9">
        <v>32695</v>
      </c>
      <c r="E138" s="12">
        <f t="shared" ca="1" si="4"/>
        <v>35.044444444444444</v>
      </c>
      <c r="F138" s="1" t="s">
        <v>55</v>
      </c>
      <c r="G138" s="1" t="s">
        <v>169</v>
      </c>
      <c r="H138" s="1" t="s">
        <v>56</v>
      </c>
      <c r="I138" t="str">
        <f t="shared" si="5"/>
        <v>Reajustar</v>
      </c>
    </row>
    <row r="139" spans="1:9" x14ac:dyDescent="0.25">
      <c r="A139" s="1" t="s">
        <v>362</v>
      </c>
      <c r="B139" s="1" t="s">
        <v>454</v>
      </c>
      <c r="C139" s="5">
        <v>12320</v>
      </c>
      <c r="D139" s="9">
        <v>32735</v>
      </c>
      <c r="E139" s="12">
        <f t="shared" ca="1" si="4"/>
        <v>34.93611111111111</v>
      </c>
      <c r="F139" s="1" t="s">
        <v>55</v>
      </c>
      <c r="G139" s="1" t="s">
        <v>5</v>
      </c>
      <c r="H139" s="1" t="s">
        <v>57</v>
      </c>
      <c r="I139" t="str">
        <f t="shared" si="5"/>
        <v>No reajustar</v>
      </c>
    </row>
    <row r="140" spans="1:9" x14ac:dyDescent="0.25">
      <c r="A140" s="1" t="s">
        <v>263</v>
      </c>
      <c r="B140" s="1" t="s">
        <v>446</v>
      </c>
      <c r="C140" s="5">
        <v>9405</v>
      </c>
      <c r="D140" s="9">
        <v>32766</v>
      </c>
      <c r="E140" s="12">
        <f t="shared" ca="1" si="4"/>
        <v>34.852777777777774</v>
      </c>
      <c r="F140" s="1" t="s">
        <v>3</v>
      </c>
      <c r="G140" s="1" t="s">
        <v>4</v>
      </c>
      <c r="H140" s="1" t="s">
        <v>222</v>
      </c>
      <c r="I140" t="str">
        <f t="shared" si="5"/>
        <v>Reajustar</v>
      </c>
    </row>
    <row r="141" spans="1:9" x14ac:dyDescent="0.25">
      <c r="A141" s="1" t="s">
        <v>363</v>
      </c>
      <c r="B141" s="1" t="s">
        <v>455</v>
      </c>
      <c r="C141" s="5">
        <v>12100</v>
      </c>
      <c r="D141" s="9">
        <v>32786</v>
      </c>
      <c r="E141" s="12">
        <f t="shared" ca="1" si="4"/>
        <v>34.797222222222224</v>
      </c>
      <c r="F141" s="1" t="s">
        <v>3</v>
      </c>
      <c r="G141" s="1" t="s">
        <v>168</v>
      </c>
      <c r="H141" s="1" t="s">
        <v>56</v>
      </c>
      <c r="I141" t="str">
        <f t="shared" si="5"/>
        <v>No reajustar</v>
      </c>
    </row>
    <row r="142" spans="1:9" x14ac:dyDescent="0.25">
      <c r="A142" s="1" t="s">
        <v>364</v>
      </c>
      <c r="B142" s="1" t="s">
        <v>435</v>
      </c>
      <c r="C142" s="5">
        <v>5500</v>
      </c>
      <c r="D142" s="9">
        <v>32814</v>
      </c>
      <c r="E142" s="12">
        <f t="shared" ca="1" si="4"/>
        <v>34.722222222222221</v>
      </c>
      <c r="F142" s="1" t="s">
        <v>55</v>
      </c>
      <c r="G142" s="1" t="s">
        <v>169</v>
      </c>
      <c r="H142" s="1" t="s">
        <v>56</v>
      </c>
      <c r="I142" t="str">
        <f t="shared" si="5"/>
        <v>Reajustar</v>
      </c>
    </row>
    <row r="143" spans="1:9" x14ac:dyDescent="0.25">
      <c r="A143" s="1" t="s">
        <v>365</v>
      </c>
      <c r="B143" s="1" t="s">
        <v>430</v>
      </c>
      <c r="C143" s="5">
        <v>3740</v>
      </c>
      <c r="D143" s="9">
        <v>32900</v>
      </c>
      <c r="E143" s="12">
        <f t="shared" ca="1" si="4"/>
        <v>34.486111111111114</v>
      </c>
      <c r="F143" s="1" t="s">
        <v>55</v>
      </c>
      <c r="G143" s="1" t="s">
        <v>169</v>
      </c>
      <c r="H143" s="1" t="s">
        <v>222</v>
      </c>
      <c r="I143" t="str">
        <f t="shared" si="5"/>
        <v>Reajustar</v>
      </c>
    </row>
    <row r="144" spans="1:9" x14ac:dyDescent="0.25">
      <c r="A144" s="1" t="s">
        <v>366</v>
      </c>
      <c r="B144" s="1" t="s">
        <v>430</v>
      </c>
      <c r="C144" s="5">
        <v>4840</v>
      </c>
      <c r="D144" s="9">
        <v>32945</v>
      </c>
      <c r="E144" s="12">
        <f t="shared" ca="1" si="4"/>
        <v>34.358333333333334</v>
      </c>
      <c r="F144" s="1" t="s">
        <v>3</v>
      </c>
      <c r="G144" s="1" t="s">
        <v>169</v>
      </c>
      <c r="H144" s="1" t="s">
        <v>56</v>
      </c>
      <c r="I144" t="str">
        <f t="shared" si="5"/>
        <v>Reajustar</v>
      </c>
    </row>
    <row r="145" spans="1:9" x14ac:dyDescent="0.25">
      <c r="A145" s="1" t="s">
        <v>367</v>
      </c>
      <c r="B145" s="1" t="s">
        <v>435</v>
      </c>
      <c r="C145" s="5">
        <v>4840</v>
      </c>
      <c r="D145" s="9">
        <v>32982</v>
      </c>
      <c r="E145" s="12">
        <f t="shared" ca="1" si="4"/>
        <v>34.258333333333333</v>
      </c>
      <c r="F145" s="1" t="s">
        <v>55</v>
      </c>
      <c r="G145" s="1" t="s">
        <v>169</v>
      </c>
      <c r="H145" s="1" t="s">
        <v>56</v>
      </c>
      <c r="I145" t="str">
        <f t="shared" si="5"/>
        <v>Reajustar</v>
      </c>
    </row>
    <row r="146" spans="1:9" x14ac:dyDescent="0.25">
      <c r="A146" s="1" t="s">
        <v>368</v>
      </c>
      <c r="B146" s="1" t="s">
        <v>439</v>
      </c>
      <c r="C146" s="5">
        <v>6378</v>
      </c>
      <c r="D146" s="9">
        <v>33001</v>
      </c>
      <c r="E146" s="12">
        <f t="shared" ca="1" si="4"/>
        <v>34.205555555555556</v>
      </c>
      <c r="F146" s="1" t="s">
        <v>55</v>
      </c>
      <c r="G146" s="1" t="s">
        <v>4</v>
      </c>
      <c r="H146" s="1" t="s">
        <v>56</v>
      </c>
      <c r="I146" t="str">
        <f t="shared" si="5"/>
        <v>Reajustar</v>
      </c>
    </row>
    <row r="147" spans="1:9" x14ac:dyDescent="0.25">
      <c r="A147" s="1" t="s">
        <v>369</v>
      </c>
      <c r="B147" s="1" t="s">
        <v>430</v>
      </c>
      <c r="C147" s="5">
        <v>4400</v>
      </c>
      <c r="D147" s="9">
        <v>33027</v>
      </c>
      <c r="E147" s="12">
        <f t="shared" ca="1" si="4"/>
        <v>34.136111111111113</v>
      </c>
      <c r="F147" s="1" t="s">
        <v>55</v>
      </c>
      <c r="G147" s="1" t="s">
        <v>169</v>
      </c>
      <c r="H147" s="1" t="s">
        <v>56</v>
      </c>
      <c r="I147" t="str">
        <f t="shared" si="5"/>
        <v>Reajustar</v>
      </c>
    </row>
    <row r="148" spans="1:9" x14ac:dyDescent="0.25">
      <c r="A148" s="1" t="s">
        <v>370</v>
      </c>
      <c r="B148" s="1" t="s">
        <v>430</v>
      </c>
      <c r="C148" s="5">
        <v>3300</v>
      </c>
      <c r="D148" s="9">
        <v>33108</v>
      </c>
      <c r="E148" s="12">
        <f t="shared" ca="1" si="4"/>
        <v>33.913888888888891</v>
      </c>
      <c r="F148" s="1" t="s">
        <v>3</v>
      </c>
      <c r="G148" s="1" t="s">
        <v>169</v>
      </c>
      <c r="H148" s="1" t="s">
        <v>56</v>
      </c>
      <c r="I148" t="str">
        <f t="shared" si="5"/>
        <v>Reajustar</v>
      </c>
    </row>
    <row r="149" spans="1:9" x14ac:dyDescent="0.25">
      <c r="A149" s="1" t="s">
        <v>371</v>
      </c>
      <c r="B149" s="1" t="s">
        <v>430</v>
      </c>
      <c r="C149" s="5">
        <v>4180</v>
      </c>
      <c r="D149" s="9">
        <v>33130</v>
      </c>
      <c r="E149" s="12">
        <f t="shared" ca="1" si="4"/>
        <v>33.855555555555554</v>
      </c>
      <c r="F149" s="1" t="s">
        <v>55</v>
      </c>
      <c r="G149" s="1" t="s">
        <v>169</v>
      </c>
      <c r="H149" s="1" t="s">
        <v>56</v>
      </c>
      <c r="I149" t="str">
        <f t="shared" si="5"/>
        <v>Reajustar</v>
      </c>
    </row>
    <row r="150" spans="1:9" x14ac:dyDescent="0.25">
      <c r="A150" s="1" t="s">
        <v>372</v>
      </c>
      <c r="B150" s="1" t="s">
        <v>435</v>
      </c>
      <c r="C150" s="5">
        <v>5335</v>
      </c>
      <c r="D150" s="9">
        <v>33181</v>
      </c>
      <c r="E150" s="12">
        <f t="shared" ca="1" si="4"/>
        <v>33.716666666666669</v>
      </c>
      <c r="F150" s="1" t="s">
        <v>55</v>
      </c>
      <c r="G150" s="1" t="s">
        <v>169</v>
      </c>
      <c r="H150" s="1" t="s">
        <v>56</v>
      </c>
      <c r="I150" t="str">
        <f t="shared" si="5"/>
        <v>Reajustar</v>
      </c>
    </row>
    <row r="151" spans="1:9" x14ac:dyDescent="0.25">
      <c r="A151" s="1" t="s">
        <v>373</v>
      </c>
      <c r="B151" s="1" t="s">
        <v>435</v>
      </c>
      <c r="C151" s="5">
        <v>5806</v>
      </c>
      <c r="D151" s="9">
        <v>33199</v>
      </c>
      <c r="E151" s="12">
        <f t="shared" ca="1" si="4"/>
        <v>33.666666666666664</v>
      </c>
      <c r="F151" s="1" t="s">
        <v>55</v>
      </c>
      <c r="G151" s="1" t="s">
        <v>169</v>
      </c>
      <c r="H151" s="1" t="s">
        <v>56</v>
      </c>
      <c r="I151" t="str">
        <f t="shared" si="5"/>
        <v>Reajustar</v>
      </c>
    </row>
    <row r="152" spans="1:9" x14ac:dyDescent="0.25">
      <c r="A152" s="1" t="s">
        <v>374</v>
      </c>
      <c r="B152" s="1" t="s">
        <v>453</v>
      </c>
      <c r="C152" s="5">
        <v>6380</v>
      </c>
      <c r="D152" s="9">
        <v>33246</v>
      </c>
      <c r="E152" s="12">
        <f t="shared" ca="1" si="4"/>
        <v>33.538888888888891</v>
      </c>
      <c r="F152" s="1" t="s">
        <v>55</v>
      </c>
      <c r="G152" s="1" t="s">
        <v>168</v>
      </c>
      <c r="H152" s="1" t="s">
        <v>56</v>
      </c>
      <c r="I152" t="str">
        <f t="shared" si="5"/>
        <v>Reajustar</v>
      </c>
    </row>
    <row r="153" spans="1:9" x14ac:dyDescent="0.25">
      <c r="A153" s="1" t="s">
        <v>375</v>
      </c>
      <c r="B153" s="1" t="s">
        <v>431</v>
      </c>
      <c r="C153" s="5">
        <v>12364</v>
      </c>
      <c r="D153" s="9">
        <v>33350</v>
      </c>
      <c r="E153" s="12">
        <f t="shared" ca="1" si="4"/>
        <v>33.25</v>
      </c>
      <c r="F153" s="1" t="s">
        <v>3</v>
      </c>
      <c r="G153" s="1" t="s">
        <v>4</v>
      </c>
      <c r="H153" s="1" t="s">
        <v>56</v>
      </c>
      <c r="I153" t="str">
        <f t="shared" si="5"/>
        <v>No reajustar</v>
      </c>
    </row>
    <row r="154" spans="1:9" x14ac:dyDescent="0.25">
      <c r="A154" s="1" t="s">
        <v>376</v>
      </c>
      <c r="B154" s="1" t="s">
        <v>435</v>
      </c>
      <c r="C154" s="5">
        <v>6380</v>
      </c>
      <c r="D154" s="9">
        <v>33353</v>
      </c>
      <c r="E154" s="12">
        <f t="shared" ca="1" si="4"/>
        <v>33.241666666666667</v>
      </c>
      <c r="F154" s="1" t="s">
        <v>3</v>
      </c>
      <c r="G154" s="1" t="s">
        <v>169</v>
      </c>
      <c r="H154" s="1" t="s">
        <v>56</v>
      </c>
      <c r="I154" t="str">
        <f t="shared" si="5"/>
        <v>Reajustar</v>
      </c>
    </row>
    <row r="155" spans="1:9" x14ac:dyDescent="0.25">
      <c r="A155" s="1" t="s">
        <v>377</v>
      </c>
      <c r="B155" s="1" t="s">
        <v>444</v>
      </c>
      <c r="C155" s="5">
        <v>13860</v>
      </c>
      <c r="D155" s="9">
        <v>33367</v>
      </c>
      <c r="E155" s="12">
        <f t="shared" ca="1" si="4"/>
        <v>33.202777777777776</v>
      </c>
      <c r="F155" s="1" t="s">
        <v>3</v>
      </c>
      <c r="G155" s="1" t="s">
        <v>4</v>
      </c>
      <c r="H155" s="1" t="s">
        <v>57</v>
      </c>
      <c r="I155" t="str">
        <f t="shared" si="5"/>
        <v>No reajustar</v>
      </c>
    </row>
    <row r="156" spans="1:9" x14ac:dyDescent="0.25">
      <c r="A156" s="1" t="s">
        <v>378</v>
      </c>
      <c r="B156" s="1" t="s">
        <v>435</v>
      </c>
      <c r="C156" s="5">
        <v>5335</v>
      </c>
      <c r="D156" s="9">
        <v>33382</v>
      </c>
      <c r="E156" s="12">
        <f t="shared" ca="1" si="4"/>
        <v>33.161111111111111</v>
      </c>
      <c r="F156" s="1" t="s">
        <v>3</v>
      </c>
      <c r="G156" s="1" t="s">
        <v>169</v>
      </c>
      <c r="H156" s="1" t="s">
        <v>56</v>
      </c>
      <c r="I156" t="str">
        <f t="shared" si="5"/>
        <v>Reajustar</v>
      </c>
    </row>
    <row r="157" spans="1:9" x14ac:dyDescent="0.25">
      <c r="A157" s="1" t="s">
        <v>379</v>
      </c>
      <c r="B157" s="1" t="s">
        <v>449</v>
      </c>
      <c r="C157" s="5">
        <v>13486</v>
      </c>
      <c r="D157" s="9">
        <v>33394</v>
      </c>
      <c r="E157" s="12">
        <f t="shared" ca="1" si="4"/>
        <v>33.130555555555553</v>
      </c>
      <c r="F157" s="1" t="s">
        <v>55</v>
      </c>
      <c r="G157" s="1" t="s">
        <v>4</v>
      </c>
      <c r="H157" s="1" t="s">
        <v>56</v>
      </c>
      <c r="I157" t="str">
        <f t="shared" si="5"/>
        <v>No reajustar</v>
      </c>
    </row>
    <row r="158" spans="1:9" x14ac:dyDescent="0.25">
      <c r="A158" s="1" t="s">
        <v>380</v>
      </c>
      <c r="B158" s="1" t="s">
        <v>435</v>
      </c>
      <c r="C158" s="5">
        <v>4950</v>
      </c>
      <c r="D158" s="9">
        <v>33399</v>
      </c>
      <c r="E158" s="12">
        <f t="shared" ca="1" si="4"/>
        <v>33.116666666666667</v>
      </c>
      <c r="F158" s="1" t="s">
        <v>55</v>
      </c>
      <c r="G158" s="1" t="s">
        <v>169</v>
      </c>
      <c r="H158" s="1" t="s">
        <v>222</v>
      </c>
      <c r="I158" t="str">
        <f t="shared" si="5"/>
        <v>Reajustar</v>
      </c>
    </row>
    <row r="159" spans="1:9" x14ac:dyDescent="0.25">
      <c r="A159" s="1" t="s">
        <v>381</v>
      </c>
      <c r="B159" s="1" t="s">
        <v>430</v>
      </c>
      <c r="C159" s="5">
        <v>3740</v>
      </c>
      <c r="D159" s="9">
        <v>33425</v>
      </c>
      <c r="E159" s="12">
        <f t="shared" ca="1" si="4"/>
        <v>33.044444444444444</v>
      </c>
      <c r="F159" s="1" t="s">
        <v>55</v>
      </c>
      <c r="G159" s="1" t="s">
        <v>169</v>
      </c>
      <c r="H159" s="1" t="s">
        <v>56</v>
      </c>
      <c r="I159" t="str">
        <f t="shared" si="5"/>
        <v>Reajustar</v>
      </c>
    </row>
    <row r="160" spans="1:9" x14ac:dyDescent="0.25">
      <c r="A160" s="1" t="s">
        <v>382</v>
      </c>
      <c r="B160" s="1" t="s">
        <v>430</v>
      </c>
      <c r="C160" s="5">
        <v>3685</v>
      </c>
      <c r="D160" s="9">
        <v>33428</v>
      </c>
      <c r="E160" s="12">
        <f t="shared" ca="1" si="4"/>
        <v>33.036111111111111</v>
      </c>
      <c r="F160" s="1" t="s">
        <v>55</v>
      </c>
      <c r="G160" s="1" t="s">
        <v>169</v>
      </c>
      <c r="H160" s="1" t="s">
        <v>56</v>
      </c>
      <c r="I160" t="str">
        <f t="shared" si="5"/>
        <v>Reajustar</v>
      </c>
    </row>
    <row r="161" spans="1:9" x14ac:dyDescent="0.25">
      <c r="A161" s="1" t="s">
        <v>383</v>
      </c>
      <c r="B161" s="1" t="s">
        <v>439</v>
      </c>
      <c r="C161" s="5">
        <v>8800</v>
      </c>
      <c r="D161" s="9">
        <v>33429</v>
      </c>
      <c r="E161" s="12">
        <f t="shared" ca="1" si="4"/>
        <v>33.033333333333331</v>
      </c>
      <c r="F161" s="1" t="s">
        <v>3</v>
      </c>
      <c r="G161" s="1" t="s">
        <v>4</v>
      </c>
      <c r="H161" s="1" t="s">
        <v>56</v>
      </c>
      <c r="I161" t="str">
        <f t="shared" si="5"/>
        <v>Reajustar</v>
      </c>
    </row>
    <row r="162" spans="1:9" x14ac:dyDescent="0.25">
      <c r="A162" s="1" t="s">
        <v>384</v>
      </c>
      <c r="B162" s="1" t="s">
        <v>441</v>
      </c>
      <c r="C162" s="5">
        <v>10835</v>
      </c>
      <c r="D162" s="9">
        <v>33442</v>
      </c>
      <c r="E162" s="12">
        <f t="shared" ca="1" si="4"/>
        <v>32.99722222222222</v>
      </c>
      <c r="F162" s="1" t="s">
        <v>3</v>
      </c>
      <c r="G162" s="1" t="s">
        <v>4</v>
      </c>
      <c r="H162" s="1" t="s">
        <v>56</v>
      </c>
      <c r="I162" t="str">
        <f t="shared" si="5"/>
        <v>Reajustar</v>
      </c>
    </row>
    <row r="163" spans="1:9" x14ac:dyDescent="0.25">
      <c r="A163" s="1" t="s">
        <v>385</v>
      </c>
      <c r="B163" s="1" t="s">
        <v>446</v>
      </c>
      <c r="C163" s="5">
        <v>9284</v>
      </c>
      <c r="D163" s="9">
        <v>33475</v>
      </c>
      <c r="E163" s="12">
        <f t="shared" ca="1" si="4"/>
        <v>32.908333333333331</v>
      </c>
      <c r="F163" s="1" t="s">
        <v>3</v>
      </c>
      <c r="G163" s="1" t="s">
        <v>4</v>
      </c>
      <c r="H163" s="1" t="s">
        <v>56</v>
      </c>
      <c r="I163" t="str">
        <f t="shared" si="5"/>
        <v>Reajustar</v>
      </c>
    </row>
    <row r="164" spans="1:9" x14ac:dyDescent="0.25">
      <c r="A164" s="1" t="s">
        <v>386</v>
      </c>
      <c r="B164" s="1" t="s">
        <v>430</v>
      </c>
      <c r="C164" s="5">
        <v>3740</v>
      </c>
      <c r="D164" s="9">
        <v>33492</v>
      </c>
      <c r="E164" s="12">
        <f t="shared" ca="1" si="4"/>
        <v>32.863888888888887</v>
      </c>
      <c r="F164" s="1" t="s">
        <v>3</v>
      </c>
      <c r="G164" s="1" t="s">
        <v>169</v>
      </c>
      <c r="H164" s="1" t="s">
        <v>56</v>
      </c>
      <c r="I164" t="str">
        <f t="shared" si="5"/>
        <v>Reajustar</v>
      </c>
    </row>
    <row r="165" spans="1:9" x14ac:dyDescent="0.25">
      <c r="A165" s="1" t="s">
        <v>387</v>
      </c>
      <c r="B165" s="1" t="s">
        <v>430</v>
      </c>
      <c r="C165" s="5">
        <v>5060</v>
      </c>
      <c r="D165" s="9">
        <v>33516</v>
      </c>
      <c r="E165" s="12">
        <f t="shared" ca="1" si="4"/>
        <v>32.797222222222224</v>
      </c>
      <c r="F165" s="1" t="s">
        <v>55</v>
      </c>
      <c r="G165" s="1" t="s">
        <v>169</v>
      </c>
      <c r="H165" s="1" t="s">
        <v>56</v>
      </c>
      <c r="I165" t="str">
        <f t="shared" si="5"/>
        <v>Reajustar</v>
      </c>
    </row>
    <row r="166" spans="1:9" x14ac:dyDescent="0.25">
      <c r="A166" s="1" t="s">
        <v>388</v>
      </c>
      <c r="B166" s="1" t="s">
        <v>447</v>
      </c>
      <c r="C166" s="5">
        <v>7689</v>
      </c>
      <c r="D166" s="9">
        <v>33696</v>
      </c>
      <c r="E166" s="12">
        <f t="shared" ca="1" si="4"/>
        <v>32.305555555555557</v>
      </c>
      <c r="F166" s="1" t="s">
        <v>3</v>
      </c>
      <c r="G166" s="1" t="s">
        <v>168</v>
      </c>
      <c r="H166" s="1" t="s">
        <v>56</v>
      </c>
      <c r="I166" t="str">
        <f t="shared" si="5"/>
        <v>Reajustar</v>
      </c>
    </row>
    <row r="167" spans="1:9" x14ac:dyDescent="0.25">
      <c r="A167" s="1" t="s">
        <v>389</v>
      </c>
      <c r="B167" s="1" t="s">
        <v>441</v>
      </c>
      <c r="C167" s="5">
        <v>12320</v>
      </c>
      <c r="D167" s="9">
        <v>33726</v>
      </c>
      <c r="E167" s="12">
        <f t="shared" ca="1" si="4"/>
        <v>32.222222222222221</v>
      </c>
      <c r="F167" s="1" t="s">
        <v>55</v>
      </c>
      <c r="G167" s="1" t="s">
        <v>4</v>
      </c>
      <c r="H167" s="1" t="s">
        <v>56</v>
      </c>
      <c r="I167" t="str">
        <f t="shared" si="5"/>
        <v>No reajustar</v>
      </c>
    </row>
    <row r="168" spans="1:9" x14ac:dyDescent="0.25">
      <c r="A168" s="1" t="s">
        <v>390</v>
      </c>
      <c r="B168" s="1" t="s">
        <v>433</v>
      </c>
      <c r="C168" s="5">
        <v>5400</v>
      </c>
      <c r="D168" s="9">
        <v>33736</v>
      </c>
      <c r="E168" s="12">
        <f t="shared" ca="1" si="4"/>
        <v>32.194444444444443</v>
      </c>
      <c r="F168" s="1" t="s">
        <v>55</v>
      </c>
      <c r="G168" s="1" t="s">
        <v>5</v>
      </c>
      <c r="H168" s="1" t="s">
        <v>57</v>
      </c>
      <c r="I168" t="str">
        <f t="shared" si="5"/>
        <v>Reajustar</v>
      </c>
    </row>
    <row r="169" spans="1:9" x14ac:dyDescent="0.25">
      <c r="A169" s="1" t="s">
        <v>391</v>
      </c>
      <c r="B169" s="1" t="s">
        <v>435</v>
      </c>
      <c r="C169" s="5">
        <v>5720</v>
      </c>
      <c r="D169" s="9">
        <v>33743</v>
      </c>
      <c r="E169" s="12">
        <f t="shared" ca="1" si="4"/>
        <v>32.174999999999997</v>
      </c>
      <c r="F169" s="1" t="s">
        <v>55</v>
      </c>
      <c r="G169" s="1" t="s">
        <v>169</v>
      </c>
      <c r="H169" s="1" t="s">
        <v>56</v>
      </c>
      <c r="I169" t="str">
        <f t="shared" si="5"/>
        <v>Reajustar</v>
      </c>
    </row>
    <row r="170" spans="1:9" x14ac:dyDescent="0.25">
      <c r="A170" s="1" t="s">
        <v>312</v>
      </c>
      <c r="B170" s="1" t="s">
        <v>442</v>
      </c>
      <c r="C170" s="5">
        <v>10000</v>
      </c>
      <c r="D170" s="9">
        <v>33767</v>
      </c>
      <c r="E170" s="12">
        <f t="shared" ca="1" si="4"/>
        <v>32.111111111111114</v>
      </c>
      <c r="F170" s="1" t="s">
        <v>55</v>
      </c>
      <c r="G170" s="1" t="s">
        <v>4</v>
      </c>
      <c r="H170" s="1" t="s">
        <v>56</v>
      </c>
      <c r="I170" t="str">
        <f t="shared" si="5"/>
        <v>Reajustar</v>
      </c>
    </row>
    <row r="171" spans="1:9" x14ac:dyDescent="0.25">
      <c r="A171" s="1" t="s">
        <v>392</v>
      </c>
      <c r="B171" s="1" t="s">
        <v>441</v>
      </c>
      <c r="C171" s="5">
        <v>9460</v>
      </c>
      <c r="D171" s="9">
        <v>33771</v>
      </c>
      <c r="E171" s="12">
        <f t="shared" ca="1" si="4"/>
        <v>32.1</v>
      </c>
      <c r="F171" s="1" t="s">
        <v>55</v>
      </c>
      <c r="G171" s="1" t="s">
        <v>4</v>
      </c>
      <c r="H171" s="1" t="s">
        <v>57</v>
      </c>
      <c r="I171" t="str">
        <f t="shared" si="5"/>
        <v>Reajustar</v>
      </c>
    </row>
    <row r="172" spans="1:9" x14ac:dyDescent="0.25">
      <c r="A172" s="1" t="s">
        <v>393</v>
      </c>
      <c r="B172" s="1" t="s">
        <v>430</v>
      </c>
      <c r="C172" s="5">
        <v>5280</v>
      </c>
      <c r="D172" s="9">
        <v>33784</v>
      </c>
      <c r="E172" s="12">
        <f t="shared" ca="1" si="4"/>
        <v>32.06388888888889</v>
      </c>
      <c r="F172" s="1" t="s">
        <v>3</v>
      </c>
      <c r="G172" s="1" t="s">
        <v>169</v>
      </c>
      <c r="H172" s="1" t="s">
        <v>56</v>
      </c>
      <c r="I172" t="str">
        <f t="shared" si="5"/>
        <v>Reajustar</v>
      </c>
    </row>
    <row r="173" spans="1:9" x14ac:dyDescent="0.25">
      <c r="A173" s="1" t="s">
        <v>394</v>
      </c>
      <c r="B173" s="1" t="s">
        <v>441</v>
      </c>
      <c r="C173" s="5">
        <v>12212</v>
      </c>
      <c r="D173" s="9">
        <v>33794</v>
      </c>
      <c r="E173" s="12">
        <f t="shared" ca="1" si="4"/>
        <v>32.036111111111111</v>
      </c>
      <c r="F173" s="1" t="s">
        <v>55</v>
      </c>
      <c r="G173" s="1" t="s">
        <v>4</v>
      </c>
      <c r="H173" s="1" t="s">
        <v>56</v>
      </c>
      <c r="I173" t="str">
        <f t="shared" si="5"/>
        <v>No reajustar</v>
      </c>
    </row>
    <row r="174" spans="1:9" x14ac:dyDescent="0.25">
      <c r="A174" s="1" t="s">
        <v>395</v>
      </c>
      <c r="B174" s="1" t="s">
        <v>435</v>
      </c>
      <c r="C174" s="5">
        <v>5280</v>
      </c>
      <c r="D174" s="9">
        <v>33872</v>
      </c>
      <c r="E174" s="12">
        <f t="shared" ca="1" si="4"/>
        <v>31.824999999999999</v>
      </c>
      <c r="F174" s="1" t="s">
        <v>55</v>
      </c>
      <c r="G174" s="1" t="s">
        <v>169</v>
      </c>
      <c r="H174" s="1" t="s">
        <v>56</v>
      </c>
      <c r="I174" t="str">
        <f t="shared" si="5"/>
        <v>Reajustar</v>
      </c>
    </row>
    <row r="175" spans="1:9" x14ac:dyDescent="0.25">
      <c r="A175" s="1" t="s">
        <v>396</v>
      </c>
      <c r="B175" s="1" t="s">
        <v>430</v>
      </c>
      <c r="C175" s="5">
        <v>4345</v>
      </c>
      <c r="D175" s="9">
        <v>33879</v>
      </c>
      <c r="E175" s="12">
        <f t="shared" ca="1" si="4"/>
        <v>31.805555555555557</v>
      </c>
      <c r="F175" s="1" t="s">
        <v>55</v>
      </c>
      <c r="G175" s="1" t="s">
        <v>169</v>
      </c>
      <c r="H175" s="1" t="s">
        <v>56</v>
      </c>
      <c r="I175" t="str">
        <f t="shared" si="5"/>
        <v>Reajustar</v>
      </c>
    </row>
    <row r="176" spans="1:9" x14ac:dyDescent="0.25">
      <c r="A176" s="1" t="s">
        <v>397</v>
      </c>
      <c r="B176" s="1" t="s">
        <v>450</v>
      </c>
      <c r="C176" s="5">
        <v>7500</v>
      </c>
      <c r="D176" s="9">
        <v>33899</v>
      </c>
      <c r="E176" s="12">
        <f t="shared" ca="1" si="4"/>
        <v>31.75</v>
      </c>
      <c r="F176" s="1" t="s">
        <v>3</v>
      </c>
      <c r="G176" s="1" t="s">
        <v>4</v>
      </c>
      <c r="H176" s="1" t="s">
        <v>56</v>
      </c>
      <c r="I176" t="str">
        <f t="shared" si="5"/>
        <v>Reajustar</v>
      </c>
    </row>
    <row r="177" spans="1:9" x14ac:dyDescent="0.25">
      <c r="A177" s="1" t="s">
        <v>398</v>
      </c>
      <c r="B177" s="1" t="s">
        <v>453</v>
      </c>
      <c r="C177" s="5">
        <v>6270</v>
      </c>
      <c r="D177" s="9">
        <v>33930</v>
      </c>
      <c r="E177" s="12">
        <f t="shared" ca="1" si="4"/>
        <v>31.666666666666668</v>
      </c>
      <c r="F177" s="1" t="s">
        <v>3</v>
      </c>
      <c r="G177" s="1" t="s">
        <v>168</v>
      </c>
      <c r="H177" s="1" t="s">
        <v>56</v>
      </c>
      <c r="I177" t="str">
        <f t="shared" si="5"/>
        <v>Reajustar</v>
      </c>
    </row>
    <row r="178" spans="1:9" x14ac:dyDescent="0.25">
      <c r="A178" s="1" t="s">
        <v>399</v>
      </c>
      <c r="B178" s="1" t="s">
        <v>451</v>
      </c>
      <c r="C178" s="5">
        <v>7810</v>
      </c>
      <c r="D178" s="9">
        <v>34065</v>
      </c>
      <c r="E178" s="12">
        <f t="shared" ca="1" si="4"/>
        <v>31.294444444444444</v>
      </c>
      <c r="F178" s="1" t="s">
        <v>55</v>
      </c>
      <c r="G178" s="1" t="s">
        <v>4</v>
      </c>
      <c r="H178" s="1" t="s">
        <v>222</v>
      </c>
      <c r="I178" t="str">
        <f t="shared" si="5"/>
        <v>Reajustar</v>
      </c>
    </row>
    <row r="179" spans="1:9" x14ac:dyDescent="0.25">
      <c r="A179" s="1" t="s">
        <v>400</v>
      </c>
      <c r="B179" s="1" t="s">
        <v>439</v>
      </c>
      <c r="C179" s="5">
        <v>5720</v>
      </c>
      <c r="D179" s="9">
        <v>34098</v>
      </c>
      <c r="E179" s="12">
        <f t="shared" ca="1" si="4"/>
        <v>31.202777777777779</v>
      </c>
      <c r="F179" s="1" t="s">
        <v>55</v>
      </c>
      <c r="G179" s="1" t="s">
        <v>4</v>
      </c>
      <c r="H179" s="1" t="s">
        <v>222</v>
      </c>
      <c r="I179" t="str">
        <f t="shared" si="5"/>
        <v>Reajustar</v>
      </c>
    </row>
    <row r="180" spans="1:9" x14ac:dyDescent="0.25">
      <c r="A180" s="1" t="s">
        <v>401</v>
      </c>
      <c r="B180" s="1" t="s">
        <v>456</v>
      </c>
      <c r="C180" s="5">
        <v>3643</v>
      </c>
      <c r="D180" s="9">
        <v>34107</v>
      </c>
      <c r="E180" s="12">
        <f t="shared" ca="1" si="4"/>
        <v>31.177777777777777</v>
      </c>
      <c r="F180" s="1" t="s">
        <v>55</v>
      </c>
      <c r="G180" s="1" t="s">
        <v>168</v>
      </c>
      <c r="H180" s="1" t="s">
        <v>56</v>
      </c>
      <c r="I180" t="str">
        <f t="shared" si="5"/>
        <v>Reajustar</v>
      </c>
    </row>
    <row r="181" spans="1:9" x14ac:dyDescent="0.25">
      <c r="A181" s="1" t="s">
        <v>402</v>
      </c>
      <c r="B181" s="1" t="s">
        <v>430</v>
      </c>
      <c r="C181" s="5">
        <v>4840</v>
      </c>
      <c r="D181" s="9">
        <v>34119</v>
      </c>
      <c r="E181" s="12">
        <f t="shared" ca="1" si="4"/>
        <v>31.144444444444446</v>
      </c>
      <c r="F181" s="1" t="s">
        <v>55</v>
      </c>
      <c r="G181" s="1" t="s">
        <v>169</v>
      </c>
      <c r="H181" s="1" t="s">
        <v>56</v>
      </c>
      <c r="I181" t="str">
        <f t="shared" si="5"/>
        <v>Reajustar</v>
      </c>
    </row>
    <row r="182" spans="1:9" x14ac:dyDescent="0.25">
      <c r="A182" s="1" t="s">
        <v>403</v>
      </c>
      <c r="B182" s="1" t="s">
        <v>439</v>
      </c>
      <c r="C182" s="5">
        <v>9900</v>
      </c>
      <c r="D182" s="9">
        <v>34150</v>
      </c>
      <c r="E182" s="12">
        <f t="shared" ca="1" si="4"/>
        <v>31.06111111111111</v>
      </c>
      <c r="F182" s="1" t="s">
        <v>55</v>
      </c>
      <c r="G182" s="1" t="s">
        <v>4</v>
      </c>
      <c r="H182" s="1" t="s">
        <v>56</v>
      </c>
      <c r="I182" t="str">
        <f t="shared" si="5"/>
        <v>Reajustar</v>
      </c>
    </row>
    <row r="183" spans="1:9" x14ac:dyDescent="0.25">
      <c r="A183" s="1" t="s">
        <v>404</v>
      </c>
      <c r="B183" s="1" t="s">
        <v>439</v>
      </c>
      <c r="C183" s="5">
        <v>8140</v>
      </c>
      <c r="D183" s="9">
        <v>34167</v>
      </c>
      <c r="E183" s="12">
        <f t="shared" ca="1" si="4"/>
        <v>31.013888888888889</v>
      </c>
      <c r="F183" s="1" t="s">
        <v>3</v>
      </c>
      <c r="G183" s="1" t="s">
        <v>4</v>
      </c>
      <c r="H183" s="1" t="s">
        <v>56</v>
      </c>
      <c r="I183" t="str">
        <f t="shared" si="5"/>
        <v>Reajustar</v>
      </c>
    </row>
    <row r="184" spans="1:9" x14ac:dyDescent="0.25">
      <c r="A184" s="1" t="s">
        <v>405</v>
      </c>
      <c r="B184" s="1" t="s">
        <v>434</v>
      </c>
      <c r="C184" s="5">
        <v>8600</v>
      </c>
      <c r="D184" s="9">
        <v>34191</v>
      </c>
      <c r="E184" s="12">
        <f t="shared" ca="1" si="4"/>
        <v>30.95</v>
      </c>
      <c r="F184" s="1" t="s">
        <v>55</v>
      </c>
      <c r="G184" s="1" t="s">
        <v>5</v>
      </c>
      <c r="H184" s="1" t="s">
        <v>222</v>
      </c>
      <c r="I184" t="str">
        <f t="shared" si="5"/>
        <v>Reajustar</v>
      </c>
    </row>
    <row r="185" spans="1:9" x14ac:dyDescent="0.25">
      <c r="A185" s="1" t="s">
        <v>406</v>
      </c>
      <c r="B185" s="1" t="s">
        <v>436</v>
      </c>
      <c r="C185" s="5">
        <v>10500</v>
      </c>
      <c r="D185" s="9">
        <v>34209</v>
      </c>
      <c r="E185" s="12">
        <f t="shared" ca="1" si="4"/>
        <v>30.9</v>
      </c>
      <c r="F185" s="1" t="s">
        <v>3</v>
      </c>
      <c r="G185" s="1" t="s">
        <v>5</v>
      </c>
      <c r="H185" s="1" t="s">
        <v>56</v>
      </c>
      <c r="I185" t="str">
        <f t="shared" si="5"/>
        <v>Reajustar</v>
      </c>
    </row>
    <row r="186" spans="1:9" x14ac:dyDescent="0.25">
      <c r="A186" s="1" t="s">
        <v>407</v>
      </c>
      <c r="B186" s="1" t="s">
        <v>433</v>
      </c>
      <c r="C186" s="5">
        <v>4250</v>
      </c>
      <c r="D186" s="9">
        <v>34225</v>
      </c>
      <c r="E186" s="12">
        <f t="shared" ca="1" si="4"/>
        <v>30.858333333333334</v>
      </c>
      <c r="F186" s="1" t="s">
        <v>3</v>
      </c>
      <c r="G186" s="1" t="s">
        <v>5</v>
      </c>
      <c r="H186" s="1" t="s">
        <v>56</v>
      </c>
      <c r="I186" t="str">
        <f t="shared" si="5"/>
        <v>Reajustar</v>
      </c>
    </row>
    <row r="187" spans="1:9" x14ac:dyDescent="0.25">
      <c r="A187" s="1" t="s">
        <v>408</v>
      </c>
      <c r="B187" s="1" t="s">
        <v>430</v>
      </c>
      <c r="C187" s="5">
        <v>4620</v>
      </c>
      <c r="D187" s="9">
        <v>34238</v>
      </c>
      <c r="E187" s="12">
        <f t="shared" ca="1" si="4"/>
        <v>30.822222222222223</v>
      </c>
      <c r="F187" s="1" t="s">
        <v>3</v>
      </c>
      <c r="G187" s="1" t="s">
        <v>169</v>
      </c>
      <c r="H187" s="1" t="s">
        <v>56</v>
      </c>
      <c r="I187" t="str">
        <f t="shared" si="5"/>
        <v>Reajustar</v>
      </c>
    </row>
    <row r="188" spans="1:9" x14ac:dyDescent="0.25">
      <c r="A188" s="1" t="s">
        <v>409</v>
      </c>
      <c r="B188" s="1" t="s">
        <v>430</v>
      </c>
      <c r="C188" s="5">
        <v>4620</v>
      </c>
      <c r="D188" s="9">
        <v>34248</v>
      </c>
      <c r="E188" s="12">
        <f t="shared" ca="1" si="4"/>
        <v>30.794444444444444</v>
      </c>
      <c r="F188" s="1" t="s">
        <v>3</v>
      </c>
      <c r="G188" s="1" t="s">
        <v>169</v>
      </c>
      <c r="H188" s="1" t="s">
        <v>56</v>
      </c>
      <c r="I188" t="str">
        <f t="shared" si="5"/>
        <v>Reajustar</v>
      </c>
    </row>
    <row r="189" spans="1:9" x14ac:dyDescent="0.25">
      <c r="A189" s="1" t="s">
        <v>410</v>
      </c>
      <c r="B189" s="1" t="s">
        <v>435</v>
      </c>
      <c r="C189" s="5">
        <v>5280</v>
      </c>
      <c r="D189" s="9">
        <v>34249</v>
      </c>
      <c r="E189" s="12">
        <f t="shared" ca="1" si="4"/>
        <v>30.791666666666668</v>
      </c>
      <c r="F189" s="1" t="s">
        <v>55</v>
      </c>
      <c r="G189" s="1" t="s">
        <v>169</v>
      </c>
      <c r="H189" s="1" t="s">
        <v>56</v>
      </c>
      <c r="I189" t="str">
        <f t="shared" si="5"/>
        <v>Reajustar</v>
      </c>
    </row>
    <row r="190" spans="1:9" x14ac:dyDescent="0.25">
      <c r="A190" s="1" t="s">
        <v>411</v>
      </c>
      <c r="B190" s="1" t="s">
        <v>433</v>
      </c>
      <c r="C190" s="5">
        <v>5400</v>
      </c>
      <c r="D190" s="9">
        <v>34329</v>
      </c>
      <c r="E190" s="12">
        <f t="shared" ca="1" si="4"/>
        <v>30.572222222222223</v>
      </c>
      <c r="F190" s="1" t="s">
        <v>55</v>
      </c>
      <c r="G190" s="1" t="s">
        <v>5</v>
      </c>
      <c r="H190" s="1" t="s">
        <v>56</v>
      </c>
      <c r="I190" t="str">
        <f t="shared" si="5"/>
        <v>Reajustar</v>
      </c>
    </row>
    <row r="191" spans="1:9" x14ac:dyDescent="0.25">
      <c r="A191" s="1" t="s">
        <v>412</v>
      </c>
      <c r="B191" s="1" t="s">
        <v>430</v>
      </c>
      <c r="C191" s="5">
        <v>3520</v>
      </c>
      <c r="D191" s="9">
        <v>34342</v>
      </c>
      <c r="E191" s="12">
        <f t="shared" ca="1" si="4"/>
        <v>30.538888888888888</v>
      </c>
      <c r="F191" s="1" t="s">
        <v>3</v>
      </c>
      <c r="G191" s="1" t="s">
        <v>169</v>
      </c>
      <c r="H191" s="1" t="s">
        <v>222</v>
      </c>
      <c r="I191" t="str">
        <f t="shared" si="5"/>
        <v>Reajustar</v>
      </c>
    </row>
    <row r="192" spans="1:9" x14ac:dyDescent="0.25">
      <c r="A192" s="1" t="s">
        <v>413</v>
      </c>
      <c r="B192" s="1" t="s">
        <v>434</v>
      </c>
      <c r="C192" s="5">
        <v>8000</v>
      </c>
      <c r="D192" s="9">
        <v>34423</v>
      </c>
      <c r="E192" s="12">
        <f t="shared" ca="1" si="4"/>
        <v>30.31111111111111</v>
      </c>
      <c r="F192" s="1" t="s">
        <v>55</v>
      </c>
      <c r="G192" s="1" t="s">
        <v>5</v>
      </c>
      <c r="H192" s="1" t="s">
        <v>56</v>
      </c>
      <c r="I192" t="str">
        <f t="shared" si="5"/>
        <v>Reajustar</v>
      </c>
    </row>
    <row r="193" spans="1:9" x14ac:dyDescent="0.25">
      <c r="A193" s="1" t="s">
        <v>414</v>
      </c>
      <c r="B193" s="1" t="s">
        <v>450</v>
      </c>
      <c r="C193" s="5">
        <v>7500</v>
      </c>
      <c r="D193" s="9">
        <v>34514</v>
      </c>
      <c r="E193" s="12">
        <f t="shared" ca="1" si="4"/>
        <v>30.06388888888889</v>
      </c>
      <c r="F193" s="1" t="s">
        <v>3</v>
      </c>
      <c r="G193" s="1" t="s">
        <v>4</v>
      </c>
      <c r="H193" s="1" t="s">
        <v>56</v>
      </c>
      <c r="I193" t="str">
        <f t="shared" si="5"/>
        <v>Reajustar</v>
      </c>
    </row>
    <row r="194" spans="1:9" x14ac:dyDescent="0.25">
      <c r="A194" s="1" t="s">
        <v>415</v>
      </c>
      <c r="B194" s="1" t="s">
        <v>435</v>
      </c>
      <c r="C194" s="5">
        <v>5280</v>
      </c>
      <c r="D194" s="9">
        <v>34570</v>
      </c>
      <c r="E194" s="12">
        <f t="shared" ca="1" si="4"/>
        <v>29.911111111111111</v>
      </c>
      <c r="F194" s="1" t="s">
        <v>55</v>
      </c>
      <c r="G194" s="1" t="s">
        <v>169</v>
      </c>
      <c r="H194" s="1" t="s">
        <v>57</v>
      </c>
      <c r="I194" t="str">
        <f t="shared" si="5"/>
        <v>Reajustar</v>
      </c>
    </row>
    <row r="195" spans="1:9" x14ac:dyDescent="0.25">
      <c r="A195" s="1" t="s">
        <v>416</v>
      </c>
      <c r="B195" s="1" t="s">
        <v>434</v>
      </c>
      <c r="C195" s="5">
        <v>8600</v>
      </c>
      <c r="D195" s="9">
        <v>34598</v>
      </c>
      <c r="E195" s="12">
        <f t="shared" ref="E195:E208" ca="1" si="6">YEARFRAC(TODAY(),D195)</f>
        <v>29.836111111111112</v>
      </c>
      <c r="F195" s="1" t="s">
        <v>55</v>
      </c>
      <c r="G195" s="1" t="s">
        <v>5</v>
      </c>
      <c r="H195" s="1" t="s">
        <v>56</v>
      </c>
      <c r="I195" t="str">
        <f t="shared" ref="I195:I208" si="7">IF(C195&gt;12000,"No reajustar","Reajustar")</f>
        <v>Reajustar</v>
      </c>
    </row>
    <row r="196" spans="1:9" x14ac:dyDescent="0.25">
      <c r="A196" s="1" t="s">
        <v>417</v>
      </c>
      <c r="B196" s="1" t="s">
        <v>430</v>
      </c>
      <c r="C196" s="5">
        <v>3960</v>
      </c>
      <c r="D196" s="9">
        <v>34624</v>
      </c>
      <c r="E196" s="12">
        <f t="shared" ca="1" si="6"/>
        <v>29.763888888888889</v>
      </c>
      <c r="F196" s="1" t="s">
        <v>3</v>
      </c>
      <c r="G196" s="1" t="s">
        <v>169</v>
      </c>
      <c r="H196" s="1" t="s">
        <v>57</v>
      </c>
      <c r="I196" t="str">
        <f t="shared" si="7"/>
        <v>Reajustar</v>
      </c>
    </row>
    <row r="197" spans="1:9" x14ac:dyDescent="0.25">
      <c r="A197" s="1" t="s">
        <v>418</v>
      </c>
      <c r="B197" s="1" t="s">
        <v>434</v>
      </c>
      <c r="C197" s="5">
        <v>7500</v>
      </c>
      <c r="D197" s="9">
        <v>34644</v>
      </c>
      <c r="E197" s="12">
        <f t="shared" ca="1" si="6"/>
        <v>29.711111111111112</v>
      </c>
      <c r="F197" s="1" t="s">
        <v>55</v>
      </c>
      <c r="G197" s="1" t="s">
        <v>5</v>
      </c>
      <c r="H197" s="1" t="s">
        <v>56</v>
      </c>
      <c r="I197" t="str">
        <f t="shared" si="7"/>
        <v>Reajustar</v>
      </c>
    </row>
    <row r="198" spans="1:9" x14ac:dyDescent="0.25">
      <c r="A198" s="1" t="s">
        <v>419</v>
      </c>
      <c r="B198" s="1" t="s">
        <v>439</v>
      </c>
      <c r="C198" s="5">
        <v>9240</v>
      </c>
      <c r="D198" s="9">
        <v>34661</v>
      </c>
      <c r="E198" s="12">
        <f t="shared" ca="1" si="6"/>
        <v>29.663888888888888</v>
      </c>
      <c r="F198" s="1" t="s">
        <v>3</v>
      </c>
      <c r="G198" s="1" t="s">
        <v>4</v>
      </c>
      <c r="H198" s="1" t="s">
        <v>56</v>
      </c>
      <c r="I198" t="str">
        <f t="shared" si="7"/>
        <v>Reajustar</v>
      </c>
    </row>
    <row r="199" spans="1:9" x14ac:dyDescent="0.25">
      <c r="A199" s="1" t="s">
        <v>420</v>
      </c>
      <c r="B199" s="1" t="s">
        <v>433</v>
      </c>
      <c r="C199" s="5">
        <v>5350</v>
      </c>
      <c r="D199" s="9">
        <v>34672</v>
      </c>
      <c r="E199" s="12">
        <f t="shared" ca="1" si="6"/>
        <v>29.633333333333333</v>
      </c>
      <c r="F199" s="1" t="s">
        <v>3</v>
      </c>
      <c r="G199" s="1" t="s">
        <v>5</v>
      </c>
      <c r="H199" s="1" t="s">
        <v>56</v>
      </c>
      <c r="I199" t="str">
        <f t="shared" si="7"/>
        <v>Reajustar</v>
      </c>
    </row>
    <row r="200" spans="1:9" x14ac:dyDescent="0.25">
      <c r="A200" s="1" t="s">
        <v>421</v>
      </c>
      <c r="B200" s="1" t="s">
        <v>430</v>
      </c>
      <c r="C200" s="5">
        <v>4180</v>
      </c>
      <c r="D200" s="9">
        <v>34708</v>
      </c>
      <c r="E200" s="12">
        <f t="shared" ca="1" si="6"/>
        <v>29.536111111111111</v>
      </c>
      <c r="F200" s="1" t="s">
        <v>3</v>
      </c>
      <c r="G200" s="1" t="s">
        <v>169</v>
      </c>
      <c r="H200" s="1" t="s">
        <v>56</v>
      </c>
      <c r="I200" t="str">
        <f t="shared" si="7"/>
        <v>Reajustar</v>
      </c>
    </row>
    <row r="201" spans="1:9" x14ac:dyDescent="0.25">
      <c r="A201" s="1" t="s">
        <v>422</v>
      </c>
      <c r="B201" s="1" t="s">
        <v>454</v>
      </c>
      <c r="C201" s="5">
        <v>11880</v>
      </c>
      <c r="D201" s="9">
        <v>34807</v>
      </c>
      <c r="E201" s="12">
        <f t="shared" ca="1" si="6"/>
        <v>29.261111111111113</v>
      </c>
      <c r="F201" s="1" t="s">
        <v>55</v>
      </c>
      <c r="G201" s="1" t="s">
        <v>5</v>
      </c>
      <c r="H201" s="1" t="s">
        <v>56</v>
      </c>
      <c r="I201" t="str">
        <f t="shared" si="7"/>
        <v>Reajustar</v>
      </c>
    </row>
    <row r="202" spans="1:9" x14ac:dyDescent="0.25">
      <c r="A202" s="1" t="s">
        <v>423</v>
      </c>
      <c r="B202" s="1" t="s">
        <v>435</v>
      </c>
      <c r="C202" s="5">
        <v>5940</v>
      </c>
      <c r="D202" s="9">
        <v>34962</v>
      </c>
      <c r="E202" s="12">
        <f t="shared" ca="1" si="6"/>
        <v>28.838888888888889</v>
      </c>
      <c r="F202" s="1" t="s">
        <v>55</v>
      </c>
      <c r="G202" s="1" t="s">
        <v>169</v>
      </c>
      <c r="H202" s="1" t="s">
        <v>57</v>
      </c>
      <c r="I202" t="str">
        <f t="shared" si="7"/>
        <v>Reajustar</v>
      </c>
    </row>
    <row r="203" spans="1:9" x14ac:dyDescent="0.25">
      <c r="A203" s="1" t="s">
        <v>424</v>
      </c>
      <c r="B203" s="1" t="s">
        <v>436</v>
      </c>
      <c r="C203" s="5">
        <v>10000</v>
      </c>
      <c r="D203" s="9">
        <v>35007</v>
      </c>
      <c r="E203" s="12">
        <f t="shared" ca="1" si="6"/>
        <v>28.716666666666665</v>
      </c>
      <c r="F203" s="1" t="s">
        <v>55</v>
      </c>
      <c r="G203" s="1" t="s">
        <v>5</v>
      </c>
      <c r="H203" s="1" t="s">
        <v>56</v>
      </c>
      <c r="I203" t="str">
        <f t="shared" si="7"/>
        <v>Reajustar</v>
      </c>
    </row>
    <row r="204" spans="1:9" x14ac:dyDescent="0.25">
      <c r="A204" s="1" t="s">
        <v>425</v>
      </c>
      <c r="B204" s="1" t="s">
        <v>430</v>
      </c>
      <c r="C204" s="5">
        <v>3520</v>
      </c>
      <c r="D204" s="9">
        <v>35091</v>
      </c>
      <c r="E204" s="12">
        <f t="shared" ca="1" si="6"/>
        <v>28.486111111111111</v>
      </c>
      <c r="F204" s="1" t="s">
        <v>55</v>
      </c>
      <c r="G204" s="1" t="s">
        <v>169</v>
      </c>
      <c r="H204" s="1" t="s">
        <v>56</v>
      </c>
      <c r="I204" t="str">
        <f t="shared" si="7"/>
        <v>Reajustar</v>
      </c>
    </row>
    <row r="205" spans="1:9" x14ac:dyDescent="0.25">
      <c r="A205" s="1" t="s">
        <v>426</v>
      </c>
      <c r="B205" s="1" t="s">
        <v>434</v>
      </c>
      <c r="C205" s="5">
        <v>7500</v>
      </c>
      <c r="D205" s="9">
        <v>35206</v>
      </c>
      <c r="E205" s="12">
        <f t="shared" ca="1" si="6"/>
        <v>28.169444444444444</v>
      </c>
      <c r="F205" s="1" t="s">
        <v>3</v>
      </c>
      <c r="G205" s="1" t="s">
        <v>5</v>
      </c>
      <c r="H205" s="1" t="s">
        <v>56</v>
      </c>
      <c r="I205" t="str">
        <f t="shared" si="7"/>
        <v>Reajustar</v>
      </c>
    </row>
    <row r="206" spans="1:9" x14ac:dyDescent="0.25">
      <c r="A206" s="1" t="s">
        <v>427</v>
      </c>
      <c r="B206" s="1" t="s">
        <v>430</v>
      </c>
      <c r="C206" s="5">
        <v>3740</v>
      </c>
      <c r="D206" s="9">
        <v>35598</v>
      </c>
      <c r="E206" s="12">
        <f t="shared" ca="1" si="6"/>
        <v>27.097222222222221</v>
      </c>
      <c r="F206" s="1" t="s">
        <v>55</v>
      </c>
      <c r="G206" s="1" t="s">
        <v>169</v>
      </c>
      <c r="H206" s="1" t="s">
        <v>56</v>
      </c>
      <c r="I206" t="str">
        <f t="shared" si="7"/>
        <v>Reajustar</v>
      </c>
    </row>
    <row r="207" spans="1:9" x14ac:dyDescent="0.25">
      <c r="A207" s="1" t="s">
        <v>428</v>
      </c>
      <c r="B207" s="1" t="s">
        <v>435</v>
      </c>
      <c r="C207" s="5">
        <v>6160</v>
      </c>
      <c r="D207" s="9">
        <v>35615</v>
      </c>
      <c r="E207" s="12">
        <f t="shared" ca="1" si="6"/>
        <v>27.05</v>
      </c>
      <c r="F207" s="1" t="s">
        <v>55</v>
      </c>
      <c r="G207" s="1" t="s">
        <v>169</v>
      </c>
      <c r="H207" s="1" t="s">
        <v>56</v>
      </c>
      <c r="I207" t="str">
        <f t="shared" si="7"/>
        <v>Reajustar</v>
      </c>
    </row>
    <row r="208" spans="1:9" x14ac:dyDescent="0.25">
      <c r="A208" s="1" t="s">
        <v>429</v>
      </c>
      <c r="B208" s="1" t="s">
        <v>435</v>
      </c>
      <c r="C208" s="5">
        <v>5940</v>
      </c>
      <c r="D208" s="9">
        <v>35658</v>
      </c>
      <c r="E208" s="12">
        <f t="shared" ca="1" si="6"/>
        <v>26.933333333333334</v>
      </c>
      <c r="F208" s="1" t="s">
        <v>3</v>
      </c>
      <c r="G208" s="1" t="s">
        <v>169</v>
      </c>
      <c r="H208" s="1" t="s">
        <v>56</v>
      </c>
      <c r="I208" t="str">
        <f t="shared" si="7"/>
        <v>Reajustar</v>
      </c>
    </row>
  </sheetData>
  <autoFilter ref="A1:I208" xr:uid="{7C8B305E-9F65-4A0D-BAAB-370F5FBD03AF}"/>
  <conditionalFormatting sqref="I1:I1048576">
    <cfRule type="cellIs" dxfId="3" priority="1" operator="equal">
      <formula>"No reajustar"</formula>
    </cfRule>
  </conditionalFormatting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CEE05-FAA1-4D8F-A5F0-424B9BC21951}">
  <sheetPr codeName="Hoja8"/>
  <dimension ref="A1:N208"/>
  <sheetViews>
    <sheetView showGridLines="0" zoomScale="130" zoomScaleNormal="130" workbookViewId="0">
      <pane xSplit="1" ySplit="1" topLeftCell="B185" activePane="bottomRight" state="frozen"/>
      <selection pane="topRight" activeCell="B1" sqref="B1"/>
      <selection pane="bottomLeft" activeCell="A2" sqref="A2"/>
      <selection pane="bottomRight" activeCell="C1" sqref="C1:C1048576"/>
    </sheetView>
  </sheetViews>
  <sheetFormatPr defaultColWidth="8.7109375" defaultRowHeight="15" x14ac:dyDescent="0.25"/>
  <cols>
    <col min="1" max="1" width="20.42578125" style="2" bestFit="1" customWidth="1"/>
    <col min="2" max="2" width="24.140625" style="2" bestFit="1" customWidth="1"/>
    <col min="3" max="3" width="13.7109375" style="6" bestFit="1" customWidth="1"/>
    <col min="4" max="4" width="20.7109375" style="10" customWidth="1"/>
    <col min="5" max="5" width="10.28515625" style="13" customWidth="1"/>
    <col min="6" max="6" width="15.7109375" style="2" bestFit="1" customWidth="1"/>
    <col min="7" max="7" width="18.28515625" style="2" bestFit="1" customWidth="1"/>
    <col min="8" max="8" width="28.140625" style="2" bestFit="1" customWidth="1"/>
    <col min="9" max="9" width="18.85546875" bestFit="1" customWidth="1"/>
    <col min="10" max="10" width="15.28515625" customWidth="1"/>
    <col min="12" max="12" width="14" bestFit="1" customWidth="1"/>
    <col min="13" max="13" width="9.28515625" bestFit="1" customWidth="1"/>
    <col min="14" max="14" width="18.42578125" style="2" bestFit="1" customWidth="1"/>
  </cols>
  <sheetData>
    <row r="1" spans="1:14" x14ac:dyDescent="0.25">
      <c r="A1" s="3" t="s">
        <v>223</v>
      </c>
      <c r="B1" s="3" t="s">
        <v>224</v>
      </c>
      <c r="C1" s="4" t="s">
        <v>54</v>
      </c>
      <c r="D1" s="8" t="s">
        <v>221</v>
      </c>
      <c r="E1" s="11" t="s">
        <v>457</v>
      </c>
      <c r="F1" s="3" t="s">
        <v>0</v>
      </c>
      <c r="G1" s="3" t="s">
        <v>1</v>
      </c>
      <c r="H1" s="3" t="s">
        <v>2</v>
      </c>
      <c r="I1" s="3" t="s">
        <v>458</v>
      </c>
    </row>
    <row r="2" spans="1:14" x14ac:dyDescent="0.25">
      <c r="A2" s="1" t="s">
        <v>232</v>
      </c>
      <c r="B2" s="1" t="s">
        <v>430</v>
      </c>
      <c r="C2" s="5">
        <v>3520</v>
      </c>
      <c r="D2" s="9">
        <v>20485</v>
      </c>
      <c r="E2" s="12">
        <f ca="1">YEARFRAC(TODAY(),D2)</f>
        <v>68.477777777777774</v>
      </c>
      <c r="F2" s="1" t="s">
        <v>55</v>
      </c>
      <c r="G2" s="1" t="s">
        <v>169</v>
      </c>
      <c r="H2" s="1" t="s">
        <v>56</v>
      </c>
      <c r="I2" t="str">
        <f>IF(C2&gt;12000,"No reajustar","Reajustar")</f>
        <v>Reajustar</v>
      </c>
    </row>
    <row r="3" spans="1:14" x14ac:dyDescent="0.25">
      <c r="A3" s="1" t="s">
        <v>225</v>
      </c>
      <c r="B3" s="1" t="s">
        <v>431</v>
      </c>
      <c r="C3" s="5">
        <v>11902</v>
      </c>
      <c r="D3" s="9">
        <v>20836</v>
      </c>
      <c r="E3" s="12">
        <f t="shared" ref="E3:E66" ca="1" si="0">YEARFRAC(TODAY(),D3)</f>
        <v>67.516666666666666</v>
      </c>
      <c r="F3" s="1" t="s">
        <v>3</v>
      </c>
      <c r="G3" s="1" t="s">
        <v>4</v>
      </c>
      <c r="H3" s="1" t="s">
        <v>56</v>
      </c>
      <c r="I3" t="str">
        <f t="shared" ref="I3:I66" si="1">IF(C3&gt;12000,"No reajustar","Reajustar")</f>
        <v>Reajustar</v>
      </c>
      <c r="L3" s="15" t="s">
        <v>459</v>
      </c>
      <c r="M3" s="15" t="s">
        <v>460</v>
      </c>
      <c r="N3" s="15" t="s">
        <v>462</v>
      </c>
    </row>
    <row r="4" spans="1:14" x14ac:dyDescent="0.25">
      <c r="A4" s="1" t="s">
        <v>226</v>
      </c>
      <c r="B4" s="1" t="s">
        <v>432</v>
      </c>
      <c r="C4" s="5">
        <v>17600</v>
      </c>
      <c r="D4" s="9">
        <v>21813</v>
      </c>
      <c r="E4" s="12">
        <f t="shared" ca="1" si="0"/>
        <v>64.838888888888889</v>
      </c>
      <c r="F4" s="1" t="s">
        <v>3</v>
      </c>
      <c r="G4" s="1" t="s">
        <v>168</v>
      </c>
      <c r="H4" s="1" t="s">
        <v>56</v>
      </c>
      <c r="I4" t="str">
        <f t="shared" si="1"/>
        <v>No reajustar</v>
      </c>
      <c r="L4" s="1" t="s">
        <v>169</v>
      </c>
      <c r="M4" s="17">
        <f>COUNTIF(G:G,L4)</f>
        <v>125</v>
      </c>
      <c r="N4" s="16">
        <f>SUMIF(G:G,L4,C:C)</f>
        <v>645524</v>
      </c>
    </row>
    <row r="5" spans="1:14" x14ac:dyDescent="0.25">
      <c r="A5" s="1" t="s">
        <v>227</v>
      </c>
      <c r="B5" s="1" t="s">
        <v>433</v>
      </c>
      <c r="C5" s="5">
        <v>5400</v>
      </c>
      <c r="D5" s="9">
        <v>21893</v>
      </c>
      <c r="E5" s="12">
        <f t="shared" ca="1" si="0"/>
        <v>64.61944444444444</v>
      </c>
      <c r="F5" s="1" t="s">
        <v>3</v>
      </c>
      <c r="G5" s="1" t="s">
        <v>5</v>
      </c>
      <c r="H5" s="1" t="s">
        <v>56</v>
      </c>
      <c r="I5" t="str">
        <f t="shared" si="1"/>
        <v>Reajustar</v>
      </c>
      <c r="L5" s="1" t="s">
        <v>4</v>
      </c>
      <c r="M5" s="17">
        <f t="shared" ref="M5:M7" si="2">COUNTIF(G:G,L5)</f>
        <v>47</v>
      </c>
      <c r="N5" s="16">
        <f t="shared" ref="N5:N7" si="3">SUMIF(G:G,L5,C:C)</f>
        <v>465715</v>
      </c>
    </row>
    <row r="6" spans="1:14" x14ac:dyDescent="0.25">
      <c r="A6" s="1" t="s">
        <v>233</v>
      </c>
      <c r="B6" s="1" t="s">
        <v>430</v>
      </c>
      <c r="C6" s="5">
        <v>4840</v>
      </c>
      <c r="D6" s="9">
        <v>23371</v>
      </c>
      <c r="E6" s="12">
        <f t="shared" ca="1" si="0"/>
        <v>60.572222222222223</v>
      </c>
      <c r="F6" s="1" t="s">
        <v>55</v>
      </c>
      <c r="G6" s="1" t="s">
        <v>169</v>
      </c>
      <c r="H6" s="1" t="s">
        <v>56</v>
      </c>
      <c r="I6" t="str">
        <f t="shared" si="1"/>
        <v>Reajustar</v>
      </c>
      <c r="L6" s="1" t="s">
        <v>168</v>
      </c>
      <c r="M6" s="17">
        <f t="shared" si="2"/>
        <v>8</v>
      </c>
      <c r="N6" s="16">
        <f t="shared" si="3"/>
        <v>66431</v>
      </c>
    </row>
    <row r="7" spans="1:14" x14ac:dyDescent="0.25">
      <c r="A7" s="1" t="s">
        <v>234</v>
      </c>
      <c r="B7" s="1" t="s">
        <v>430</v>
      </c>
      <c r="C7" s="5">
        <v>3520</v>
      </c>
      <c r="D7" s="9">
        <v>24276</v>
      </c>
      <c r="E7" s="12">
        <f t="shared" ca="1" si="0"/>
        <v>58.094444444444441</v>
      </c>
      <c r="F7" s="1" t="s">
        <v>55</v>
      </c>
      <c r="G7" s="1" t="s">
        <v>169</v>
      </c>
      <c r="H7" s="1" t="s">
        <v>56</v>
      </c>
      <c r="I7" t="str">
        <f t="shared" si="1"/>
        <v>Reajustar</v>
      </c>
      <c r="L7" s="1" t="s">
        <v>5</v>
      </c>
      <c r="M7" s="17">
        <f t="shared" si="2"/>
        <v>27</v>
      </c>
      <c r="N7" s="16">
        <f t="shared" si="3"/>
        <v>215200</v>
      </c>
    </row>
    <row r="8" spans="1:14" ht="15.75" thickBot="1" x14ac:dyDescent="0.3">
      <c r="A8" s="1" t="s">
        <v>235</v>
      </c>
      <c r="B8" s="1" t="s">
        <v>433</v>
      </c>
      <c r="C8" s="5">
        <v>5400</v>
      </c>
      <c r="D8" s="9">
        <v>24971</v>
      </c>
      <c r="E8" s="12">
        <f t="shared" ca="1" si="0"/>
        <v>56.19166666666667</v>
      </c>
      <c r="F8" s="1" t="s">
        <v>55</v>
      </c>
      <c r="G8" s="1" t="s">
        <v>5</v>
      </c>
      <c r="H8" s="1" t="s">
        <v>56</v>
      </c>
      <c r="I8" t="str">
        <f t="shared" si="1"/>
        <v>Reajustar</v>
      </c>
      <c r="L8" s="18" t="s">
        <v>461</v>
      </c>
      <c r="M8" s="18">
        <f>SUM(M4:M7)</f>
        <v>207</v>
      </c>
      <c r="N8" s="19">
        <f>SUM(N4:N7)</f>
        <v>1392870</v>
      </c>
    </row>
    <row r="9" spans="1:14" x14ac:dyDescent="0.25">
      <c r="A9" s="1" t="s">
        <v>236</v>
      </c>
      <c r="B9" s="1" t="s">
        <v>434</v>
      </c>
      <c r="C9" s="5">
        <v>8600</v>
      </c>
      <c r="D9" s="9">
        <v>25076</v>
      </c>
      <c r="E9" s="12">
        <f t="shared" ca="1" si="0"/>
        <v>55.905555555555559</v>
      </c>
      <c r="F9" s="1" t="s">
        <v>55</v>
      </c>
      <c r="G9" s="1" t="s">
        <v>5</v>
      </c>
      <c r="H9" s="1" t="s">
        <v>56</v>
      </c>
      <c r="I9" t="str">
        <f t="shared" si="1"/>
        <v>Reajustar</v>
      </c>
      <c r="L9" s="14"/>
      <c r="M9" s="14"/>
      <c r="N9"/>
    </row>
    <row r="10" spans="1:14" x14ac:dyDescent="0.25">
      <c r="A10" s="1" t="s">
        <v>237</v>
      </c>
      <c r="B10" s="1" t="s">
        <v>435</v>
      </c>
      <c r="C10" s="5">
        <v>4840</v>
      </c>
      <c r="D10" s="9">
        <v>25139</v>
      </c>
      <c r="E10" s="12">
        <f t="shared" ca="1" si="0"/>
        <v>55.733333333333334</v>
      </c>
      <c r="F10" s="1" t="s">
        <v>55</v>
      </c>
      <c r="G10" s="1" t="s">
        <v>169</v>
      </c>
      <c r="H10" s="1" t="s">
        <v>222</v>
      </c>
      <c r="I10" t="str">
        <f t="shared" si="1"/>
        <v>Reajustar</v>
      </c>
      <c r="N10"/>
    </row>
    <row r="11" spans="1:14" x14ac:dyDescent="0.25">
      <c r="A11" s="1" t="s">
        <v>238</v>
      </c>
      <c r="B11" s="1" t="s">
        <v>430</v>
      </c>
      <c r="C11" s="5">
        <v>4180</v>
      </c>
      <c r="D11" s="9">
        <v>25305</v>
      </c>
      <c r="E11" s="12">
        <f t="shared" ca="1" si="0"/>
        <v>55.277777777777779</v>
      </c>
      <c r="F11" s="1" t="s">
        <v>55</v>
      </c>
      <c r="G11" s="1" t="s">
        <v>169</v>
      </c>
      <c r="H11" s="1" t="s">
        <v>56</v>
      </c>
      <c r="I11" t="str">
        <f t="shared" si="1"/>
        <v>Reajustar</v>
      </c>
      <c r="N11"/>
    </row>
    <row r="12" spans="1:14" x14ac:dyDescent="0.25">
      <c r="A12" s="1" t="s">
        <v>239</v>
      </c>
      <c r="B12" s="1" t="s">
        <v>430</v>
      </c>
      <c r="C12" s="5">
        <v>5390</v>
      </c>
      <c r="D12" s="9">
        <v>25600</v>
      </c>
      <c r="E12" s="12">
        <f t="shared" ca="1" si="0"/>
        <v>54.475000000000001</v>
      </c>
      <c r="F12" s="1" t="s">
        <v>55</v>
      </c>
      <c r="G12" s="1" t="s">
        <v>169</v>
      </c>
      <c r="H12" s="1" t="s">
        <v>56</v>
      </c>
      <c r="I12" t="str">
        <f t="shared" si="1"/>
        <v>Reajustar</v>
      </c>
      <c r="N12"/>
    </row>
    <row r="13" spans="1:14" x14ac:dyDescent="0.25">
      <c r="A13" s="1" t="s">
        <v>240</v>
      </c>
      <c r="B13" s="1" t="s">
        <v>436</v>
      </c>
      <c r="C13" s="5">
        <v>10250</v>
      </c>
      <c r="D13" s="9">
        <v>25753</v>
      </c>
      <c r="E13" s="12">
        <f t="shared" ca="1" si="0"/>
        <v>54.05</v>
      </c>
      <c r="F13" s="1" t="s">
        <v>55</v>
      </c>
      <c r="G13" s="1" t="s">
        <v>5</v>
      </c>
      <c r="H13" s="1" t="s">
        <v>56</v>
      </c>
      <c r="I13" t="str">
        <f t="shared" si="1"/>
        <v>Reajustar</v>
      </c>
      <c r="N13"/>
    </row>
    <row r="14" spans="1:14" x14ac:dyDescent="0.25">
      <c r="A14" s="1" t="s">
        <v>241</v>
      </c>
      <c r="B14" s="1" t="s">
        <v>431</v>
      </c>
      <c r="C14" s="5">
        <v>11660</v>
      </c>
      <c r="D14" s="9">
        <v>25819</v>
      </c>
      <c r="E14" s="12">
        <f t="shared" ca="1" si="0"/>
        <v>53.87222222222222</v>
      </c>
      <c r="F14" s="1" t="s">
        <v>55</v>
      </c>
      <c r="G14" s="1" t="s">
        <v>4</v>
      </c>
      <c r="H14" s="1" t="s">
        <v>56</v>
      </c>
      <c r="I14" t="str">
        <f t="shared" si="1"/>
        <v>Reajustar</v>
      </c>
      <c r="N14"/>
    </row>
    <row r="15" spans="1:14" x14ac:dyDescent="0.25">
      <c r="A15" s="1" t="s">
        <v>228</v>
      </c>
      <c r="B15" s="1" t="s">
        <v>437</v>
      </c>
      <c r="C15" s="5">
        <v>13200</v>
      </c>
      <c r="D15" s="9">
        <v>26008</v>
      </c>
      <c r="E15" s="12">
        <f t="shared" ca="1" si="0"/>
        <v>53.35</v>
      </c>
      <c r="F15" s="1" t="s">
        <v>3</v>
      </c>
      <c r="G15" s="1" t="s">
        <v>5</v>
      </c>
      <c r="H15" s="1" t="s">
        <v>56</v>
      </c>
      <c r="I15" t="str">
        <f t="shared" si="1"/>
        <v>No reajustar</v>
      </c>
      <c r="N15"/>
    </row>
    <row r="16" spans="1:14" x14ac:dyDescent="0.25">
      <c r="A16" s="1" t="s">
        <v>242</v>
      </c>
      <c r="B16" s="1" t="s">
        <v>430</v>
      </c>
      <c r="C16" s="5">
        <v>4620</v>
      </c>
      <c r="D16" s="9">
        <v>26013</v>
      </c>
      <c r="E16" s="12">
        <f t="shared" ca="1" si="0"/>
        <v>53.336111111111109</v>
      </c>
      <c r="F16" s="1" t="s">
        <v>55</v>
      </c>
      <c r="G16" s="1" t="s">
        <v>169</v>
      </c>
      <c r="H16" s="1" t="s">
        <v>56</v>
      </c>
      <c r="I16" t="str">
        <f t="shared" si="1"/>
        <v>Reajustar</v>
      </c>
      <c r="N16"/>
    </row>
    <row r="17" spans="1:14" x14ac:dyDescent="0.25">
      <c r="A17" s="1" t="s">
        <v>243</v>
      </c>
      <c r="B17" s="1" t="s">
        <v>435</v>
      </c>
      <c r="C17" s="5">
        <v>5940</v>
      </c>
      <c r="D17" s="9">
        <v>26039</v>
      </c>
      <c r="E17" s="12">
        <f t="shared" ca="1" si="0"/>
        <v>53.266666666666666</v>
      </c>
      <c r="F17" s="1" t="s">
        <v>3</v>
      </c>
      <c r="G17" s="1" t="s">
        <v>169</v>
      </c>
      <c r="H17" s="1" t="s">
        <v>222</v>
      </c>
      <c r="I17" t="str">
        <f t="shared" si="1"/>
        <v>Reajustar</v>
      </c>
      <c r="N17"/>
    </row>
    <row r="18" spans="1:14" x14ac:dyDescent="0.25">
      <c r="A18" s="1" t="s">
        <v>244</v>
      </c>
      <c r="B18" s="1" t="s">
        <v>438</v>
      </c>
      <c r="C18" s="5">
        <v>5940</v>
      </c>
      <c r="D18" s="9">
        <v>26258</v>
      </c>
      <c r="E18" s="12">
        <f t="shared" ca="1" si="0"/>
        <v>52.669444444444444</v>
      </c>
      <c r="F18" s="1" t="s">
        <v>55</v>
      </c>
      <c r="G18" s="1" t="s">
        <v>4</v>
      </c>
      <c r="H18" s="1" t="s">
        <v>56</v>
      </c>
      <c r="I18" t="str">
        <f t="shared" si="1"/>
        <v>Reajustar</v>
      </c>
      <c r="N18"/>
    </row>
    <row r="19" spans="1:14" x14ac:dyDescent="0.25">
      <c r="A19" s="1" t="s">
        <v>245</v>
      </c>
      <c r="B19" s="1" t="s">
        <v>430</v>
      </c>
      <c r="C19" s="5">
        <v>3300</v>
      </c>
      <c r="D19" s="9">
        <v>26362</v>
      </c>
      <c r="E19" s="12">
        <f t="shared" ca="1" si="0"/>
        <v>52.383333333333333</v>
      </c>
      <c r="F19" s="1" t="s">
        <v>55</v>
      </c>
      <c r="G19" s="1" t="s">
        <v>169</v>
      </c>
      <c r="H19" s="1" t="s">
        <v>222</v>
      </c>
      <c r="I19" t="str">
        <f t="shared" si="1"/>
        <v>Reajustar</v>
      </c>
      <c r="N19"/>
    </row>
    <row r="20" spans="1:14" x14ac:dyDescent="0.25">
      <c r="A20" s="1" t="s">
        <v>229</v>
      </c>
      <c r="B20" s="1" t="s">
        <v>430</v>
      </c>
      <c r="C20" s="5">
        <v>4400</v>
      </c>
      <c r="D20" s="9">
        <v>26406</v>
      </c>
      <c r="E20" s="12">
        <f t="shared" ca="1" si="0"/>
        <v>52.263888888888886</v>
      </c>
      <c r="F20" s="1" t="s">
        <v>3</v>
      </c>
      <c r="G20" s="1" t="s">
        <v>169</v>
      </c>
      <c r="H20" s="1" t="s">
        <v>57</v>
      </c>
      <c r="I20" t="str">
        <f t="shared" si="1"/>
        <v>Reajustar</v>
      </c>
      <c r="N20"/>
    </row>
    <row r="21" spans="1:14" x14ac:dyDescent="0.25">
      <c r="A21" s="1" t="s">
        <v>246</v>
      </c>
      <c r="B21" s="1" t="s">
        <v>430</v>
      </c>
      <c r="C21" s="5">
        <v>5280</v>
      </c>
      <c r="D21" s="9">
        <v>26423</v>
      </c>
      <c r="E21" s="12">
        <f t="shared" ca="1" si="0"/>
        <v>52.216666666666669</v>
      </c>
      <c r="F21" s="1" t="s">
        <v>55</v>
      </c>
      <c r="G21" s="1" t="s">
        <v>169</v>
      </c>
      <c r="H21" s="1" t="s">
        <v>56</v>
      </c>
      <c r="I21" t="str">
        <f t="shared" si="1"/>
        <v>Reajustar</v>
      </c>
      <c r="N21"/>
    </row>
    <row r="22" spans="1:14" x14ac:dyDescent="0.25">
      <c r="A22" s="1" t="s">
        <v>247</v>
      </c>
      <c r="B22" s="1" t="s">
        <v>436</v>
      </c>
      <c r="C22" s="5">
        <v>11200</v>
      </c>
      <c r="D22" s="9">
        <v>26677</v>
      </c>
      <c r="E22" s="12">
        <f t="shared" ca="1" si="0"/>
        <v>51.524999999999999</v>
      </c>
      <c r="F22" s="1" t="s">
        <v>55</v>
      </c>
      <c r="G22" s="1" t="s">
        <v>5</v>
      </c>
      <c r="H22" s="1" t="s">
        <v>222</v>
      </c>
      <c r="I22" t="str">
        <f t="shared" si="1"/>
        <v>Reajustar</v>
      </c>
      <c r="N22"/>
    </row>
    <row r="23" spans="1:14" x14ac:dyDescent="0.25">
      <c r="A23" s="1" t="s">
        <v>248</v>
      </c>
      <c r="B23" s="1" t="s">
        <v>430</v>
      </c>
      <c r="C23" s="5">
        <v>4400</v>
      </c>
      <c r="D23" s="9">
        <v>26820</v>
      </c>
      <c r="E23" s="12">
        <f t="shared" ca="1" si="0"/>
        <v>51.130555555555553</v>
      </c>
      <c r="F23" s="1" t="s">
        <v>55</v>
      </c>
      <c r="G23" s="1" t="s">
        <v>169</v>
      </c>
      <c r="H23" s="1" t="s">
        <v>57</v>
      </c>
      <c r="I23" t="str">
        <f t="shared" si="1"/>
        <v>Reajustar</v>
      </c>
      <c r="N23"/>
    </row>
    <row r="24" spans="1:14" x14ac:dyDescent="0.25">
      <c r="A24" s="1" t="s">
        <v>249</v>
      </c>
      <c r="B24" s="1" t="s">
        <v>439</v>
      </c>
      <c r="C24" s="5">
        <v>6908</v>
      </c>
      <c r="D24" s="9">
        <v>26821</v>
      </c>
      <c r="E24" s="12">
        <f t="shared" ca="1" si="0"/>
        <v>51.12777777777778</v>
      </c>
      <c r="F24" s="1" t="s">
        <v>55</v>
      </c>
      <c r="G24" s="1" t="s">
        <v>4</v>
      </c>
      <c r="H24" s="1" t="s">
        <v>56</v>
      </c>
      <c r="I24" t="str">
        <f t="shared" si="1"/>
        <v>Reajustar</v>
      </c>
      <c r="N24"/>
    </row>
    <row r="25" spans="1:14" x14ac:dyDescent="0.25">
      <c r="A25" s="1" t="s">
        <v>230</v>
      </c>
      <c r="B25" s="1" t="s">
        <v>430</v>
      </c>
      <c r="C25" s="5">
        <v>3520</v>
      </c>
      <c r="D25" s="9">
        <v>26864</v>
      </c>
      <c r="E25" s="12">
        <f t="shared" ca="1" si="0"/>
        <v>51.008333333333333</v>
      </c>
      <c r="F25" s="1" t="s">
        <v>3</v>
      </c>
      <c r="G25" s="1" t="s">
        <v>169</v>
      </c>
      <c r="H25" s="1" t="s">
        <v>57</v>
      </c>
      <c r="I25" t="str">
        <f t="shared" si="1"/>
        <v>Reajustar</v>
      </c>
      <c r="N25"/>
    </row>
    <row r="26" spans="1:14" x14ac:dyDescent="0.25">
      <c r="A26" s="1" t="s">
        <v>250</v>
      </c>
      <c r="B26" s="1" t="s">
        <v>430</v>
      </c>
      <c r="C26" s="5">
        <v>3080</v>
      </c>
      <c r="D26" s="9">
        <v>26890</v>
      </c>
      <c r="E26" s="12">
        <f t="shared" ca="1" si="0"/>
        <v>50.93888888888889</v>
      </c>
      <c r="F26" s="1" t="s">
        <v>55</v>
      </c>
      <c r="G26" s="1" t="s">
        <v>169</v>
      </c>
      <c r="H26" s="1" t="s">
        <v>56</v>
      </c>
      <c r="I26" t="str">
        <f t="shared" si="1"/>
        <v>Reajustar</v>
      </c>
      <c r="N26"/>
    </row>
    <row r="27" spans="1:14" x14ac:dyDescent="0.25">
      <c r="A27" s="1" t="s">
        <v>251</v>
      </c>
      <c r="B27" s="1" t="s">
        <v>440</v>
      </c>
      <c r="C27" s="5">
        <v>11990</v>
      </c>
      <c r="D27" s="9">
        <v>26946</v>
      </c>
      <c r="E27" s="12">
        <f t="shared" ca="1" si="0"/>
        <v>50.786111111111111</v>
      </c>
      <c r="F27" s="1" t="s">
        <v>55</v>
      </c>
      <c r="G27" s="1" t="s">
        <v>169</v>
      </c>
      <c r="H27" s="1" t="s">
        <v>56</v>
      </c>
      <c r="I27" t="str">
        <f t="shared" si="1"/>
        <v>Reajustar</v>
      </c>
      <c r="N27"/>
    </row>
    <row r="28" spans="1:14" x14ac:dyDescent="0.25">
      <c r="A28" s="1" t="s">
        <v>252</v>
      </c>
      <c r="B28" s="1" t="s">
        <v>433</v>
      </c>
      <c r="C28" s="5">
        <v>4250</v>
      </c>
      <c r="D28" s="9">
        <v>27083</v>
      </c>
      <c r="E28" s="12">
        <f t="shared" ca="1" si="0"/>
        <v>50.413888888888891</v>
      </c>
      <c r="F28" s="1" t="s">
        <v>55</v>
      </c>
      <c r="G28" s="1" t="s">
        <v>5</v>
      </c>
      <c r="H28" s="1" t="s">
        <v>56</v>
      </c>
      <c r="I28" t="str">
        <f t="shared" si="1"/>
        <v>Reajustar</v>
      </c>
      <c r="N28"/>
    </row>
    <row r="29" spans="1:14" x14ac:dyDescent="0.25">
      <c r="A29" s="1" t="s">
        <v>231</v>
      </c>
      <c r="B29" s="1" t="s">
        <v>441</v>
      </c>
      <c r="C29" s="5">
        <v>10802</v>
      </c>
      <c r="D29" s="9">
        <v>27118</v>
      </c>
      <c r="E29" s="12">
        <f t="shared" ca="1" si="0"/>
        <v>50.31111111111111</v>
      </c>
      <c r="F29" s="1" t="s">
        <v>3</v>
      </c>
      <c r="G29" s="1" t="s">
        <v>4</v>
      </c>
      <c r="H29" s="1" t="s">
        <v>56</v>
      </c>
      <c r="I29" t="str">
        <f t="shared" si="1"/>
        <v>Reajustar</v>
      </c>
      <c r="N29"/>
    </row>
    <row r="30" spans="1:14" x14ac:dyDescent="0.25">
      <c r="A30" s="1" t="s">
        <v>253</v>
      </c>
      <c r="B30" s="1" t="s">
        <v>435</v>
      </c>
      <c r="C30" s="5">
        <v>5500</v>
      </c>
      <c r="D30" s="9">
        <v>27249</v>
      </c>
      <c r="E30" s="12">
        <f t="shared" ca="1" si="0"/>
        <v>49.955555555555556</v>
      </c>
      <c r="F30" s="1" t="s">
        <v>55</v>
      </c>
      <c r="G30" s="1" t="s">
        <v>169</v>
      </c>
      <c r="H30" s="1" t="s">
        <v>222</v>
      </c>
      <c r="I30" t="str">
        <f t="shared" si="1"/>
        <v>Reajustar</v>
      </c>
      <c r="N30"/>
    </row>
    <row r="31" spans="1:14" x14ac:dyDescent="0.25">
      <c r="A31" s="1" t="s">
        <v>254</v>
      </c>
      <c r="B31" s="1" t="s">
        <v>430</v>
      </c>
      <c r="C31" s="5">
        <v>3520</v>
      </c>
      <c r="D31" s="9">
        <v>27300</v>
      </c>
      <c r="E31" s="12">
        <f t="shared" ca="1" si="0"/>
        <v>49.81666666666667</v>
      </c>
      <c r="F31" s="1" t="s">
        <v>55</v>
      </c>
      <c r="G31" s="1" t="s">
        <v>169</v>
      </c>
      <c r="H31" s="1" t="s">
        <v>222</v>
      </c>
      <c r="I31" t="str">
        <f t="shared" si="1"/>
        <v>Reajustar</v>
      </c>
      <c r="N31"/>
    </row>
    <row r="32" spans="1:14" x14ac:dyDescent="0.25">
      <c r="A32" s="1" t="s">
        <v>255</v>
      </c>
      <c r="B32" s="1" t="s">
        <v>430</v>
      </c>
      <c r="C32" s="5">
        <v>4400</v>
      </c>
      <c r="D32" s="9">
        <v>27331</v>
      </c>
      <c r="E32" s="12">
        <f t="shared" ca="1" si="0"/>
        <v>49.730555555555554</v>
      </c>
      <c r="F32" s="1" t="s">
        <v>55</v>
      </c>
      <c r="G32" s="1" t="s">
        <v>169</v>
      </c>
      <c r="H32" s="1" t="s">
        <v>56</v>
      </c>
      <c r="I32" t="str">
        <f t="shared" si="1"/>
        <v>Reajustar</v>
      </c>
      <c r="N32"/>
    </row>
    <row r="33" spans="1:14" x14ac:dyDescent="0.25">
      <c r="A33" s="1" t="s">
        <v>256</v>
      </c>
      <c r="B33" s="1" t="s">
        <v>435</v>
      </c>
      <c r="C33" s="5">
        <v>5500</v>
      </c>
      <c r="D33" s="9">
        <v>27507</v>
      </c>
      <c r="E33" s="12">
        <f t="shared" ca="1" si="0"/>
        <v>49.24722222222222</v>
      </c>
      <c r="F33" s="1" t="s">
        <v>55</v>
      </c>
      <c r="G33" s="1" t="s">
        <v>169</v>
      </c>
      <c r="H33" s="1" t="s">
        <v>222</v>
      </c>
      <c r="I33" t="str">
        <f t="shared" si="1"/>
        <v>Reajustar</v>
      </c>
      <c r="N33"/>
    </row>
    <row r="34" spans="1:14" x14ac:dyDescent="0.25">
      <c r="A34" s="1" t="s">
        <v>257</v>
      </c>
      <c r="B34" s="1" t="s">
        <v>442</v>
      </c>
      <c r="C34" s="5">
        <v>10500</v>
      </c>
      <c r="D34" s="9">
        <v>27508</v>
      </c>
      <c r="E34" s="12">
        <f t="shared" ca="1" si="0"/>
        <v>49.244444444444447</v>
      </c>
      <c r="F34" s="1" t="s">
        <v>55</v>
      </c>
      <c r="G34" s="1" t="s">
        <v>4</v>
      </c>
      <c r="H34" s="1" t="s">
        <v>56</v>
      </c>
      <c r="I34" t="str">
        <f t="shared" si="1"/>
        <v>Reajustar</v>
      </c>
      <c r="N34"/>
    </row>
    <row r="35" spans="1:14" x14ac:dyDescent="0.25">
      <c r="A35" s="1" t="s">
        <v>258</v>
      </c>
      <c r="B35" s="1" t="s">
        <v>443</v>
      </c>
      <c r="C35" s="5">
        <v>6644</v>
      </c>
      <c r="D35" s="9">
        <v>27607</v>
      </c>
      <c r="E35" s="12">
        <f t="shared" ca="1" si="0"/>
        <v>48.975000000000001</v>
      </c>
      <c r="F35" s="1" t="s">
        <v>3</v>
      </c>
      <c r="G35" s="1" t="s">
        <v>4</v>
      </c>
      <c r="H35" s="1" t="s">
        <v>56</v>
      </c>
      <c r="I35" t="str">
        <f t="shared" si="1"/>
        <v>Reajustar</v>
      </c>
      <c r="N35"/>
    </row>
    <row r="36" spans="1:14" x14ac:dyDescent="0.25">
      <c r="A36" s="1" t="s">
        <v>259</v>
      </c>
      <c r="B36" s="1" t="s">
        <v>444</v>
      </c>
      <c r="C36" s="5">
        <v>14080</v>
      </c>
      <c r="D36" s="9">
        <v>27643</v>
      </c>
      <c r="E36" s="12">
        <f t="shared" ca="1" si="0"/>
        <v>48.87777777777778</v>
      </c>
      <c r="F36" s="1" t="s">
        <v>55</v>
      </c>
      <c r="G36" s="1" t="s">
        <v>4</v>
      </c>
      <c r="H36" s="1" t="s">
        <v>222</v>
      </c>
      <c r="I36" t="str">
        <f t="shared" si="1"/>
        <v>No reajustar</v>
      </c>
      <c r="N36"/>
    </row>
    <row r="37" spans="1:14" x14ac:dyDescent="0.25">
      <c r="A37" s="1" t="s">
        <v>260</v>
      </c>
      <c r="B37" s="1" t="s">
        <v>430</v>
      </c>
      <c r="C37" s="5">
        <v>4840</v>
      </c>
      <c r="D37" s="9">
        <v>27693</v>
      </c>
      <c r="E37" s="12">
        <f t="shared" ca="1" si="0"/>
        <v>48.738888888888887</v>
      </c>
      <c r="F37" s="1" t="s">
        <v>55</v>
      </c>
      <c r="G37" s="1" t="s">
        <v>169</v>
      </c>
      <c r="H37" s="1" t="s">
        <v>56</v>
      </c>
      <c r="I37" t="str">
        <f t="shared" si="1"/>
        <v>Reajustar</v>
      </c>
      <c r="N37"/>
    </row>
    <row r="38" spans="1:14" x14ac:dyDescent="0.25">
      <c r="A38" s="1" t="s">
        <v>261</v>
      </c>
      <c r="B38" s="1" t="s">
        <v>430</v>
      </c>
      <c r="C38" s="5">
        <v>4840</v>
      </c>
      <c r="D38" s="9">
        <v>27699</v>
      </c>
      <c r="E38" s="12">
        <f t="shared" ca="1" si="0"/>
        <v>48.725000000000001</v>
      </c>
      <c r="F38" s="1" t="s">
        <v>55</v>
      </c>
      <c r="G38" s="1" t="s">
        <v>169</v>
      </c>
      <c r="H38" s="1" t="s">
        <v>56</v>
      </c>
      <c r="I38" t="str">
        <f t="shared" si="1"/>
        <v>Reajustar</v>
      </c>
      <c r="N38"/>
    </row>
    <row r="39" spans="1:14" x14ac:dyDescent="0.25">
      <c r="A39" s="1" t="s">
        <v>262</v>
      </c>
      <c r="B39" s="1" t="s">
        <v>434</v>
      </c>
      <c r="C39" s="5">
        <v>8600</v>
      </c>
      <c r="D39" s="9">
        <v>27703</v>
      </c>
      <c r="E39" s="12">
        <f t="shared" ca="1" si="0"/>
        <v>48.713888888888889</v>
      </c>
      <c r="F39" s="1" t="s">
        <v>55</v>
      </c>
      <c r="G39" s="1" t="s">
        <v>5</v>
      </c>
      <c r="H39" s="1" t="s">
        <v>56</v>
      </c>
      <c r="I39" t="str">
        <f t="shared" si="1"/>
        <v>Reajustar</v>
      </c>
      <c r="N39"/>
    </row>
    <row r="40" spans="1:14" x14ac:dyDescent="0.25">
      <c r="A40" s="1" t="s">
        <v>263</v>
      </c>
      <c r="B40" s="1" t="s">
        <v>430</v>
      </c>
      <c r="C40" s="5">
        <v>3520</v>
      </c>
      <c r="D40" s="9">
        <v>27749</v>
      </c>
      <c r="E40" s="12">
        <f t="shared" ca="1" si="0"/>
        <v>48.586111111111109</v>
      </c>
      <c r="F40" s="1" t="s">
        <v>55</v>
      </c>
      <c r="G40" s="1" t="s">
        <v>169</v>
      </c>
      <c r="H40" s="1" t="s">
        <v>56</v>
      </c>
      <c r="I40" t="str">
        <f t="shared" si="1"/>
        <v>Reajustar</v>
      </c>
      <c r="N40"/>
    </row>
    <row r="41" spans="1:14" x14ac:dyDescent="0.25">
      <c r="A41" s="1" t="s">
        <v>264</v>
      </c>
      <c r="B41" s="1" t="s">
        <v>445</v>
      </c>
      <c r="C41" s="5">
        <v>11150</v>
      </c>
      <c r="D41" s="9">
        <v>28369</v>
      </c>
      <c r="E41" s="12">
        <f t="shared" ca="1" si="0"/>
        <v>46.891666666666666</v>
      </c>
      <c r="F41" s="1" t="s">
        <v>3</v>
      </c>
      <c r="G41" s="1" t="s">
        <v>4</v>
      </c>
      <c r="H41" s="1" t="s">
        <v>56</v>
      </c>
      <c r="I41" t="str">
        <f t="shared" si="1"/>
        <v>Reajustar</v>
      </c>
      <c r="N41"/>
    </row>
    <row r="42" spans="1:14" x14ac:dyDescent="0.25">
      <c r="A42" s="1" t="s">
        <v>265</v>
      </c>
      <c r="B42" s="1" t="s">
        <v>430</v>
      </c>
      <c r="C42" s="5">
        <v>4400</v>
      </c>
      <c r="D42" s="9">
        <v>28437</v>
      </c>
      <c r="E42" s="12">
        <f t="shared" ca="1" si="0"/>
        <v>46.705555555555556</v>
      </c>
      <c r="F42" s="1" t="s">
        <v>55</v>
      </c>
      <c r="G42" s="1" t="s">
        <v>169</v>
      </c>
      <c r="H42" s="1" t="s">
        <v>56</v>
      </c>
      <c r="I42" t="str">
        <f t="shared" si="1"/>
        <v>Reajustar</v>
      </c>
      <c r="N42"/>
    </row>
    <row r="43" spans="1:14" x14ac:dyDescent="0.25">
      <c r="A43" s="1" t="s">
        <v>266</v>
      </c>
      <c r="B43" s="1" t="s">
        <v>446</v>
      </c>
      <c r="C43" s="5">
        <v>12100</v>
      </c>
      <c r="D43" s="9">
        <v>28449</v>
      </c>
      <c r="E43" s="12">
        <f t="shared" ca="1" si="0"/>
        <v>46.672222222222224</v>
      </c>
      <c r="F43" s="1" t="s">
        <v>55</v>
      </c>
      <c r="G43" s="1" t="s">
        <v>4</v>
      </c>
      <c r="H43" s="1" t="s">
        <v>56</v>
      </c>
      <c r="I43" t="str">
        <f t="shared" si="1"/>
        <v>No reajustar</v>
      </c>
      <c r="N43"/>
    </row>
    <row r="44" spans="1:14" x14ac:dyDescent="0.25">
      <c r="A44" s="1" t="s">
        <v>267</v>
      </c>
      <c r="B44" s="1" t="s">
        <v>444</v>
      </c>
      <c r="C44" s="5">
        <v>13640</v>
      </c>
      <c r="D44" s="9">
        <v>28613</v>
      </c>
      <c r="E44" s="12">
        <f t="shared" ca="1" si="0"/>
        <v>46.219444444444441</v>
      </c>
      <c r="F44" s="1" t="s">
        <v>55</v>
      </c>
      <c r="G44" s="1" t="s">
        <v>4</v>
      </c>
      <c r="H44" s="1" t="s">
        <v>56</v>
      </c>
      <c r="I44" t="str">
        <f t="shared" si="1"/>
        <v>No reajustar</v>
      </c>
      <c r="N44"/>
    </row>
    <row r="45" spans="1:14" x14ac:dyDescent="0.25">
      <c r="A45" s="1" t="s">
        <v>268</v>
      </c>
      <c r="B45" s="1" t="s">
        <v>430</v>
      </c>
      <c r="C45" s="5">
        <v>3740</v>
      </c>
      <c r="D45" s="9">
        <v>28755</v>
      </c>
      <c r="E45" s="12">
        <f t="shared" ca="1" si="0"/>
        <v>45.833333333333336</v>
      </c>
      <c r="F45" s="1" t="s">
        <v>3</v>
      </c>
      <c r="G45" s="1" t="s">
        <v>169</v>
      </c>
      <c r="H45" s="1" t="s">
        <v>56</v>
      </c>
      <c r="I45" t="str">
        <f t="shared" si="1"/>
        <v>Reajustar</v>
      </c>
      <c r="N45"/>
    </row>
    <row r="46" spans="1:14" x14ac:dyDescent="0.25">
      <c r="A46" s="1" t="s">
        <v>269</v>
      </c>
      <c r="B46" s="1" t="s">
        <v>440</v>
      </c>
      <c r="C46" s="5">
        <v>11220</v>
      </c>
      <c r="D46" s="9">
        <v>28821</v>
      </c>
      <c r="E46" s="12">
        <f t="shared" ca="1" si="0"/>
        <v>45.652777777777779</v>
      </c>
      <c r="F46" s="1" t="s">
        <v>55</v>
      </c>
      <c r="G46" s="1" t="s">
        <v>169</v>
      </c>
      <c r="H46" s="1" t="s">
        <v>56</v>
      </c>
      <c r="I46" t="str">
        <f t="shared" si="1"/>
        <v>Reajustar</v>
      </c>
      <c r="N46"/>
    </row>
    <row r="47" spans="1:14" x14ac:dyDescent="0.25">
      <c r="A47" s="1" t="s">
        <v>270</v>
      </c>
      <c r="B47" s="1" t="s">
        <v>430</v>
      </c>
      <c r="C47" s="5">
        <v>4840</v>
      </c>
      <c r="D47" s="9">
        <v>28824</v>
      </c>
      <c r="E47" s="12">
        <f t="shared" ca="1" si="0"/>
        <v>45.644444444444446</v>
      </c>
      <c r="F47" s="1" t="s">
        <v>3</v>
      </c>
      <c r="G47" s="1" t="s">
        <v>169</v>
      </c>
      <c r="H47" s="1" t="s">
        <v>222</v>
      </c>
      <c r="I47" t="str">
        <f t="shared" si="1"/>
        <v>Reajustar</v>
      </c>
      <c r="N47"/>
    </row>
    <row r="48" spans="1:14" x14ac:dyDescent="0.25">
      <c r="A48" s="1" t="s">
        <v>271</v>
      </c>
      <c r="B48" s="1" t="s">
        <v>439</v>
      </c>
      <c r="C48" s="5">
        <v>6048</v>
      </c>
      <c r="D48" s="9">
        <v>28826</v>
      </c>
      <c r="E48" s="12">
        <f t="shared" ca="1" si="0"/>
        <v>45.638888888888886</v>
      </c>
      <c r="F48" s="1" t="s">
        <v>3</v>
      </c>
      <c r="G48" s="1" t="s">
        <v>4</v>
      </c>
      <c r="H48" s="1" t="s">
        <v>56</v>
      </c>
      <c r="I48" t="str">
        <f t="shared" si="1"/>
        <v>Reajustar</v>
      </c>
      <c r="N48"/>
    </row>
    <row r="49" spans="1:14" x14ac:dyDescent="0.25">
      <c r="A49" s="1" t="s">
        <v>272</v>
      </c>
      <c r="B49" s="1" t="s">
        <v>435</v>
      </c>
      <c r="C49" s="5">
        <v>6380</v>
      </c>
      <c r="D49" s="9">
        <v>28866</v>
      </c>
      <c r="E49" s="12">
        <f t="shared" ca="1" si="0"/>
        <v>45.530555555555559</v>
      </c>
      <c r="F49" s="1" t="s">
        <v>55</v>
      </c>
      <c r="G49" s="1" t="s">
        <v>169</v>
      </c>
      <c r="H49" s="1" t="s">
        <v>56</v>
      </c>
      <c r="I49" t="str">
        <f t="shared" si="1"/>
        <v>Reajustar</v>
      </c>
      <c r="N49"/>
    </row>
    <row r="50" spans="1:14" x14ac:dyDescent="0.25">
      <c r="A50" s="1" t="s">
        <v>273</v>
      </c>
      <c r="B50" s="1" t="s">
        <v>430</v>
      </c>
      <c r="C50" s="5">
        <v>4400</v>
      </c>
      <c r="D50" s="9">
        <v>28890</v>
      </c>
      <c r="E50" s="12">
        <f t="shared" ca="1" si="0"/>
        <v>45.466666666666669</v>
      </c>
      <c r="F50" s="1" t="s">
        <v>3</v>
      </c>
      <c r="G50" s="1" t="s">
        <v>169</v>
      </c>
      <c r="H50" s="1" t="s">
        <v>222</v>
      </c>
      <c r="I50" t="str">
        <f t="shared" si="1"/>
        <v>Reajustar</v>
      </c>
      <c r="N50"/>
    </row>
    <row r="51" spans="1:14" x14ac:dyDescent="0.25">
      <c r="A51" s="1" t="s">
        <v>274</v>
      </c>
      <c r="B51" s="1" t="s">
        <v>430</v>
      </c>
      <c r="C51" s="5">
        <v>3740</v>
      </c>
      <c r="D51" s="9">
        <v>28986</v>
      </c>
      <c r="E51" s="12">
        <f t="shared" ca="1" si="0"/>
        <v>45.197222222222223</v>
      </c>
      <c r="F51" s="1" t="s">
        <v>55</v>
      </c>
      <c r="G51" s="1" t="s">
        <v>169</v>
      </c>
      <c r="H51" s="1" t="s">
        <v>56</v>
      </c>
      <c r="I51" t="str">
        <f t="shared" si="1"/>
        <v>Reajustar</v>
      </c>
      <c r="N51"/>
    </row>
    <row r="52" spans="1:14" x14ac:dyDescent="0.25">
      <c r="A52" s="1" t="s">
        <v>275</v>
      </c>
      <c r="B52" s="1" t="s">
        <v>430</v>
      </c>
      <c r="C52" s="5">
        <v>4675</v>
      </c>
      <c r="D52" s="9">
        <v>29005</v>
      </c>
      <c r="E52" s="12">
        <f t="shared" ca="1" si="0"/>
        <v>45.144444444444446</v>
      </c>
      <c r="F52" s="1" t="s">
        <v>55</v>
      </c>
      <c r="G52" s="1" t="s">
        <v>169</v>
      </c>
      <c r="H52" s="1" t="s">
        <v>56</v>
      </c>
      <c r="I52" t="str">
        <f t="shared" si="1"/>
        <v>Reajustar</v>
      </c>
      <c r="N52"/>
    </row>
    <row r="53" spans="1:14" x14ac:dyDescent="0.25">
      <c r="A53" s="1" t="s">
        <v>276</v>
      </c>
      <c r="B53" s="1" t="s">
        <v>430</v>
      </c>
      <c r="C53" s="5">
        <v>5060</v>
      </c>
      <c r="D53" s="9">
        <v>29046</v>
      </c>
      <c r="E53" s="12">
        <f t="shared" ca="1" si="0"/>
        <v>45.033333333333331</v>
      </c>
      <c r="F53" s="1" t="s">
        <v>3</v>
      </c>
      <c r="G53" s="1" t="s">
        <v>169</v>
      </c>
      <c r="H53" s="1" t="s">
        <v>56</v>
      </c>
      <c r="I53" t="str">
        <f t="shared" si="1"/>
        <v>Reajustar</v>
      </c>
      <c r="N53"/>
    </row>
    <row r="54" spans="1:14" x14ac:dyDescent="0.25">
      <c r="A54" s="1" t="s">
        <v>277</v>
      </c>
      <c r="B54" s="1" t="s">
        <v>434</v>
      </c>
      <c r="C54" s="5">
        <v>8600</v>
      </c>
      <c r="D54" s="9">
        <v>29102</v>
      </c>
      <c r="E54" s="12">
        <f t="shared" ca="1" si="0"/>
        <v>44.883333333333333</v>
      </c>
      <c r="F54" s="1" t="s">
        <v>3</v>
      </c>
      <c r="G54" s="1" t="s">
        <v>5</v>
      </c>
      <c r="H54" s="1" t="s">
        <v>57</v>
      </c>
      <c r="I54" t="str">
        <f t="shared" si="1"/>
        <v>Reajustar</v>
      </c>
      <c r="N54"/>
    </row>
    <row r="55" spans="1:14" x14ac:dyDescent="0.25">
      <c r="A55" s="1" t="s">
        <v>278</v>
      </c>
      <c r="B55" s="1" t="s">
        <v>430</v>
      </c>
      <c r="C55" s="5">
        <v>5280</v>
      </c>
      <c r="D55" s="9">
        <v>29107</v>
      </c>
      <c r="E55" s="12">
        <f t="shared" ca="1" si="0"/>
        <v>44.869444444444447</v>
      </c>
      <c r="F55" s="1" t="s">
        <v>3</v>
      </c>
      <c r="G55" s="1" t="s">
        <v>169</v>
      </c>
      <c r="H55" s="1" t="s">
        <v>56</v>
      </c>
      <c r="I55" t="str">
        <f t="shared" si="1"/>
        <v>Reajustar</v>
      </c>
      <c r="N55"/>
    </row>
    <row r="56" spans="1:14" x14ac:dyDescent="0.25">
      <c r="A56" s="1" t="s">
        <v>279</v>
      </c>
      <c r="B56" s="1" t="s">
        <v>433</v>
      </c>
      <c r="C56" s="5">
        <v>5500</v>
      </c>
      <c r="D56" s="9">
        <v>29261</v>
      </c>
      <c r="E56" s="12">
        <f t="shared" ca="1" si="0"/>
        <v>44.45</v>
      </c>
      <c r="F56" s="1" t="s">
        <v>55</v>
      </c>
      <c r="G56" s="1" t="s">
        <v>5</v>
      </c>
      <c r="H56" s="1" t="s">
        <v>57</v>
      </c>
      <c r="I56" t="str">
        <f t="shared" si="1"/>
        <v>Reajustar</v>
      </c>
      <c r="N56"/>
    </row>
    <row r="57" spans="1:14" x14ac:dyDescent="0.25">
      <c r="A57" s="1" t="s">
        <v>280</v>
      </c>
      <c r="B57" s="1" t="s">
        <v>434</v>
      </c>
      <c r="C57" s="5">
        <v>7500</v>
      </c>
      <c r="D57" s="9">
        <v>29407</v>
      </c>
      <c r="E57" s="12">
        <f t="shared" ca="1" si="0"/>
        <v>44.047222222222224</v>
      </c>
      <c r="F57" s="1" t="s">
        <v>3</v>
      </c>
      <c r="G57" s="1" t="s">
        <v>5</v>
      </c>
      <c r="H57" s="1" t="s">
        <v>56</v>
      </c>
      <c r="I57" t="str">
        <f t="shared" si="1"/>
        <v>Reajustar</v>
      </c>
      <c r="N57"/>
    </row>
    <row r="58" spans="1:14" x14ac:dyDescent="0.25">
      <c r="A58" s="1" t="s">
        <v>281</v>
      </c>
      <c r="B58" s="1" t="s">
        <v>440</v>
      </c>
      <c r="C58" s="5">
        <v>11440</v>
      </c>
      <c r="D58" s="9">
        <v>29492</v>
      </c>
      <c r="E58" s="12">
        <f t="shared" ca="1" si="0"/>
        <v>43.81666666666667</v>
      </c>
      <c r="F58" s="1" t="s">
        <v>3</v>
      </c>
      <c r="G58" s="1" t="s">
        <v>169</v>
      </c>
      <c r="H58" s="1" t="s">
        <v>56</v>
      </c>
      <c r="I58" t="str">
        <f t="shared" si="1"/>
        <v>Reajustar</v>
      </c>
      <c r="N58"/>
    </row>
    <row r="59" spans="1:14" x14ac:dyDescent="0.25">
      <c r="A59" s="1" t="s">
        <v>282</v>
      </c>
      <c r="B59" s="1" t="s">
        <v>430</v>
      </c>
      <c r="C59" s="5">
        <v>3344</v>
      </c>
      <c r="D59" s="9">
        <v>29495</v>
      </c>
      <c r="E59" s="12">
        <f t="shared" ca="1" si="0"/>
        <v>43.80833333333333</v>
      </c>
      <c r="F59" s="1" t="s">
        <v>55</v>
      </c>
      <c r="G59" s="1" t="s">
        <v>169</v>
      </c>
      <c r="H59" s="1" t="s">
        <v>56</v>
      </c>
      <c r="I59" t="str">
        <f t="shared" si="1"/>
        <v>Reajustar</v>
      </c>
      <c r="N59"/>
    </row>
    <row r="60" spans="1:14" x14ac:dyDescent="0.25">
      <c r="A60" s="1" t="s">
        <v>283</v>
      </c>
      <c r="B60" s="1" t="s">
        <v>430</v>
      </c>
      <c r="C60" s="5">
        <v>4400</v>
      </c>
      <c r="D60" s="9">
        <v>29514</v>
      </c>
      <c r="E60" s="12">
        <f t="shared" ca="1" si="0"/>
        <v>43.755555555555553</v>
      </c>
      <c r="F60" s="1" t="s">
        <v>3</v>
      </c>
      <c r="G60" s="1" t="s">
        <v>169</v>
      </c>
      <c r="H60" s="1" t="s">
        <v>56</v>
      </c>
      <c r="I60" t="str">
        <f t="shared" si="1"/>
        <v>Reajustar</v>
      </c>
      <c r="N60"/>
    </row>
    <row r="61" spans="1:14" x14ac:dyDescent="0.25">
      <c r="A61" s="1" t="s">
        <v>284</v>
      </c>
      <c r="B61" s="1" t="s">
        <v>440</v>
      </c>
      <c r="C61" s="5">
        <v>11660</v>
      </c>
      <c r="D61" s="9">
        <v>29570</v>
      </c>
      <c r="E61" s="12">
        <f t="shared" ca="1" si="0"/>
        <v>43.602777777777774</v>
      </c>
      <c r="F61" s="1" t="s">
        <v>55</v>
      </c>
      <c r="G61" s="1" t="s">
        <v>169</v>
      </c>
      <c r="H61" s="1" t="s">
        <v>57</v>
      </c>
      <c r="I61" t="str">
        <f t="shared" si="1"/>
        <v>Reajustar</v>
      </c>
      <c r="N61"/>
    </row>
    <row r="62" spans="1:14" x14ac:dyDescent="0.25">
      <c r="A62" s="1" t="s">
        <v>285</v>
      </c>
      <c r="B62" s="1" t="s">
        <v>430</v>
      </c>
      <c r="C62" s="5">
        <v>4180</v>
      </c>
      <c r="D62" s="9">
        <v>29603</v>
      </c>
      <c r="E62" s="12">
        <f t="shared" ca="1" si="0"/>
        <v>43.513888888888886</v>
      </c>
      <c r="F62" s="1" t="s">
        <v>55</v>
      </c>
      <c r="G62" s="1" t="s">
        <v>169</v>
      </c>
      <c r="H62" s="1" t="s">
        <v>56</v>
      </c>
      <c r="I62" t="str">
        <f t="shared" si="1"/>
        <v>Reajustar</v>
      </c>
      <c r="N62"/>
    </row>
    <row r="63" spans="1:14" x14ac:dyDescent="0.25">
      <c r="A63" s="1" t="s">
        <v>286</v>
      </c>
      <c r="B63" s="1" t="s">
        <v>435</v>
      </c>
      <c r="C63" s="5">
        <v>5720</v>
      </c>
      <c r="D63" s="9">
        <v>29656</v>
      </c>
      <c r="E63" s="12">
        <f t="shared" ca="1" si="0"/>
        <v>43.363888888888887</v>
      </c>
      <c r="F63" s="1" t="s">
        <v>55</v>
      </c>
      <c r="G63" s="1" t="s">
        <v>169</v>
      </c>
      <c r="H63" s="1" t="s">
        <v>56</v>
      </c>
      <c r="I63" t="str">
        <f t="shared" si="1"/>
        <v>Reajustar</v>
      </c>
      <c r="N63"/>
    </row>
    <row r="64" spans="1:14" x14ac:dyDescent="0.25">
      <c r="A64" s="1" t="s">
        <v>287</v>
      </c>
      <c r="B64" s="1" t="s">
        <v>435</v>
      </c>
      <c r="C64" s="5">
        <v>5060</v>
      </c>
      <c r="D64" s="9">
        <v>29822</v>
      </c>
      <c r="E64" s="12">
        <f t="shared" ca="1" si="0"/>
        <v>42.911111111111111</v>
      </c>
      <c r="F64" s="1" t="s">
        <v>3</v>
      </c>
      <c r="G64" s="1" t="s">
        <v>169</v>
      </c>
      <c r="H64" s="1" t="s">
        <v>56</v>
      </c>
      <c r="I64" t="str">
        <f t="shared" si="1"/>
        <v>Reajustar</v>
      </c>
      <c r="N64"/>
    </row>
    <row r="65" spans="1:14" x14ac:dyDescent="0.25">
      <c r="A65" s="1" t="s">
        <v>288</v>
      </c>
      <c r="B65" s="1" t="s">
        <v>430</v>
      </c>
      <c r="C65" s="5">
        <v>4400</v>
      </c>
      <c r="D65" s="9">
        <v>29850</v>
      </c>
      <c r="E65" s="12">
        <f t="shared" ca="1" si="0"/>
        <v>42.836111111111109</v>
      </c>
      <c r="F65" s="1" t="s">
        <v>55</v>
      </c>
      <c r="G65" s="1" t="s">
        <v>169</v>
      </c>
      <c r="H65" s="1" t="s">
        <v>56</v>
      </c>
      <c r="I65" t="str">
        <f t="shared" si="1"/>
        <v>Reajustar</v>
      </c>
      <c r="N65"/>
    </row>
    <row r="66" spans="1:14" x14ac:dyDescent="0.25">
      <c r="A66" s="1" t="s">
        <v>289</v>
      </c>
      <c r="B66" s="1" t="s">
        <v>435</v>
      </c>
      <c r="C66" s="5">
        <v>4840</v>
      </c>
      <c r="D66" s="9">
        <v>29860</v>
      </c>
      <c r="E66" s="12">
        <f t="shared" ca="1" si="0"/>
        <v>42.80833333333333</v>
      </c>
      <c r="F66" s="1" t="s">
        <v>55</v>
      </c>
      <c r="G66" s="1" t="s">
        <v>169</v>
      </c>
      <c r="H66" s="1" t="s">
        <v>56</v>
      </c>
      <c r="I66" t="str">
        <f t="shared" si="1"/>
        <v>Reajustar</v>
      </c>
      <c r="N66"/>
    </row>
    <row r="67" spans="1:14" x14ac:dyDescent="0.25">
      <c r="A67" s="1" t="s">
        <v>290</v>
      </c>
      <c r="B67" s="1" t="s">
        <v>430</v>
      </c>
      <c r="C67" s="5">
        <v>3520</v>
      </c>
      <c r="D67" s="9">
        <v>29901</v>
      </c>
      <c r="E67" s="12">
        <f t="shared" ref="E67:E130" ca="1" si="4">YEARFRAC(TODAY(),D67)</f>
        <v>42.697222222222223</v>
      </c>
      <c r="F67" s="1" t="s">
        <v>3</v>
      </c>
      <c r="G67" s="1" t="s">
        <v>169</v>
      </c>
      <c r="H67" s="1" t="s">
        <v>222</v>
      </c>
      <c r="I67" t="str">
        <f t="shared" ref="I67:I130" si="5">IF(C67&gt;12000,"No reajustar","Reajustar")</f>
        <v>Reajustar</v>
      </c>
      <c r="N67"/>
    </row>
    <row r="68" spans="1:14" x14ac:dyDescent="0.25">
      <c r="A68" s="1" t="s">
        <v>291</v>
      </c>
      <c r="B68" s="1" t="s">
        <v>430</v>
      </c>
      <c r="C68" s="5">
        <v>5280</v>
      </c>
      <c r="D68" s="9">
        <v>30032</v>
      </c>
      <c r="E68" s="12">
        <f t="shared" ca="1" si="4"/>
        <v>42.333333333333336</v>
      </c>
      <c r="F68" s="1" t="s">
        <v>3</v>
      </c>
      <c r="G68" s="1" t="s">
        <v>169</v>
      </c>
      <c r="H68" s="1" t="s">
        <v>56</v>
      </c>
      <c r="I68" t="str">
        <f t="shared" si="5"/>
        <v>Reajustar</v>
      </c>
      <c r="N68"/>
    </row>
    <row r="69" spans="1:14" x14ac:dyDescent="0.25">
      <c r="A69" s="1" t="s">
        <v>292</v>
      </c>
      <c r="B69" s="1" t="s">
        <v>430</v>
      </c>
      <c r="C69" s="5">
        <v>3465</v>
      </c>
      <c r="D69" s="9">
        <v>30040</v>
      </c>
      <c r="E69" s="12">
        <f t="shared" ca="1" si="4"/>
        <v>42.31111111111111</v>
      </c>
      <c r="F69" s="1" t="s">
        <v>3</v>
      </c>
      <c r="G69" s="1" t="s">
        <v>169</v>
      </c>
      <c r="H69" s="1" t="s">
        <v>56</v>
      </c>
      <c r="I69" t="str">
        <f t="shared" si="5"/>
        <v>Reajustar</v>
      </c>
      <c r="N69"/>
    </row>
    <row r="70" spans="1:14" x14ac:dyDescent="0.25">
      <c r="A70" s="1" t="s">
        <v>293</v>
      </c>
      <c r="B70" s="1" t="s">
        <v>430</v>
      </c>
      <c r="C70" s="5">
        <v>5060</v>
      </c>
      <c r="D70" s="9">
        <v>30092</v>
      </c>
      <c r="E70" s="12">
        <f t="shared" ca="1" si="4"/>
        <v>42.169444444444444</v>
      </c>
      <c r="F70" s="1" t="s">
        <v>55</v>
      </c>
      <c r="G70" s="1" t="s">
        <v>169</v>
      </c>
      <c r="H70" s="1" t="s">
        <v>222</v>
      </c>
      <c r="I70" t="str">
        <f t="shared" si="5"/>
        <v>Reajustar</v>
      </c>
      <c r="N70"/>
    </row>
    <row r="71" spans="1:14" x14ac:dyDescent="0.25">
      <c r="A71" s="1" t="s">
        <v>294</v>
      </c>
      <c r="B71" s="1" t="s">
        <v>430</v>
      </c>
      <c r="C71" s="5">
        <v>4620</v>
      </c>
      <c r="D71" s="9">
        <v>30166</v>
      </c>
      <c r="E71" s="12">
        <f t="shared" ca="1" si="4"/>
        <v>41.969444444444441</v>
      </c>
      <c r="F71" s="1" t="s">
        <v>3</v>
      </c>
      <c r="G71" s="1" t="s">
        <v>169</v>
      </c>
      <c r="H71" s="1" t="s">
        <v>56</v>
      </c>
      <c r="I71" t="str">
        <f t="shared" si="5"/>
        <v>Reajustar</v>
      </c>
      <c r="N71"/>
    </row>
    <row r="72" spans="1:14" x14ac:dyDescent="0.25">
      <c r="A72" s="1" t="s">
        <v>295</v>
      </c>
      <c r="B72" s="1" t="s">
        <v>430</v>
      </c>
      <c r="C72" s="5">
        <v>3300</v>
      </c>
      <c r="D72" s="9">
        <v>30171</v>
      </c>
      <c r="E72" s="12">
        <f t="shared" ca="1" si="4"/>
        <v>41.955555555555556</v>
      </c>
      <c r="F72" s="1" t="s">
        <v>55</v>
      </c>
      <c r="G72" s="1" t="s">
        <v>169</v>
      </c>
      <c r="H72" s="1" t="s">
        <v>56</v>
      </c>
      <c r="I72" t="str">
        <f t="shared" si="5"/>
        <v>Reajustar</v>
      </c>
      <c r="N72"/>
    </row>
    <row r="73" spans="1:14" x14ac:dyDescent="0.25">
      <c r="A73" s="1" t="s">
        <v>296</v>
      </c>
      <c r="B73" s="1" t="s">
        <v>435</v>
      </c>
      <c r="C73" s="5">
        <v>5720</v>
      </c>
      <c r="D73" s="9">
        <v>30181</v>
      </c>
      <c r="E73" s="12">
        <f t="shared" ca="1" si="4"/>
        <v>41.927777777777777</v>
      </c>
      <c r="F73" s="1" t="s">
        <v>3</v>
      </c>
      <c r="G73" s="1" t="s">
        <v>169</v>
      </c>
      <c r="H73" s="1" t="s">
        <v>56</v>
      </c>
      <c r="I73" t="str">
        <f t="shared" si="5"/>
        <v>Reajustar</v>
      </c>
      <c r="N73"/>
    </row>
    <row r="74" spans="1:14" x14ac:dyDescent="0.25">
      <c r="A74" s="1" t="s">
        <v>297</v>
      </c>
      <c r="B74" s="1" t="s">
        <v>430</v>
      </c>
      <c r="C74" s="5">
        <v>3080</v>
      </c>
      <c r="D74" s="9">
        <v>30234</v>
      </c>
      <c r="E74" s="12">
        <f t="shared" ca="1" si="4"/>
        <v>41.783333333333331</v>
      </c>
      <c r="F74" s="1" t="s">
        <v>55</v>
      </c>
      <c r="G74" s="1" t="s">
        <v>169</v>
      </c>
      <c r="H74" s="1" t="s">
        <v>56</v>
      </c>
      <c r="I74" t="str">
        <f t="shared" si="5"/>
        <v>Reajustar</v>
      </c>
      <c r="N74"/>
    </row>
    <row r="75" spans="1:14" x14ac:dyDescent="0.25">
      <c r="A75" s="1" t="s">
        <v>298</v>
      </c>
      <c r="B75" s="1" t="s">
        <v>430</v>
      </c>
      <c r="C75" s="5">
        <v>4400</v>
      </c>
      <c r="D75" s="9">
        <v>30276</v>
      </c>
      <c r="E75" s="12">
        <f t="shared" ca="1" si="4"/>
        <v>41.669444444444444</v>
      </c>
      <c r="F75" s="1" t="s">
        <v>3</v>
      </c>
      <c r="G75" s="1" t="s">
        <v>169</v>
      </c>
      <c r="H75" s="1" t="s">
        <v>56</v>
      </c>
      <c r="I75" t="str">
        <f t="shared" si="5"/>
        <v>Reajustar</v>
      </c>
      <c r="N75"/>
    </row>
    <row r="76" spans="1:14" x14ac:dyDescent="0.25">
      <c r="A76" s="1" t="s">
        <v>299</v>
      </c>
      <c r="B76" s="1" t="s">
        <v>431</v>
      </c>
      <c r="C76" s="5">
        <v>12144</v>
      </c>
      <c r="D76" s="9">
        <v>30351</v>
      </c>
      <c r="E76" s="12">
        <f t="shared" ca="1" si="4"/>
        <v>41.466666666666669</v>
      </c>
      <c r="F76" s="1" t="s">
        <v>55</v>
      </c>
      <c r="G76" s="1" t="s">
        <v>4</v>
      </c>
      <c r="H76" s="1" t="s">
        <v>56</v>
      </c>
      <c r="I76" t="str">
        <f t="shared" si="5"/>
        <v>No reajustar</v>
      </c>
      <c r="N76"/>
    </row>
    <row r="77" spans="1:14" x14ac:dyDescent="0.25">
      <c r="A77" s="1" t="s">
        <v>300</v>
      </c>
      <c r="B77" s="1" t="s">
        <v>430</v>
      </c>
      <c r="C77" s="5">
        <v>4840</v>
      </c>
      <c r="D77" s="9">
        <v>30358</v>
      </c>
      <c r="E77" s="12">
        <f t="shared" ca="1" si="4"/>
        <v>41.447222222222223</v>
      </c>
      <c r="F77" s="1" t="s">
        <v>3</v>
      </c>
      <c r="G77" s="1" t="s">
        <v>169</v>
      </c>
      <c r="H77" s="1" t="s">
        <v>57</v>
      </c>
      <c r="I77" t="str">
        <f t="shared" si="5"/>
        <v>Reajustar</v>
      </c>
      <c r="N77"/>
    </row>
    <row r="78" spans="1:14" x14ac:dyDescent="0.25">
      <c r="A78" s="1" t="s">
        <v>301</v>
      </c>
      <c r="B78" s="1" t="s">
        <v>440</v>
      </c>
      <c r="C78" s="5">
        <v>12100</v>
      </c>
      <c r="D78" s="9">
        <v>30402</v>
      </c>
      <c r="E78" s="12">
        <f t="shared" ca="1" si="4"/>
        <v>41.319444444444443</v>
      </c>
      <c r="F78" s="1" t="s">
        <v>3</v>
      </c>
      <c r="G78" s="1" t="s">
        <v>169</v>
      </c>
      <c r="H78" s="1" t="s">
        <v>56</v>
      </c>
      <c r="I78" t="str">
        <f t="shared" si="5"/>
        <v>No reajustar</v>
      </c>
      <c r="N78"/>
    </row>
    <row r="79" spans="1:14" x14ac:dyDescent="0.25">
      <c r="A79" s="1" t="s">
        <v>302</v>
      </c>
      <c r="B79" s="1" t="s">
        <v>430</v>
      </c>
      <c r="C79" s="5">
        <v>3300</v>
      </c>
      <c r="D79" s="9">
        <v>30446</v>
      </c>
      <c r="E79" s="12">
        <f t="shared" ca="1" si="4"/>
        <v>41.2</v>
      </c>
      <c r="F79" s="1" t="s">
        <v>3</v>
      </c>
      <c r="G79" s="1" t="s">
        <v>169</v>
      </c>
      <c r="H79" s="1" t="s">
        <v>56</v>
      </c>
      <c r="I79" t="str">
        <f t="shared" si="5"/>
        <v>Reajustar</v>
      </c>
      <c r="N79"/>
    </row>
    <row r="80" spans="1:14" x14ac:dyDescent="0.25">
      <c r="A80" s="1" t="s">
        <v>303</v>
      </c>
      <c r="B80" s="1" t="s">
        <v>430</v>
      </c>
      <c r="C80" s="5">
        <v>3300</v>
      </c>
      <c r="D80" s="9">
        <v>30544</v>
      </c>
      <c r="E80" s="12">
        <f t="shared" ca="1" si="4"/>
        <v>40.93333333333333</v>
      </c>
      <c r="F80" s="1" t="s">
        <v>55</v>
      </c>
      <c r="G80" s="1" t="s">
        <v>169</v>
      </c>
      <c r="H80" s="1" t="s">
        <v>56</v>
      </c>
      <c r="I80" t="str">
        <f t="shared" si="5"/>
        <v>Reajustar</v>
      </c>
      <c r="N80"/>
    </row>
    <row r="81" spans="1:14" x14ac:dyDescent="0.25">
      <c r="A81" s="1" t="s">
        <v>304</v>
      </c>
      <c r="B81" s="1" t="s">
        <v>430</v>
      </c>
      <c r="C81" s="5">
        <v>4620</v>
      </c>
      <c r="D81" s="9">
        <v>30552</v>
      </c>
      <c r="E81" s="12">
        <f t="shared" ca="1" si="4"/>
        <v>40.911111111111111</v>
      </c>
      <c r="F81" s="1" t="s">
        <v>3</v>
      </c>
      <c r="G81" s="1" t="s">
        <v>169</v>
      </c>
      <c r="H81" s="1" t="s">
        <v>56</v>
      </c>
      <c r="I81" t="str">
        <f t="shared" si="5"/>
        <v>Reajustar</v>
      </c>
      <c r="N81"/>
    </row>
    <row r="82" spans="1:14" x14ac:dyDescent="0.25">
      <c r="A82" s="1" t="s">
        <v>305</v>
      </c>
      <c r="B82" s="1" t="s">
        <v>435</v>
      </c>
      <c r="C82" s="5">
        <v>5940</v>
      </c>
      <c r="D82" s="9">
        <v>30580</v>
      </c>
      <c r="E82" s="12">
        <f t="shared" ca="1" si="4"/>
        <v>40.836111111111109</v>
      </c>
      <c r="F82" s="1" t="s">
        <v>3</v>
      </c>
      <c r="G82" s="1" t="s">
        <v>169</v>
      </c>
      <c r="H82" s="1" t="s">
        <v>56</v>
      </c>
      <c r="I82" t="str">
        <f t="shared" si="5"/>
        <v>Reajustar</v>
      </c>
      <c r="N82"/>
    </row>
    <row r="83" spans="1:14" x14ac:dyDescent="0.25">
      <c r="A83" s="1" t="s">
        <v>306</v>
      </c>
      <c r="B83" s="1" t="s">
        <v>443</v>
      </c>
      <c r="C83" s="5">
        <v>6908</v>
      </c>
      <c r="D83" s="9">
        <v>30735</v>
      </c>
      <c r="E83" s="12">
        <f t="shared" ca="1" si="4"/>
        <v>40.413888888888891</v>
      </c>
      <c r="F83" s="1" t="s">
        <v>55</v>
      </c>
      <c r="G83" s="1" t="s">
        <v>4</v>
      </c>
      <c r="H83" s="1" t="s">
        <v>56</v>
      </c>
      <c r="I83" t="str">
        <f t="shared" si="5"/>
        <v>Reajustar</v>
      </c>
      <c r="N83"/>
    </row>
    <row r="84" spans="1:14" x14ac:dyDescent="0.25">
      <c r="A84" s="1" t="s">
        <v>307</v>
      </c>
      <c r="B84" s="1" t="s">
        <v>435</v>
      </c>
      <c r="C84" s="5">
        <v>4840</v>
      </c>
      <c r="D84" s="9">
        <v>30758</v>
      </c>
      <c r="E84" s="12">
        <f t="shared" ca="1" si="4"/>
        <v>40.347222222222221</v>
      </c>
      <c r="F84" s="1" t="s">
        <v>3</v>
      </c>
      <c r="G84" s="1" t="s">
        <v>169</v>
      </c>
      <c r="H84" s="1" t="s">
        <v>56</v>
      </c>
      <c r="I84" t="str">
        <f t="shared" si="5"/>
        <v>Reajustar</v>
      </c>
      <c r="N84"/>
    </row>
    <row r="85" spans="1:14" x14ac:dyDescent="0.25">
      <c r="A85" s="1" t="s">
        <v>308</v>
      </c>
      <c r="B85" s="1" t="s">
        <v>441</v>
      </c>
      <c r="C85" s="5">
        <v>5940</v>
      </c>
      <c r="D85" s="9">
        <v>30774</v>
      </c>
      <c r="E85" s="12">
        <f t="shared" ca="1" si="4"/>
        <v>40.305555555555557</v>
      </c>
      <c r="F85" s="1" t="s">
        <v>3</v>
      </c>
      <c r="G85" s="1" t="s">
        <v>4</v>
      </c>
      <c r="H85" s="1" t="s">
        <v>56</v>
      </c>
      <c r="I85" t="str">
        <f t="shared" si="5"/>
        <v>Reajustar</v>
      </c>
      <c r="N85"/>
    </row>
    <row r="86" spans="1:14" x14ac:dyDescent="0.25">
      <c r="A86" s="1" t="s">
        <v>309</v>
      </c>
      <c r="B86" s="1" t="s">
        <v>447</v>
      </c>
      <c r="C86" s="5">
        <v>7689</v>
      </c>
      <c r="D86" s="9">
        <v>30786</v>
      </c>
      <c r="E86" s="12">
        <f t="shared" ca="1" si="4"/>
        <v>40.272222222222226</v>
      </c>
      <c r="F86" s="1" t="s">
        <v>3</v>
      </c>
      <c r="G86" s="1" t="s">
        <v>168</v>
      </c>
      <c r="H86" s="1" t="s">
        <v>56</v>
      </c>
      <c r="I86" t="str">
        <f t="shared" si="5"/>
        <v>Reajustar</v>
      </c>
      <c r="N86"/>
    </row>
    <row r="87" spans="1:14" x14ac:dyDescent="0.25">
      <c r="A87" s="1" t="s">
        <v>310</v>
      </c>
      <c r="B87" s="1" t="s">
        <v>441</v>
      </c>
      <c r="C87" s="5">
        <v>12566</v>
      </c>
      <c r="D87" s="9">
        <v>30807</v>
      </c>
      <c r="E87" s="12">
        <f t="shared" ca="1" si="4"/>
        <v>40.213888888888889</v>
      </c>
      <c r="F87" s="1" t="s">
        <v>55</v>
      </c>
      <c r="G87" s="1" t="s">
        <v>4</v>
      </c>
      <c r="H87" s="1" t="s">
        <v>56</v>
      </c>
      <c r="I87" t="str">
        <f t="shared" si="5"/>
        <v>No reajustar</v>
      </c>
      <c r="N87"/>
    </row>
    <row r="88" spans="1:14" x14ac:dyDescent="0.25">
      <c r="A88" s="1" t="s">
        <v>311</v>
      </c>
      <c r="B88" s="1" t="s">
        <v>430</v>
      </c>
      <c r="C88" s="5">
        <v>3300</v>
      </c>
      <c r="D88" s="9">
        <v>30821</v>
      </c>
      <c r="E88" s="12">
        <f t="shared" ca="1" si="4"/>
        <v>40.174999999999997</v>
      </c>
      <c r="F88" s="1" t="s">
        <v>3</v>
      </c>
      <c r="G88" s="1" t="s">
        <v>169</v>
      </c>
      <c r="H88" s="1" t="s">
        <v>56</v>
      </c>
      <c r="I88" t="str">
        <f t="shared" si="5"/>
        <v>Reajustar</v>
      </c>
      <c r="N88"/>
    </row>
    <row r="89" spans="1:14" x14ac:dyDescent="0.25">
      <c r="A89" s="1" t="s">
        <v>312</v>
      </c>
      <c r="B89" s="1" t="s">
        <v>441</v>
      </c>
      <c r="C89" s="5">
        <v>10472</v>
      </c>
      <c r="D89" s="9">
        <v>30824</v>
      </c>
      <c r="E89" s="12">
        <f t="shared" ca="1" si="4"/>
        <v>40.166666666666664</v>
      </c>
      <c r="F89" s="1" t="s">
        <v>55</v>
      </c>
      <c r="G89" s="1" t="s">
        <v>4</v>
      </c>
      <c r="H89" s="1" t="s">
        <v>56</v>
      </c>
      <c r="I89" t="str">
        <f t="shared" si="5"/>
        <v>Reajustar</v>
      </c>
      <c r="N89"/>
    </row>
    <row r="90" spans="1:14" x14ac:dyDescent="0.25">
      <c r="A90" s="1" t="s">
        <v>313</v>
      </c>
      <c r="B90" s="1" t="s">
        <v>430</v>
      </c>
      <c r="C90" s="5">
        <v>3740</v>
      </c>
      <c r="D90" s="9">
        <v>30835</v>
      </c>
      <c r="E90" s="12">
        <f t="shared" ca="1" si="4"/>
        <v>40.138888888888886</v>
      </c>
      <c r="F90" s="1" t="s">
        <v>55</v>
      </c>
      <c r="G90" s="1" t="s">
        <v>169</v>
      </c>
      <c r="H90" s="1" t="s">
        <v>56</v>
      </c>
      <c r="I90" t="str">
        <f t="shared" si="5"/>
        <v>Reajustar</v>
      </c>
      <c r="N90"/>
    </row>
    <row r="91" spans="1:14" x14ac:dyDescent="0.25">
      <c r="A91" s="1" t="s">
        <v>314</v>
      </c>
      <c r="B91" s="1" t="s">
        <v>448</v>
      </c>
      <c r="C91" s="5">
        <v>14300</v>
      </c>
      <c r="D91" s="9">
        <v>30922</v>
      </c>
      <c r="E91" s="12">
        <f t="shared" ca="1" si="4"/>
        <v>39.9</v>
      </c>
      <c r="F91" s="1" t="s">
        <v>55</v>
      </c>
      <c r="G91" s="1" t="s">
        <v>4</v>
      </c>
      <c r="H91" s="1" t="s">
        <v>222</v>
      </c>
      <c r="I91" t="str">
        <f t="shared" si="5"/>
        <v>No reajustar</v>
      </c>
      <c r="N91"/>
    </row>
    <row r="92" spans="1:14" x14ac:dyDescent="0.25">
      <c r="A92" s="1" t="s">
        <v>315</v>
      </c>
      <c r="B92" s="1" t="s">
        <v>435</v>
      </c>
      <c r="C92" s="5">
        <v>5500</v>
      </c>
      <c r="D92" s="9">
        <v>30937</v>
      </c>
      <c r="E92" s="12">
        <f t="shared" ca="1" si="4"/>
        <v>39.861111111111114</v>
      </c>
      <c r="F92" s="1" t="s">
        <v>55</v>
      </c>
      <c r="G92" s="1" t="s">
        <v>169</v>
      </c>
      <c r="H92" s="1" t="s">
        <v>56</v>
      </c>
      <c r="I92" t="str">
        <f t="shared" si="5"/>
        <v>Reajustar</v>
      </c>
      <c r="N92"/>
    </row>
    <row r="93" spans="1:14" x14ac:dyDescent="0.25">
      <c r="A93" s="1" t="s">
        <v>316</v>
      </c>
      <c r="B93" s="1" t="s">
        <v>435</v>
      </c>
      <c r="C93" s="5">
        <v>5720</v>
      </c>
      <c r="D93" s="9">
        <v>30956</v>
      </c>
      <c r="E93" s="12">
        <f t="shared" ca="1" si="4"/>
        <v>39.80833333333333</v>
      </c>
      <c r="F93" s="1" t="s">
        <v>3</v>
      </c>
      <c r="G93" s="1" t="s">
        <v>169</v>
      </c>
      <c r="H93" s="1" t="s">
        <v>56</v>
      </c>
      <c r="I93" t="str">
        <f t="shared" si="5"/>
        <v>Reajustar</v>
      </c>
      <c r="N93"/>
    </row>
    <row r="94" spans="1:14" x14ac:dyDescent="0.25">
      <c r="A94" s="1" t="s">
        <v>317</v>
      </c>
      <c r="B94" s="1" t="s">
        <v>430</v>
      </c>
      <c r="C94" s="5">
        <v>4840</v>
      </c>
      <c r="D94" s="9">
        <v>31008</v>
      </c>
      <c r="E94" s="12">
        <f t="shared" ca="1" si="4"/>
        <v>39.666666666666664</v>
      </c>
      <c r="F94" s="1" t="s">
        <v>55</v>
      </c>
      <c r="G94" s="1" t="s">
        <v>169</v>
      </c>
      <c r="H94" s="1" t="s">
        <v>57</v>
      </c>
      <c r="I94" t="str">
        <f t="shared" si="5"/>
        <v>Reajustar</v>
      </c>
      <c r="N94"/>
    </row>
    <row r="95" spans="1:14" x14ac:dyDescent="0.25">
      <c r="A95" s="1" t="s">
        <v>318</v>
      </c>
      <c r="B95" s="1" t="s">
        <v>434</v>
      </c>
      <c r="C95" s="5">
        <v>8000</v>
      </c>
      <c r="D95" s="9">
        <v>31011</v>
      </c>
      <c r="E95" s="12">
        <f t="shared" ca="1" si="4"/>
        <v>39.658333333333331</v>
      </c>
      <c r="F95" s="1" t="s">
        <v>55</v>
      </c>
      <c r="G95" s="1" t="s">
        <v>5</v>
      </c>
      <c r="H95" s="1" t="s">
        <v>56</v>
      </c>
      <c r="I95" t="str">
        <f t="shared" si="5"/>
        <v>Reajustar</v>
      </c>
      <c r="N95"/>
    </row>
    <row r="96" spans="1:14" x14ac:dyDescent="0.25">
      <c r="A96" s="1" t="s">
        <v>319</v>
      </c>
      <c r="B96" s="1" t="s">
        <v>430</v>
      </c>
      <c r="C96" s="5">
        <v>4290</v>
      </c>
      <c r="D96" s="9">
        <v>31016</v>
      </c>
      <c r="E96" s="12">
        <f t="shared" ca="1" si="4"/>
        <v>39.644444444444446</v>
      </c>
      <c r="F96" s="1" t="s">
        <v>55</v>
      </c>
      <c r="G96" s="1" t="s">
        <v>169</v>
      </c>
      <c r="H96" s="1" t="s">
        <v>56</v>
      </c>
      <c r="I96" t="str">
        <f t="shared" si="5"/>
        <v>Reajustar</v>
      </c>
      <c r="N96"/>
    </row>
    <row r="97" spans="1:14" x14ac:dyDescent="0.25">
      <c r="A97" s="1" t="s">
        <v>320</v>
      </c>
      <c r="B97" s="1" t="s">
        <v>430</v>
      </c>
      <c r="C97" s="5">
        <v>4620</v>
      </c>
      <c r="D97" s="9">
        <v>31078</v>
      </c>
      <c r="E97" s="12">
        <f t="shared" ca="1" si="4"/>
        <v>39.477777777777774</v>
      </c>
      <c r="F97" s="1" t="s">
        <v>3</v>
      </c>
      <c r="G97" s="1" t="s">
        <v>169</v>
      </c>
      <c r="H97" s="1" t="s">
        <v>56</v>
      </c>
      <c r="I97" t="str">
        <f t="shared" si="5"/>
        <v>Reajustar</v>
      </c>
      <c r="N97"/>
    </row>
    <row r="98" spans="1:14" x14ac:dyDescent="0.25">
      <c r="A98" s="1" t="s">
        <v>321</v>
      </c>
      <c r="B98" s="1" t="s">
        <v>435</v>
      </c>
      <c r="C98" s="5">
        <v>5500</v>
      </c>
      <c r="D98" s="9">
        <v>31079</v>
      </c>
      <c r="E98" s="12">
        <f t="shared" ca="1" si="4"/>
        <v>39.475000000000001</v>
      </c>
      <c r="F98" s="1" t="s">
        <v>55</v>
      </c>
      <c r="G98" s="1" t="s">
        <v>169</v>
      </c>
      <c r="H98" s="1" t="s">
        <v>56</v>
      </c>
      <c r="I98" t="str">
        <f t="shared" si="5"/>
        <v>Reajustar</v>
      </c>
      <c r="N98"/>
    </row>
    <row r="99" spans="1:14" x14ac:dyDescent="0.25">
      <c r="A99" s="1" t="s">
        <v>322</v>
      </c>
      <c r="B99" s="1" t="s">
        <v>430</v>
      </c>
      <c r="C99" s="5">
        <v>3960</v>
      </c>
      <c r="D99" s="9">
        <v>31154</v>
      </c>
      <c r="E99" s="12">
        <f t="shared" ca="1" si="4"/>
        <v>39.263888888888886</v>
      </c>
      <c r="F99" s="1" t="s">
        <v>55</v>
      </c>
      <c r="G99" s="1" t="s">
        <v>169</v>
      </c>
      <c r="H99" s="1" t="s">
        <v>56</v>
      </c>
      <c r="I99" t="str">
        <f t="shared" si="5"/>
        <v>Reajustar</v>
      </c>
      <c r="N99"/>
    </row>
    <row r="100" spans="1:14" x14ac:dyDescent="0.25">
      <c r="A100" s="1" t="s">
        <v>323</v>
      </c>
      <c r="B100" s="1" t="s">
        <v>449</v>
      </c>
      <c r="C100" s="5">
        <v>14300</v>
      </c>
      <c r="D100" s="9">
        <v>31173</v>
      </c>
      <c r="E100" s="12">
        <f t="shared" ca="1" si="4"/>
        <v>39.211111111111109</v>
      </c>
      <c r="F100" s="1" t="s">
        <v>55</v>
      </c>
      <c r="G100" s="1" t="s">
        <v>4</v>
      </c>
      <c r="H100" s="1" t="s">
        <v>222</v>
      </c>
      <c r="I100" t="str">
        <f t="shared" si="5"/>
        <v>No reajustar</v>
      </c>
      <c r="N100"/>
    </row>
    <row r="101" spans="1:14" x14ac:dyDescent="0.25">
      <c r="A101" s="1" t="s">
        <v>324</v>
      </c>
      <c r="B101" s="1" t="s">
        <v>430</v>
      </c>
      <c r="C101" s="5">
        <v>3520</v>
      </c>
      <c r="D101" s="9">
        <v>31263</v>
      </c>
      <c r="E101" s="12">
        <f t="shared" ca="1" si="4"/>
        <v>38.966666666666669</v>
      </c>
      <c r="F101" s="1" t="s">
        <v>55</v>
      </c>
      <c r="G101" s="1" t="s">
        <v>169</v>
      </c>
      <c r="H101" s="1" t="s">
        <v>222</v>
      </c>
      <c r="I101" t="str">
        <f t="shared" si="5"/>
        <v>Reajustar</v>
      </c>
      <c r="N101"/>
    </row>
    <row r="102" spans="1:14" x14ac:dyDescent="0.25">
      <c r="A102" s="1" t="s">
        <v>325</v>
      </c>
      <c r="B102" s="1" t="s">
        <v>430</v>
      </c>
      <c r="C102" s="5">
        <v>5445</v>
      </c>
      <c r="D102" s="9">
        <v>31284</v>
      </c>
      <c r="E102" s="12">
        <f t="shared" ca="1" si="4"/>
        <v>38.908333333333331</v>
      </c>
      <c r="F102" s="1" t="s">
        <v>3</v>
      </c>
      <c r="G102" s="1" t="s">
        <v>169</v>
      </c>
      <c r="H102" s="1" t="s">
        <v>222</v>
      </c>
      <c r="I102" t="str">
        <f t="shared" si="5"/>
        <v>Reajustar</v>
      </c>
      <c r="N102"/>
    </row>
    <row r="103" spans="1:14" x14ac:dyDescent="0.25">
      <c r="A103" s="1" t="s">
        <v>326</v>
      </c>
      <c r="B103" s="1" t="s">
        <v>450</v>
      </c>
      <c r="C103" s="5">
        <v>7500</v>
      </c>
      <c r="D103" s="9">
        <v>31385</v>
      </c>
      <c r="E103" s="12">
        <f t="shared" ca="1" si="4"/>
        <v>38.633333333333333</v>
      </c>
      <c r="F103" s="1" t="s">
        <v>3</v>
      </c>
      <c r="G103" s="1" t="s">
        <v>4</v>
      </c>
      <c r="H103" s="1" t="s">
        <v>56</v>
      </c>
      <c r="I103" t="str">
        <f t="shared" si="5"/>
        <v>Reajustar</v>
      </c>
      <c r="N103"/>
    </row>
    <row r="104" spans="1:14" x14ac:dyDescent="0.25">
      <c r="A104" s="1" t="s">
        <v>327</v>
      </c>
      <c r="B104" s="1" t="s">
        <v>430</v>
      </c>
      <c r="C104" s="5">
        <v>5280</v>
      </c>
      <c r="D104" s="9">
        <v>31486</v>
      </c>
      <c r="E104" s="12">
        <f t="shared" ca="1" si="4"/>
        <v>38.352777777777774</v>
      </c>
      <c r="F104" s="1" t="s">
        <v>3</v>
      </c>
      <c r="G104" s="1" t="s">
        <v>169</v>
      </c>
      <c r="H104" s="1" t="s">
        <v>56</v>
      </c>
      <c r="I104" t="str">
        <f t="shared" si="5"/>
        <v>Reajustar</v>
      </c>
      <c r="N104"/>
    </row>
    <row r="105" spans="1:14" x14ac:dyDescent="0.25">
      <c r="A105" s="1" t="s">
        <v>328</v>
      </c>
      <c r="B105" s="1" t="s">
        <v>441</v>
      </c>
      <c r="C105" s="5">
        <v>10340</v>
      </c>
      <c r="D105" s="9">
        <v>31515</v>
      </c>
      <c r="E105" s="12">
        <f t="shared" ca="1" si="4"/>
        <v>38.274999999999999</v>
      </c>
      <c r="F105" s="1" t="s">
        <v>3</v>
      </c>
      <c r="G105" s="1" t="s">
        <v>4</v>
      </c>
      <c r="H105" s="1" t="s">
        <v>56</v>
      </c>
      <c r="I105" t="str">
        <f t="shared" si="5"/>
        <v>Reajustar</v>
      </c>
      <c r="N105"/>
    </row>
    <row r="106" spans="1:14" x14ac:dyDescent="0.25">
      <c r="A106" s="1" t="s">
        <v>329</v>
      </c>
      <c r="B106" s="1" t="s">
        <v>439</v>
      </c>
      <c r="C106" s="5">
        <v>8580</v>
      </c>
      <c r="D106" s="9">
        <v>31517</v>
      </c>
      <c r="E106" s="12">
        <f t="shared" ca="1" si="4"/>
        <v>38.269444444444446</v>
      </c>
      <c r="F106" s="1" t="s">
        <v>55</v>
      </c>
      <c r="G106" s="1" t="s">
        <v>4</v>
      </c>
      <c r="H106" s="1" t="s">
        <v>56</v>
      </c>
      <c r="I106" t="str">
        <f t="shared" si="5"/>
        <v>Reajustar</v>
      </c>
      <c r="N106"/>
    </row>
    <row r="107" spans="1:14" x14ac:dyDescent="0.25">
      <c r="A107" s="1" t="s">
        <v>330</v>
      </c>
      <c r="B107" s="1" t="s">
        <v>442</v>
      </c>
      <c r="C107" s="5">
        <v>10500</v>
      </c>
      <c r="D107" s="9">
        <v>31630</v>
      </c>
      <c r="E107" s="12">
        <f t="shared" ca="1" si="4"/>
        <v>37.961111111111109</v>
      </c>
      <c r="F107" s="1" t="s">
        <v>55</v>
      </c>
      <c r="G107" s="1" t="s">
        <v>4</v>
      </c>
      <c r="H107" s="1" t="s">
        <v>56</v>
      </c>
      <c r="I107" t="str">
        <f t="shared" si="5"/>
        <v>Reajustar</v>
      </c>
      <c r="N107"/>
    </row>
    <row r="108" spans="1:14" x14ac:dyDescent="0.25">
      <c r="A108" s="1" t="s">
        <v>331</v>
      </c>
      <c r="B108" s="1" t="s">
        <v>440</v>
      </c>
      <c r="C108" s="5">
        <v>11660</v>
      </c>
      <c r="D108" s="9">
        <v>31692</v>
      </c>
      <c r="E108" s="12">
        <f t="shared" ca="1" si="4"/>
        <v>37.791666666666664</v>
      </c>
      <c r="F108" s="1" t="s">
        <v>55</v>
      </c>
      <c r="G108" s="1" t="s">
        <v>169</v>
      </c>
      <c r="H108" s="1" t="s">
        <v>56</v>
      </c>
      <c r="I108" t="str">
        <f t="shared" si="5"/>
        <v>Reajustar</v>
      </c>
      <c r="N108"/>
    </row>
    <row r="109" spans="1:14" x14ac:dyDescent="0.25">
      <c r="A109" s="1" t="s">
        <v>332</v>
      </c>
      <c r="B109" s="1" t="s">
        <v>440</v>
      </c>
      <c r="C109" s="5">
        <v>12100</v>
      </c>
      <c r="D109" s="9">
        <v>31710</v>
      </c>
      <c r="E109" s="12">
        <f t="shared" ca="1" si="4"/>
        <v>37.741666666666667</v>
      </c>
      <c r="F109" s="1" t="s">
        <v>3</v>
      </c>
      <c r="G109" s="1" t="s">
        <v>169</v>
      </c>
      <c r="H109" s="1" t="s">
        <v>222</v>
      </c>
      <c r="I109" t="str">
        <f t="shared" si="5"/>
        <v>No reajustar</v>
      </c>
      <c r="N109"/>
    </row>
    <row r="110" spans="1:14" x14ac:dyDescent="0.25">
      <c r="A110" s="1" t="s">
        <v>333</v>
      </c>
      <c r="B110" s="1" t="s">
        <v>440</v>
      </c>
      <c r="C110" s="5">
        <v>11880</v>
      </c>
      <c r="D110" s="9">
        <v>31722</v>
      </c>
      <c r="E110" s="12">
        <f t="shared" ca="1" si="4"/>
        <v>37.711111111111109</v>
      </c>
      <c r="F110" s="1" t="s">
        <v>55</v>
      </c>
      <c r="G110" s="1" t="s">
        <v>169</v>
      </c>
      <c r="H110" s="1" t="s">
        <v>56</v>
      </c>
      <c r="I110" t="str">
        <f t="shared" si="5"/>
        <v>Reajustar</v>
      </c>
      <c r="N110"/>
    </row>
    <row r="111" spans="1:14" x14ac:dyDescent="0.25">
      <c r="A111" s="1" t="s">
        <v>334</v>
      </c>
      <c r="B111" s="1" t="s">
        <v>451</v>
      </c>
      <c r="C111" s="5">
        <v>8701</v>
      </c>
      <c r="D111" s="9">
        <v>31725</v>
      </c>
      <c r="E111" s="12">
        <f t="shared" ca="1" si="4"/>
        <v>37.702777777777776</v>
      </c>
      <c r="F111" s="1" t="s">
        <v>3</v>
      </c>
      <c r="G111" s="1" t="s">
        <v>4</v>
      </c>
      <c r="H111" s="1" t="s">
        <v>56</v>
      </c>
      <c r="I111" t="str">
        <f t="shared" si="5"/>
        <v>Reajustar</v>
      </c>
      <c r="N111"/>
    </row>
    <row r="112" spans="1:14" x14ac:dyDescent="0.25">
      <c r="A112" s="1" t="s">
        <v>335</v>
      </c>
      <c r="B112" s="1" t="s">
        <v>430</v>
      </c>
      <c r="C112" s="5">
        <v>3740</v>
      </c>
      <c r="D112" s="9">
        <v>31738</v>
      </c>
      <c r="E112" s="12">
        <f t="shared" ca="1" si="4"/>
        <v>37.666666666666664</v>
      </c>
      <c r="F112" s="1" t="s">
        <v>55</v>
      </c>
      <c r="G112" s="1" t="s">
        <v>169</v>
      </c>
      <c r="H112" s="1" t="s">
        <v>56</v>
      </c>
      <c r="I112" t="str">
        <f t="shared" si="5"/>
        <v>Reajustar</v>
      </c>
      <c r="N112"/>
    </row>
    <row r="113" spans="1:14" x14ac:dyDescent="0.25">
      <c r="A113" s="1" t="s">
        <v>336</v>
      </c>
      <c r="B113" s="1" t="s">
        <v>430</v>
      </c>
      <c r="C113" s="5">
        <v>4620</v>
      </c>
      <c r="D113" s="9">
        <v>31816</v>
      </c>
      <c r="E113" s="12">
        <f t="shared" ca="1" si="4"/>
        <v>37.455555555555556</v>
      </c>
      <c r="F113" s="1" t="s">
        <v>3</v>
      </c>
      <c r="G113" s="1" t="s">
        <v>169</v>
      </c>
      <c r="H113" s="1" t="s">
        <v>56</v>
      </c>
      <c r="I113" t="str">
        <f t="shared" si="5"/>
        <v>Reajustar</v>
      </c>
      <c r="N113"/>
    </row>
    <row r="114" spans="1:14" x14ac:dyDescent="0.25">
      <c r="A114" s="1" t="s">
        <v>337</v>
      </c>
      <c r="B114" s="1" t="s">
        <v>435</v>
      </c>
      <c r="C114" s="5">
        <v>5742</v>
      </c>
      <c r="D114" s="9">
        <v>31863</v>
      </c>
      <c r="E114" s="12">
        <f t="shared" ca="1" si="4"/>
        <v>37.319444444444443</v>
      </c>
      <c r="F114" s="1" t="s">
        <v>55</v>
      </c>
      <c r="G114" s="1" t="s">
        <v>169</v>
      </c>
      <c r="H114" s="1" t="s">
        <v>222</v>
      </c>
      <c r="I114" t="str">
        <f t="shared" si="5"/>
        <v>Reajustar</v>
      </c>
      <c r="N114"/>
    </row>
    <row r="115" spans="1:14" x14ac:dyDescent="0.25">
      <c r="A115" s="1" t="s">
        <v>338</v>
      </c>
      <c r="B115" s="1" t="s">
        <v>433</v>
      </c>
      <c r="C115" s="5">
        <v>5400</v>
      </c>
      <c r="D115" s="9">
        <v>31915</v>
      </c>
      <c r="E115" s="12">
        <f t="shared" ca="1" si="4"/>
        <v>37.177777777777777</v>
      </c>
      <c r="F115" s="1" t="s">
        <v>55</v>
      </c>
      <c r="G115" s="1" t="s">
        <v>5</v>
      </c>
      <c r="H115" s="1" t="s">
        <v>56</v>
      </c>
      <c r="I115" t="str">
        <f t="shared" si="5"/>
        <v>Reajustar</v>
      </c>
      <c r="N115"/>
    </row>
    <row r="116" spans="1:14" x14ac:dyDescent="0.25">
      <c r="A116" s="1" t="s">
        <v>339</v>
      </c>
      <c r="B116" s="1" t="s">
        <v>430</v>
      </c>
      <c r="C116" s="5">
        <v>4180</v>
      </c>
      <c r="D116" s="9">
        <v>31967</v>
      </c>
      <c r="E116" s="12">
        <f t="shared" ca="1" si="4"/>
        <v>37.036111111111111</v>
      </c>
      <c r="F116" s="1" t="s">
        <v>3</v>
      </c>
      <c r="G116" s="1" t="s">
        <v>169</v>
      </c>
      <c r="H116" s="1" t="s">
        <v>56</v>
      </c>
      <c r="I116" t="str">
        <f t="shared" si="5"/>
        <v>Reajustar</v>
      </c>
      <c r="N116"/>
    </row>
    <row r="117" spans="1:14" x14ac:dyDescent="0.25">
      <c r="A117" s="1" t="s">
        <v>340</v>
      </c>
      <c r="B117" s="1" t="s">
        <v>430</v>
      </c>
      <c r="C117" s="5">
        <v>3080</v>
      </c>
      <c r="D117" s="9">
        <v>32013</v>
      </c>
      <c r="E117" s="12">
        <f t="shared" ca="1" si="4"/>
        <v>36.911111111111111</v>
      </c>
      <c r="F117" s="1" t="s">
        <v>55</v>
      </c>
      <c r="G117" s="1" t="s">
        <v>169</v>
      </c>
      <c r="H117" s="1" t="s">
        <v>56</v>
      </c>
      <c r="I117" t="str">
        <f t="shared" si="5"/>
        <v>Reajustar</v>
      </c>
      <c r="N117"/>
    </row>
    <row r="118" spans="1:14" x14ac:dyDescent="0.25">
      <c r="A118" s="1" t="s">
        <v>341</v>
      </c>
      <c r="B118" s="1" t="s">
        <v>430</v>
      </c>
      <c r="C118" s="5">
        <v>4620</v>
      </c>
      <c r="D118" s="9">
        <v>32095</v>
      </c>
      <c r="E118" s="12">
        <f t="shared" ca="1" si="4"/>
        <v>36.68888888888889</v>
      </c>
      <c r="F118" s="1" t="s">
        <v>55</v>
      </c>
      <c r="G118" s="1" t="s">
        <v>169</v>
      </c>
      <c r="H118" s="1" t="s">
        <v>56</v>
      </c>
      <c r="I118" t="str">
        <f t="shared" si="5"/>
        <v>Reajustar</v>
      </c>
      <c r="N118"/>
    </row>
    <row r="119" spans="1:14" x14ac:dyDescent="0.25">
      <c r="A119" s="1" t="s">
        <v>342</v>
      </c>
      <c r="B119" s="1" t="s">
        <v>430</v>
      </c>
      <c r="C119" s="5">
        <v>4400</v>
      </c>
      <c r="D119" s="9">
        <v>32174</v>
      </c>
      <c r="E119" s="12">
        <f t="shared" ca="1" si="4"/>
        <v>36.475000000000001</v>
      </c>
      <c r="F119" s="1" t="s">
        <v>55</v>
      </c>
      <c r="G119" s="1" t="s">
        <v>169</v>
      </c>
      <c r="H119" s="1" t="s">
        <v>56</v>
      </c>
      <c r="I119" t="str">
        <f t="shared" si="5"/>
        <v>Reajustar</v>
      </c>
      <c r="N119"/>
    </row>
    <row r="120" spans="1:14" x14ac:dyDescent="0.25">
      <c r="A120" s="1" t="s">
        <v>343</v>
      </c>
      <c r="B120" s="1" t="s">
        <v>430</v>
      </c>
      <c r="C120" s="5">
        <v>5280</v>
      </c>
      <c r="D120" s="9">
        <v>32184</v>
      </c>
      <c r="E120" s="12">
        <f t="shared" ca="1" si="4"/>
        <v>36.447222222222223</v>
      </c>
      <c r="F120" s="1" t="s">
        <v>55</v>
      </c>
      <c r="G120" s="1" t="s">
        <v>169</v>
      </c>
      <c r="H120" s="1" t="s">
        <v>56</v>
      </c>
      <c r="I120" t="str">
        <f t="shared" si="5"/>
        <v>Reajustar</v>
      </c>
      <c r="N120"/>
    </row>
    <row r="121" spans="1:14" x14ac:dyDescent="0.25">
      <c r="A121" s="1" t="s">
        <v>344</v>
      </c>
      <c r="B121" s="1" t="s">
        <v>430</v>
      </c>
      <c r="C121" s="5">
        <v>4840</v>
      </c>
      <c r="D121" s="9">
        <v>32190</v>
      </c>
      <c r="E121" s="12">
        <f t="shared" ca="1" si="4"/>
        <v>36.430555555555557</v>
      </c>
      <c r="F121" s="1" t="s">
        <v>55</v>
      </c>
      <c r="G121" s="1" t="s">
        <v>169</v>
      </c>
      <c r="H121" s="1" t="s">
        <v>56</v>
      </c>
      <c r="I121" t="str">
        <f t="shared" si="5"/>
        <v>Reajustar</v>
      </c>
      <c r="N121"/>
    </row>
    <row r="122" spans="1:14" x14ac:dyDescent="0.25">
      <c r="A122" s="1" t="s">
        <v>345</v>
      </c>
      <c r="B122" s="1" t="s">
        <v>452</v>
      </c>
      <c r="C122" s="5">
        <v>13200</v>
      </c>
      <c r="D122" s="9">
        <v>32219</v>
      </c>
      <c r="E122" s="12">
        <f t="shared" ca="1" si="4"/>
        <v>36.347222222222221</v>
      </c>
      <c r="F122" s="1" t="s">
        <v>55</v>
      </c>
      <c r="G122" s="1" t="s">
        <v>169</v>
      </c>
      <c r="H122" s="1" t="s">
        <v>222</v>
      </c>
      <c r="I122" t="str">
        <f t="shared" si="5"/>
        <v>No reajustar</v>
      </c>
      <c r="N122"/>
    </row>
    <row r="123" spans="1:14" x14ac:dyDescent="0.25">
      <c r="A123" s="1" t="s">
        <v>346</v>
      </c>
      <c r="B123" s="1" t="s">
        <v>450</v>
      </c>
      <c r="C123" s="5">
        <v>8000</v>
      </c>
      <c r="D123" s="9">
        <v>32240</v>
      </c>
      <c r="E123" s="12">
        <f t="shared" ca="1" si="4"/>
        <v>36.291666666666664</v>
      </c>
      <c r="F123" s="1" t="s">
        <v>55</v>
      </c>
      <c r="G123" s="1" t="s">
        <v>4</v>
      </c>
      <c r="H123" s="1" t="s">
        <v>56</v>
      </c>
      <c r="I123" t="str">
        <f t="shared" si="5"/>
        <v>Reajustar</v>
      </c>
      <c r="N123"/>
    </row>
    <row r="124" spans="1:14" x14ac:dyDescent="0.25">
      <c r="A124" s="1" t="s">
        <v>347</v>
      </c>
      <c r="B124" s="1" t="s">
        <v>430</v>
      </c>
      <c r="C124" s="5">
        <v>4840</v>
      </c>
      <c r="D124" s="9">
        <v>32277</v>
      </c>
      <c r="E124" s="12">
        <f t="shared" ca="1" si="4"/>
        <v>36.18888888888889</v>
      </c>
      <c r="F124" s="1" t="s">
        <v>55</v>
      </c>
      <c r="G124" s="1" t="s">
        <v>169</v>
      </c>
      <c r="H124" s="1" t="s">
        <v>57</v>
      </c>
      <c r="I124" t="str">
        <f t="shared" si="5"/>
        <v>Reajustar</v>
      </c>
      <c r="N124"/>
    </row>
    <row r="125" spans="1:14" x14ac:dyDescent="0.25">
      <c r="A125" s="1" t="s">
        <v>348</v>
      </c>
      <c r="B125" s="1" t="s">
        <v>441</v>
      </c>
      <c r="C125" s="5">
        <v>10560</v>
      </c>
      <c r="D125" s="9">
        <v>32297</v>
      </c>
      <c r="E125" s="12">
        <f t="shared" ca="1" si="4"/>
        <v>36.136111111111113</v>
      </c>
      <c r="F125" s="1" t="s">
        <v>55</v>
      </c>
      <c r="G125" s="1" t="s">
        <v>4</v>
      </c>
      <c r="H125" s="1" t="s">
        <v>222</v>
      </c>
      <c r="I125" t="str">
        <f t="shared" si="5"/>
        <v>Reajustar</v>
      </c>
      <c r="N125"/>
    </row>
    <row r="126" spans="1:14" x14ac:dyDescent="0.25">
      <c r="A126" s="1" t="s">
        <v>349</v>
      </c>
      <c r="B126" s="1" t="s">
        <v>430</v>
      </c>
      <c r="C126" s="5">
        <v>3687</v>
      </c>
      <c r="D126" s="9">
        <v>32342</v>
      </c>
      <c r="E126" s="12">
        <f t="shared" ca="1" si="4"/>
        <v>36.011111111111113</v>
      </c>
      <c r="F126" s="1" t="s">
        <v>55</v>
      </c>
      <c r="G126" s="1" t="s">
        <v>169</v>
      </c>
      <c r="H126" s="1" t="s">
        <v>56</v>
      </c>
      <c r="I126" t="str">
        <f t="shared" si="5"/>
        <v>Reajustar</v>
      </c>
      <c r="N126"/>
    </row>
    <row r="127" spans="1:14" x14ac:dyDescent="0.25">
      <c r="A127" s="1" t="s">
        <v>350</v>
      </c>
      <c r="B127" s="1" t="s">
        <v>435</v>
      </c>
      <c r="C127" s="5">
        <v>4840</v>
      </c>
      <c r="D127" s="9">
        <v>32350</v>
      </c>
      <c r="E127" s="12">
        <f t="shared" ca="1" si="4"/>
        <v>35.988888888888887</v>
      </c>
      <c r="F127" s="1" t="s">
        <v>55</v>
      </c>
      <c r="G127" s="1" t="s">
        <v>169</v>
      </c>
      <c r="H127" s="1" t="s">
        <v>56</v>
      </c>
      <c r="I127" t="str">
        <f t="shared" si="5"/>
        <v>Reajustar</v>
      </c>
      <c r="N127"/>
    </row>
    <row r="128" spans="1:14" x14ac:dyDescent="0.25">
      <c r="A128" s="1" t="s">
        <v>351</v>
      </c>
      <c r="B128" s="1" t="s">
        <v>435</v>
      </c>
      <c r="C128" s="5">
        <v>5940</v>
      </c>
      <c r="D128" s="9">
        <v>32365</v>
      </c>
      <c r="E128" s="12">
        <f t="shared" ca="1" si="4"/>
        <v>35.950000000000003</v>
      </c>
      <c r="F128" s="1" t="s">
        <v>55</v>
      </c>
      <c r="G128" s="1" t="s">
        <v>169</v>
      </c>
      <c r="H128" s="1" t="s">
        <v>56</v>
      </c>
      <c r="I128" t="str">
        <f t="shared" si="5"/>
        <v>Reajustar</v>
      </c>
      <c r="N128"/>
    </row>
    <row r="129" spans="1:14" x14ac:dyDescent="0.25">
      <c r="A129" s="1" t="s">
        <v>352</v>
      </c>
      <c r="B129" s="1" t="s">
        <v>430</v>
      </c>
      <c r="C129" s="5">
        <v>4840</v>
      </c>
      <c r="D129" s="9">
        <v>32377</v>
      </c>
      <c r="E129" s="12">
        <f t="shared" ca="1" si="4"/>
        <v>35.916666666666664</v>
      </c>
      <c r="F129" s="1" t="s">
        <v>55</v>
      </c>
      <c r="G129" s="1" t="s">
        <v>169</v>
      </c>
      <c r="H129" s="1" t="s">
        <v>56</v>
      </c>
      <c r="I129" t="str">
        <f t="shared" si="5"/>
        <v>Reajustar</v>
      </c>
      <c r="N129"/>
    </row>
    <row r="130" spans="1:14" x14ac:dyDescent="0.25">
      <c r="A130" s="1" t="s">
        <v>353</v>
      </c>
      <c r="B130" s="1" t="s">
        <v>431</v>
      </c>
      <c r="C130" s="5">
        <v>11836</v>
      </c>
      <c r="D130" s="9">
        <v>32386</v>
      </c>
      <c r="E130" s="12">
        <f t="shared" ca="1" si="4"/>
        <v>35.894444444444446</v>
      </c>
      <c r="F130" s="1" t="s">
        <v>3</v>
      </c>
      <c r="G130" s="1" t="s">
        <v>4</v>
      </c>
      <c r="H130" s="1" t="s">
        <v>56</v>
      </c>
      <c r="I130" t="str">
        <f t="shared" si="5"/>
        <v>Reajustar</v>
      </c>
      <c r="N130"/>
    </row>
    <row r="131" spans="1:14" x14ac:dyDescent="0.25">
      <c r="A131" s="1" t="s">
        <v>354</v>
      </c>
      <c r="B131" s="1" t="s">
        <v>440</v>
      </c>
      <c r="C131" s="5">
        <v>12100</v>
      </c>
      <c r="D131" s="9">
        <v>32392</v>
      </c>
      <c r="E131" s="12">
        <f t="shared" ref="E131:E194" ca="1" si="6">YEARFRAC(TODAY(),D131)</f>
        <v>35.87777777777778</v>
      </c>
      <c r="F131" s="1" t="s">
        <v>55</v>
      </c>
      <c r="G131" s="1" t="s">
        <v>169</v>
      </c>
      <c r="H131" s="1" t="s">
        <v>222</v>
      </c>
      <c r="I131" t="str">
        <f t="shared" ref="I131:I194" si="7">IF(C131&gt;12000,"No reajustar","Reajustar")</f>
        <v>No reajustar</v>
      </c>
      <c r="N131"/>
    </row>
    <row r="132" spans="1:14" x14ac:dyDescent="0.25">
      <c r="A132" s="1" t="s">
        <v>355</v>
      </c>
      <c r="B132" s="1" t="s">
        <v>430</v>
      </c>
      <c r="C132" s="5">
        <v>4400</v>
      </c>
      <c r="D132" s="9">
        <v>32421</v>
      </c>
      <c r="E132" s="12">
        <f t="shared" ca="1" si="6"/>
        <v>35.797222222222224</v>
      </c>
      <c r="F132" s="1" t="s">
        <v>55</v>
      </c>
      <c r="G132" s="1" t="s">
        <v>169</v>
      </c>
      <c r="H132" s="1" t="s">
        <v>222</v>
      </c>
      <c r="I132" t="str">
        <f t="shared" si="7"/>
        <v>Reajustar</v>
      </c>
      <c r="N132"/>
    </row>
    <row r="133" spans="1:14" x14ac:dyDescent="0.25">
      <c r="A133" s="1" t="s">
        <v>356</v>
      </c>
      <c r="B133" s="1" t="s">
        <v>434</v>
      </c>
      <c r="C133" s="5">
        <v>8000</v>
      </c>
      <c r="D133" s="9">
        <v>32513</v>
      </c>
      <c r="E133" s="12">
        <f t="shared" ca="1" si="6"/>
        <v>35.547222222222224</v>
      </c>
      <c r="F133" s="1" t="s">
        <v>3</v>
      </c>
      <c r="G133" s="1" t="s">
        <v>5</v>
      </c>
      <c r="H133" s="1" t="s">
        <v>56</v>
      </c>
      <c r="I133" t="str">
        <f t="shared" si="7"/>
        <v>Reajustar</v>
      </c>
      <c r="N133"/>
    </row>
    <row r="134" spans="1:14" x14ac:dyDescent="0.25">
      <c r="A134" s="1" t="s">
        <v>357</v>
      </c>
      <c r="B134" s="1" t="s">
        <v>439</v>
      </c>
      <c r="C134" s="5">
        <v>7480</v>
      </c>
      <c r="D134" s="9">
        <v>32558</v>
      </c>
      <c r="E134" s="12">
        <f t="shared" ca="1" si="6"/>
        <v>35.424999999999997</v>
      </c>
      <c r="F134" s="1" t="s">
        <v>55</v>
      </c>
      <c r="G134" s="1" t="s">
        <v>4</v>
      </c>
      <c r="H134" s="1" t="s">
        <v>56</v>
      </c>
      <c r="I134" t="str">
        <f t="shared" si="7"/>
        <v>Reajustar</v>
      </c>
      <c r="N134"/>
    </row>
    <row r="135" spans="1:14" x14ac:dyDescent="0.25">
      <c r="A135" s="1" t="s">
        <v>358</v>
      </c>
      <c r="B135" s="1" t="s">
        <v>430</v>
      </c>
      <c r="C135" s="5">
        <v>4180</v>
      </c>
      <c r="D135" s="9">
        <v>32598</v>
      </c>
      <c r="E135" s="12">
        <f t="shared" ca="1" si="6"/>
        <v>35.31111111111111</v>
      </c>
      <c r="F135" s="1" t="s">
        <v>55</v>
      </c>
      <c r="G135" s="1" t="s">
        <v>169</v>
      </c>
      <c r="H135" s="1" t="s">
        <v>56</v>
      </c>
      <c r="I135" t="str">
        <f t="shared" si="7"/>
        <v>Reajustar</v>
      </c>
      <c r="N135"/>
    </row>
    <row r="136" spans="1:14" x14ac:dyDescent="0.25">
      <c r="A136" s="1" t="s">
        <v>359</v>
      </c>
      <c r="B136" s="1" t="s">
        <v>453</v>
      </c>
      <c r="C136" s="5">
        <v>5060</v>
      </c>
      <c r="D136" s="9">
        <v>32623</v>
      </c>
      <c r="E136" s="12">
        <f t="shared" ca="1" si="6"/>
        <v>35.241666666666667</v>
      </c>
      <c r="F136" s="1" t="s">
        <v>55</v>
      </c>
      <c r="G136" s="1" t="s">
        <v>168</v>
      </c>
      <c r="H136" s="1" t="s">
        <v>56</v>
      </c>
      <c r="I136" t="str">
        <f t="shared" si="7"/>
        <v>Reajustar</v>
      </c>
      <c r="N136"/>
    </row>
    <row r="137" spans="1:14" x14ac:dyDescent="0.25">
      <c r="A137" s="1" t="s">
        <v>360</v>
      </c>
      <c r="B137" s="1" t="s">
        <v>430</v>
      </c>
      <c r="C137" s="5">
        <v>3300</v>
      </c>
      <c r="D137" s="9">
        <v>32695</v>
      </c>
      <c r="E137" s="12">
        <f t="shared" ca="1" si="6"/>
        <v>35.044444444444444</v>
      </c>
      <c r="F137" s="1" t="s">
        <v>55</v>
      </c>
      <c r="G137" s="1" t="s">
        <v>169</v>
      </c>
      <c r="H137" s="1" t="s">
        <v>56</v>
      </c>
      <c r="I137" t="str">
        <f t="shared" si="7"/>
        <v>Reajustar</v>
      </c>
      <c r="N137"/>
    </row>
    <row r="138" spans="1:14" x14ac:dyDescent="0.25">
      <c r="A138" s="1" t="s">
        <v>361</v>
      </c>
      <c r="B138" s="1" t="s">
        <v>430</v>
      </c>
      <c r="C138" s="5">
        <v>4180</v>
      </c>
      <c r="D138" s="9">
        <v>32695</v>
      </c>
      <c r="E138" s="12">
        <f t="shared" ca="1" si="6"/>
        <v>35.044444444444444</v>
      </c>
      <c r="F138" s="1" t="s">
        <v>55</v>
      </c>
      <c r="G138" s="1" t="s">
        <v>169</v>
      </c>
      <c r="H138" s="1" t="s">
        <v>56</v>
      </c>
      <c r="I138" t="str">
        <f t="shared" si="7"/>
        <v>Reajustar</v>
      </c>
      <c r="N138"/>
    </row>
    <row r="139" spans="1:14" x14ac:dyDescent="0.25">
      <c r="A139" s="1" t="s">
        <v>362</v>
      </c>
      <c r="B139" s="1" t="s">
        <v>454</v>
      </c>
      <c r="C139" s="5">
        <v>12320</v>
      </c>
      <c r="D139" s="9">
        <v>32735</v>
      </c>
      <c r="E139" s="12">
        <f t="shared" ca="1" si="6"/>
        <v>34.93611111111111</v>
      </c>
      <c r="F139" s="1" t="s">
        <v>55</v>
      </c>
      <c r="G139" s="1" t="s">
        <v>5</v>
      </c>
      <c r="H139" s="1" t="s">
        <v>57</v>
      </c>
      <c r="I139" t="str">
        <f t="shared" si="7"/>
        <v>No reajustar</v>
      </c>
      <c r="N139"/>
    </row>
    <row r="140" spans="1:14" x14ac:dyDescent="0.25">
      <c r="A140" s="1" t="s">
        <v>263</v>
      </c>
      <c r="B140" s="1" t="s">
        <v>446</v>
      </c>
      <c r="C140" s="5">
        <v>9405</v>
      </c>
      <c r="D140" s="9">
        <v>32766</v>
      </c>
      <c r="E140" s="12">
        <f t="shared" ca="1" si="6"/>
        <v>34.852777777777774</v>
      </c>
      <c r="F140" s="1" t="s">
        <v>3</v>
      </c>
      <c r="G140" s="1" t="s">
        <v>4</v>
      </c>
      <c r="H140" s="1" t="s">
        <v>222</v>
      </c>
      <c r="I140" t="str">
        <f t="shared" si="7"/>
        <v>Reajustar</v>
      </c>
      <c r="N140"/>
    </row>
    <row r="141" spans="1:14" x14ac:dyDescent="0.25">
      <c r="A141" s="1" t="s">
        <v>363</v>
      </c>
      <c r="B141" s="1" t="s">
        <v>455</v>
      </c>
      <c r="C141" s="5">
        <v>12100</v>
      </c>
      <c r="D141" s="9">
        <v>32786</v>
      </c>
      <c r="E141" s="12">
        <f t="shared" ca="1" si="6"/>
        <v>34.797222222222224</v>
      </c>
      <c r="F141" s="1" t="s">
        <v>3</v>
      </c>
      <c r="G141" s="1" t="s">
        <v>168</v>
      </c>
      <c r="H141" s="1" t="s">
        <v>56</v>
      </c>
      <c r="I141" t="str">
        <f t="shared" si="7"/>
        <v>No reajustar</v>
      </c>
      <c r="N141"/>
    </row>
    <row r="142" spans="1:14" x14ac:dyDescent="0.25">
      <c r="A142" s="1" t="s">
        <v>364</v>
      </c>
      <c r="B142" s="1" t="s">
        <v>435</v>
      </c>
      <c r="C142" s="5">
        <v>5500</v>
      </c>
      <c r="D142" s="9">
        <v>32814</v>
      </c>
      <c r="E142" s="12">
        <f t="shared" ca="1" si="6"/>
        <v>34.722222222222221</v>
      </c>
      <c r="F142" s="1" t="s">
        <v>55</v>
      </c>
      <c r="G142" s="1" t="s">
        <v>169</v>
      </c>
      <c r="H142" s="1" t="s">
        <v>56</v>
      </c>
      <c r="I142" t="str">
        <f t="shared" si="7"/>
        <v>Reajustar</v>
      </c>
      <c r="N142"/>
    </row>
    <row r="143" spans="1:14" x14ac:dyDescent="0.25">
      <c r="A143" s="1" t="s">
        <v>365</v>
      </c>
      <c r="B143" s="1" t="s">
        <v>430</v>
      </c>
      <c r="C143" s="5">
        <v>3740</v>
      </c>
      <c r="D143" s="9">
        <v>32900</v>
      </c>
      <c r="E143" s="12">
        <f t="shared" ca="1" si="6"/>
        <v>34.486111111111114</v>
      </c>
      <c r="F143" s="1" t="s">
        <v>55</v>
      </c>
      <c r="G143" s="1" t="s">
        <v>169</v>
      </c>
      <c r="H143" s="1" t="s">
        <v>222</v>
      </c>
      <c r="I143" t="str">
        <f t="shared" si="7"/>
        <v>Reajustar</v>
      </c>
      <c r="N143"/>
    </row>
    <row r="144" spans="1:14" x14ac:dyDescent="0.25">
      <c r="A144" s="1" t="s">
        <v>366</v>
      </c>
      <c r="B144" s="1" t="s">
        <v>430</v>
      </c>
      <c r="C144" s="5">
        <v>4840</v>
      </c>
      <c r="D144" s="9">
        <v>32945</v>
      </c>
      <c r="E144" s="12">
        <f t="shared" ca="1" si="6"/>
        <v>34.358333333333334</v>
      </c>
      <c r="F144" s="1" t="s">
        <v>3</v>
      </c>
      <c r="G144" s="1" t="s">
        <v>169</v>
      </c>
      <c r="H144" s="1" t="s">
        <v>56</v>
      </c>
      <c r="I144" t="str">
        <f t="shared" si="7"/>
        <v>Reajustar</v>
      </c>
      <c r="N144"/>
    </row>
    <row r="145" spans="1:14" x14ac:dyDescent="0.25">
      <c r="A145" s="1" t="s">
        <v>367</v>
      </c>
      <c r="B145" s="1" t="s">
        <v>435</v>
      </c>
      <c r="C145" s="5">
        <v>4840</v>
      </c>
      <c r="D145" s="9">
        <v>32982</v>
      </c>
      <c r="E145" s="12">
        <f t="shared" ca="1" si="6"/>
        <v>34.258333333333333</v>
      </c>
      <c r="F145" s="1" t="s">
        <v>55</v>
      </c>
      <c r="G145" s="1" t="s">
        <v>169</v>
      </c>
      <c r="H145" s="1" t="s">
        <v>56</v>
      </c>
      <c r="I145" t="str">
        <f t="shared" si="7"/>
        <v>Reajustar</v>
      </c>
      <c r="N145"/>
    </row>
    <row r="146" spans="1:14" x14ac:dyDescent="0.25">
      <c r="A146" s="1" t="s">
        <v>368</v>
      </c>
      <c r="B146" s="1" t="s">
        <v>439</v>
      </c>
      <c r="C146" s="5">
        <v>6378</v>
      </c>
      <c r="D146" s="9">
        <v>33001</v>
      </c>
      <c r="E146" s="12">
        <f t="shared" ca="1" si="6"/>
        <v>34.205555555555556</v>
      </c>
      <c r="F146" s="1" t="s">
        <v>55</v>
      </c>
      <c r="G146" s="1" t="s">
        <v>4</v>
      </c>
      <c r="H146" s="1" t="s">
        <v>56</v>
      </c>
      <c r="I146" t="str">
        <f t="shared" si="7"/>
        <v>Reajustar</v>
      </c>
      <c r="N146"/>
    </row>
    <row r="147" spans="1:14" x14ac:dyDescent="0.25">
      <c r="A147" s="1" t="s">
        <v>369</v>
      </c>
      <c r="B147" s="1" t="s">
        <v>430</v>
      </c>
      <c r="C147" s="5">
        <v>4400</v>
      </c>
      <c r="D147" s="9">
        <v>33027</v>
      </c>
      <c r="E147" s="12">
        <f t="shared" ca="1" si="6"/>
        <v>34.136111111111113</v>
      </c>
      <c r="F147" s="1" t="s">
        <v>55</v>
      </c>
      <c r="G147" s="1" t="s">
        <v>169</v>
      </c>
      <c r="H147" s="1" t="s">
        <v>56</v>
      </c>
      <c r="I147" t="str">
        <f t="shared" si="7"/>
        <v>Reajustar</v>
      </c>
      <c r="N147"/>
    </row>
    <row r="148" spans="1:14" x14ac:dyDescent="0.25">
      <c r="A148" s="1" t="s">
        <v>370</v>
      </c>
      <c r="B148" s="1" t="s">
        <v>430</v>
      </c>
      <c r="C148" s="5">
        <v>3300</v>
      </c>
      <c r="D148" s="9">
        <v>33108</v>
      </c>
      <c r="E148" s="12">
        <f t="shared" ca="1" si="6"/>
        <v>33.913888888888891</v>
      </c>
      <c r="F148" s="1" t="s">
        <v>3</v>
      </c>
      <c r="G148" s="1" t="s">
        <v>169</v>
      </c>
      <c r="H148" s="1" t="s">
        <v>56</v>
      </c>
      <c r="I148" t="str">
        <f t="shared" si="7"/>
        <v>Reajustar</v>
      </c>
      <c r="N148"/>
    </row>
    <row r="149" spans="1:14" x14ac:dyDescent="0.25">
      <c r="A149" s="1" t="s">
        <v>371</v>
      </c>
      <c r="B149" s="1" t="s">
        <v>430</v>
      </c>
      <c r="C149" s="5">
        <v>4180</v>
      </c>
      <c r="D149" s="9">
        <v>33130</v>
      </c>
      <c r="E149" s="12">
        <f t="shared" ca="1" si="6"/>
        <v>33.855555555555554</v>
      </c>
      <c r="F149" s="1" t="s">
        <v>55</v>
      </c>
      <c r="G149" s="1" t="s">
        <v>169</v>
      </c>
      <c r="H149" s="1" t="s">
        <v>56</v>
      </c>
      <c r="I149" t="str">
        <f t="shared" si="7"/>
        <v>Reajustar</v>
      </c>
      <c r="N149"/>
    </row>
    <row r="150" spans="1:14" x14ac:dyDescent="0.25">
      <c r="A150" s="1" t="s">
        <v>372</v>
      </c>
      <c r="B150" s="1" t="s">
        <v>435</v>
      </c>
      <c r="C150" s="5">
        <v>5335</v>
      </c>
      <c r="D150" s="9">
        <v>33181</v>
      </c>
      <c r="E150" s="12">
        <f t="shared" ca="1" si="6"/>
        <v>33.716666666666669</v>
      </c>
      <c r="F150" s="1" t="s">
        <v>55</v>
      </c>
      <c r="G150" s="1" t="s">
        <v>169</v>
      </c>
      <c r="H150" s="1" t="s">
        <v>56</v>
      </c>
      <c r="I150" t="str">
        <f t="shared" si="7"/>
        <v>Reajustar</v>
      </c>
      <c r="N150"/>
    </row>
    <row r="151" spans="1:14" x14ac:dyDescent="0.25">
      <c r="A151" s="1" t="s">
        <v>373</v>
      </c>
      <c r="B151" s="1" t="s">
        <v>435</v>
      </c>
      <c r="C151" s="5">
        <v>5806</v>
      </c>
      <c r="D151" s="9">
        <v>33199</v>
      </c>
      <c r="E151" s="12">
        <f t="shared" ca="1" si="6"/>
        <v>33.666666666666664</v>
      </c>
      <c r="F151" s="1" t="s">
        <v>55</v>
      </c>
      <c r="G151" s="1" t="s">
        <v>169</v>
      </c>
      <c r="H151" s="1" t="s">
        <v>56</v>
      </c>
      <c r="I151" t="str">
        <f t="shared" si="7"/>
        <v>Reajustar</v>
      </c>
      <c r="N151"/>
    </row>
    <row r="152" spans="1:14" x14ac:dyDescent="0.25">
      <c r="A152" s="1" t="s">
        <v>374</v>
      </c>
      <c r="B152" s="1" t="s">
        <v>453</v>
      </c>
      <c r="C152" s="5">
        <v>6380</v>
      </c>
      <c r="D152" s="9">
        <v>33246</v>
      </c>
      <c r="E152" s="12">
        <f t="shared" ca="1" si="6"/>
        <v>33.538888888888891</v>
      </c>
      <c r="F152" s="1" t="s">
        <v>55</v>
      </c>
      <c r="G152" s="1" t="s">
        <v>168</v>
      </c>
      <c r="H152" s="1" t="s">
        <v>56</v>
      </c>
      <c r="I152" t="str">
        <f t="shared" si="7"/>
        <v>Reajustar</v>
      </c>
      <c r="N152"/>
    </row>
    <row r="153" spans="1:14" x14ac:dyDescent="0.25">
      <c r="A153" s="1" t="s">
        <v>375</v>
      </c>
      <c r="B153" s="1" t="s">
        <v>431</v>
      </c>
      <c r="C153" s="5">
        <v>12364</v>
      </c>
      <c r="D153" s="9">
        <v>33350</v>
      </c>
      <c r="E153" s="12">
        <f t="shared" ca="1" si="6"/>
        <v>33.25</v>
      </c>
      <c r="F153" s="1" t="s">
        <v>3</v>
      </c>
      <c r="G153" s="1" t="s">
        <v>4</v>
      </c>
      <c r="H153" s="1" t="s">
        <v>56</v>
      </c>
      <c r="I153" t="str">
        <f t="shared" si="7"/>
        <v>No reajustar</v>
      </c>
      <c r="N153"/>
    </row>
    <row r="154" spans="1:14" x14ac:dyDescent="0.25">
      <c r="A154" s="1" t="s">
        <v>376</v>
      </c>
      <c r="B154" s="1" t="s">
        <v>435</v>
      </c>
      <c r="C154" s="5">
        <v>6380</v>
      </c>
      <c r="D154" s="9">
        <v>33353</v>
      </c>
      <c r="E154" s="12">
        <f t="shared" ca="1" si="6"/>
        <v>33.241666666666667</v>
      </c>
      <c r="F154" s="1" t="s">
        <v>3</v>
      </c>
      <c r="G154" s="1" t="s">
        <v>169</v>
      </c>
      <c r="H154" s="1" t="s">
        <v>56</v>
      </c>
      <c r="I154" t="str">
        <f t="shared" si="7"/>
        <v>Reajustar</v>
      </c>
      <c r="N154"/>
    </row>
    <row r="155" spans="1:14" x14ac:dyDescent="0.25">
      <c r="A155" s="1" t="s">
        <v>377</v>
      </c>
      <c r="B155" s="1" t="s">
        <v>444</v>
      </c>
      <c r="C155" s="5">
        <v>13860</v>
      </c>
      <c r="D155" s="9">
        <v>33367</v>
      </c>
      <c r="E155" s="12">
        <f t="shared" ca="1" si="6"/>
        <v>33.202777777777776</v>
      </c>
      <c r="F155" s="1" t="s">
        <v>3</v>
      </c>
      <c r="G155" s="1" t="s">
        <v>4</v>
      </c>
      <c r="H155" s="1" t="s">
        <v>57</v>
      </c>
      <c r="I155" t="str">
        <f t="shared" si="7"/>
        <v>No reajustar</v>
      </c>
      <c r="N155"/>
    </row>
    <row r="156" spans="1:14" x14ac:dyDescent="0.25">
      <c r="A156" s="1" t="s">
        <v>378</v>
      </c>
      <c r="B156" s="1" t="s">
        <v>435</v>
      </c>
      <c r="C156" s="5">
        <v>5335</v>
      </c>
      <c r="D156" s="9">
        <v>33382</v>
      </c>
      <c r="E156" s="12">
        <f t="shared" ca="1" si="6"/>
        <v>33.161111111111111</v>
      </c>
      <c r="F156" s="1" t="s">
        <v>3</v>
      </c>
      <c r="G156" s="1" t="s">
        <v>169</v>
      </c>
      <c r="H156" s="1" t="s">
        <v>56</v>
      </c>
      <c r="I156" t="str">
        <f t="shared" si="7"/>
        <v>Reajustar</v>
      </c>
      <c r="N156"/>
    </row>
    <row r="157" spans="1:14" x14ac:dyDescent="0.25">
      <c r="A157" s="1" t="s">
        <v>379</v>
      </c>
      <c r="B157" s="1" t="s">
        <v>449</v>
      </c>
      <c r="C157" s="5">
        <v>13486</v>
      </c>
      <c r="D157" s="9">
        <v>33394</v>
      </c>
      <c r="E157" s="12">
        <f t="shared" ca="1" si="6"/>
        <v>33.130555555555553</v>
      </c>
      <c r="F157" s="1" t="s">
        <v>55</v>
      </c>
      <c r="G157" s="1" t="s">
        <v>4</v>
      </c>
      <c r="H157" s="1" t="s">
        <v>56</v>
      </c>
      <c r="I157" t="str">
        <f t="shared" si="7"/>
        <v>No reajustar</v>
      </c>
      <c r="N157"/>
    </row>
    <row r="158" spans="1:14" x14ac:dyDescent="0.25">
      <c r="A158" s="1" t="s">
        <v>380</v>
      </c>
      <c r="B158" s="1" t="s">
        <v>435</v>
      </c>
      <c r="C158" s="5">
        <v>4950</v>
      </c>
      <c r="D158" s="9">
        <v>33399</v>
      </c>
      <c r="E158" s="12">
        <f t="shared" ca="1" si="6"/>
        <v>33.116666666666667</v>
      </c>
      <c r="F158" s="1" t="s">
        <v>55</v>
      </c>
      <c r="G158" s="1" t="s">
        <v>169</v>
      </c>
      <c r="H158" s="1" t="s">
        <v>222</v>
      </c>
      <c r="I158" t="str">
        <f t="shared" si="7"/>
        <v>Reajustar</v>
      </c>
      <c r="N158"/>
    </row>
    <row r="159" spans="1:14" x14ac:dyDescent="0.25">
      <c r="A159" s="1" t="s">
        <v>381</v>
      </c>
      <c r="B159" s="1" t="s">
        <v>430</v>
      </c>
      <c r="C159" s="5">
        <v>3740</v>
      </c>
      <c r="D159" s="9">
        <v>33425</v>
      </c>
      <c r="E159" s="12">
        <f t="shared" ca="1" si="6"/>
        <v>33.044444444444444</v>
      </c>
      <c r="F159" s="1" t="s">
        <v>55</v>
      </c>
      <c r="G159" s="1" t="s">
        <v>169</v>
      </c>
      <c r="H159" s="1" t="s">
        <v>56</v>
      </c>
      <c r="I159" t="str">
        <f t="shared" si="7"/>
        <v>Reajustar</v>
      </c>
      <c r="N159"/>
    </row>
    <row r="160" spans="1:14" x14ac:dyDescent="0.25">
      <c r="A160" s="1" t="s">
        <v>382</v>
      </c>
      <c r="B160" s="1" t="s">
        <v>430</v>
      </c>
      <c r="C160" s="5">
        <v>3685</v>
      </c>
      <c r="D160" s="9">
        <v>33428</v>
      </c>
      <c r="E160" s="12">
        <f t="shared" ca="1" si="6"/>
        <v>33.036111111111111</v>
      </c>
      <c r="F160" s="1" t="s">
        <v>55</v>
      </c>
      <c r="G160" s="1" t="s">
        <v>169</v>
      </c>
      <c r="H160" s="1" t="s">
        <v>56</v>
      </c>
      <c r="I160" t="str">
        <f t="shared" si="7"/>
        <v>Reajustar</v>
      </c>
      <c r="N160"/>
    </row>
    <row r="161" spans="1:14" x14ac:dyDescent="0.25">
      <c r="A161" s="1" t="s">
        <v>383</v>
      </c>
      <c r="B161" s="1" t="s">
        <v>439</v>
      </c>
      <c r="C161" s="5">
        <v>8800</v>
      </c>
      <c r="D161" s="9">
        <v>33429</v>
      </c>
      <c r="E161" s="12">
        <f t="shared" ca="1" si="6"/>
        <v>33.033333333333331</v>
      </c>
      <c r="F161" s="1" t="s">
        <v>3</v>
      </c>
      <c r="G161" s="1" t="s">
        <v>4</v>
      </c>
      <c r="H161" s="1" t="s">
        <v>56</v>
      </c>
      <c r="I161" t="str">
        <f t="shared" si="7"/>
        <v>Reajustar</v>
      </c>
      <c r="N161"/>
    </row>
    <row r="162" spans="1:14" x14ac:dyDescent="0.25">
      <c r="A162" s="1" t="s">
        <v>384</v>
      </c>
      <c r="B162" s="1" t="s">
        <v>441</v>
      </c>
      <c r="C162" s="5">
        <v>10835</v>
      </c>
      <c r="D162" s="9">
        <v>33442</v>
      </c>
      <c r="E162" s="12">
        <f t="shared" ca="1" si="6"/>
        <v>32.99722222222222</v>
      </c>
      <c r="F162" s="1" t="s">
        <v>3</v>
      </c>
      <c r="G162" s="1" t="s">
        <v>4</v>
      </c>
      <c r="H162" s="1" t="s">
        <v>56</v>
      </c>
      <c r="I162" t="str">
        <f t="shared" si="7"/>
        <v>Reajustar</v>
      </c>
      <c r="N162"/>
    </row>
    <row r="163" spans="1:14" x14ac:dyDescent="0.25">
      <c r="A163" s="1" t="s">
        <v>385</v>
      </c>
      <c r="B163" s="1" t="s">
        <v>446</v>
      </c>
      <c r="C163" s="5">
        <v>9284</v>
      </c>
      <c r="D163" s="9">
        <v>33475</v>
      </c>
      <c r="E163" s="12">
        <f t="shared" ca="1" si="6"/>
        <v>32.908333333333331</v>
      </c>
      <c r="F163" s="1" t="s">
        <v>3</v>
      </c>
      <c r="G163" s="1" t="s">
        <v>4</v>
      </c>
      <c r="H163" s="1" t="s">
        <v>56</v>
      </c>
      <c r="I163" t="str">
        <f t="shared" si="7"/>
        <v>Reajustar</v>
      </c>
      <c r="N163"/>
    </row>
    <row r="164" spans="1:14" x14ac:dyDescent="0.25">
      <c r="A164" s="1" t="s">
        <v>386</v>
      </c>
      <c r="B164" s="1" t="s">
        <v>430</v>
      </c>
      <c r="C164" s="5">
        <v>3740</v>
      </c>
      <c r="D164" s="9">
        <v>33492</v>
      </c>
      <c r="E164" s="12">
        <f t="shared" ca="1" si="6"/>
        <v>32.863888888888887</v>
      </c>
      <c r="F164" s="1" t="s">
        <v>3</v>
      </c>
      <c r="G164" s="1" t="s">
        <v>169</v>
      </c>
      <c r="H164" s="1" t="s">
        <v>56</v>
      </c>
      <c r="I164" t="str">
        <f t="shared" si="7"/>
        <v>Reajustar</v>
      </c>
      <c r="N164"/>
    </row>
    <row r="165" spans="1:14" x14ac:dyDescent="0.25">
      <c r="A165" s="1" t="s">
        <v>387</v>
      </c>
      <c r="B165" s="1" t="s">
        <v>430</v>
      </c>
      <c r="C165" s="5">
        <v>5060</v>
      </c>
      <c r="D165" s="9">
        <v>33516</v>
      </c>
      <c r="E165" s="12">
        <f t="shared" ca="1" si="6"/>
        <v>32.797222222222224</v>
      </c>
      <c r="F165" s="1" t="s">
        <v>55</v>
      </c>
      <c r="G165" s="1" t="s">
        <v>169</v>
      </c>
      <c r="H165" s="1" t="s">
        <v>56</v>
      </c>
      <c r="I165" t="str">
        <f t="shared" si="7"/>
        <v>Reajustar</v>
      </c>
      <c r="N165"/>
    </row>
    <row r="166" spans="1:14" x14ac:dyDescent="0.25">
      <c r="A166" s="1" t="s">
        <v>388</v>
      </c>
      <c r="B166" s="1" t="s">
        <v>447</v>
      </c>
      <c r="C166" s="5">
        <v>7689</v>
      </c>
      <c r="D166" s="9">
        <v>33696</v>
      </c>
      <c r="E166" s="12">
        <f t="shared" ca="1" si="6"/>
        <v>32.305555555555557</v>
      </c>
      <c r="F166" s="1" t="s">
        <v>3</v>
      </c>
      <c r="G166" s="1" t="s">
        <v>168</v>
      </c>
      <c r="H166" s="1" t="s">
        <v>56</v>
      </c>
      <c r="I166" t="str">
        <f t="shared" si="7"/>
        <v>Reajustar</v>
      </c>
      <c r="N166"/>
    </row>
    <row r="167" spans="1:14" x14ac:dyDescent="0.25">
      <c r="A167" s="1" t="s">
        <v>389</v>
      </c>
      <c r="B167" s="1" t="s">
        <v>441</v>
      </c>
      <c r="C167" s="5">
        <v>12320</v>
      </c>
      <c r="D167" s="9">
        <v>33726</v>
      </c>
      <c r="E167" s="12">
        <f t="shared" ca="1" si="6"/>
        <v>32.222222222222221</v>
      </c>
      <c r="F167" s="1" t="s">
        <v>55</v>
      </c>
      <c r="G167" s="1" t="s">
        <v>4</v>
      </c>
      <c r="H167" s="1" t="s">
        <v>56</v>
      </c>
      <c r="I167" t="str">
        <f t="shared" si="7"/>
        <v>No reajustar</v>
      </c>
      <c r="N167"/>
    </row>
    <row r="168" spans="1:14" x14ac:dyDescent="0.25">
      <c r="A168" s="1" t="s">
        <v>390</v>
      </c>
      <c r="B168" s="1" t="s">
        <v>433</v>
      </c>
      <c r="C168" s="5">
        <v>5400</v>
      </c>
      <c r="D168" s="9">
        <v>33736</v>
      </c>
      <c r="E168" s="12">
        <f t="shared" ca="1" si="6"/>
        <v>32.194444444444443</v>
      </c>
      <c r="F168" s="1" t="s">
        <v>55</v>
      </c>
      <c r="G168" s="1" t="s">
        <v>5</v>
      </c>
      <c r="H168" s="1" t="s">
        <v>57</v>
      </c>
      <c r="I168" t="str">
        <f t="shared" si="7"/>
        <v>Reajustar</v>
      </c>
      <c r="N168"/>
    </row>
    <row r="169" spans="1:14" x14ac:dyDescent="0.25">
      <c r="A169" s="1" t="s">
        <v>391</v>
      </c>
      <c r="B169" s="1" t="s">
        <v>435</v>
      </c>
      <c r="C169" s="5">
        <v>5720</v>
      </c>
      <c r="D169" s="9">
        <v>33743</v>
      </c>
      <c r="E169" s="12">
        <f t="shared" ca="1" si="6"/>
        <v>32.174999999999997</v>
      </c>
      <c r="F169" s="1" t="s">
        <v>55</v>
      </c>
      <c r="G169" s="1" t="s">
        <v>169</v>
      </c>
      <c r="H169" s="1" t="s">
        <v>56</v>
      </c>
      <c r="I169" t="str">
        <f t="shared" si="7"/>
        <v>Reajustar</v>
      </c>
      <c r="N169"/>
    </row>
    <row r="170" spans="1:14" x14ac:dyDescent="0.25">
      <c r="A170" s="1" t="s">
        <v>312</v>
      </c>
      <c r="B170" s="1" t="s">
        <v>442</v>
      </c>
      <c r="C170" s="5">
        <v>10000</v>
      </c>
      <c r="D170" s="9">
        <v>33767</v>
      </c>
      <c r="E170" s="12">
        <f t="shared" ca="1" si="6"/>
        <v>32.111111111111114</v>
      </c>
      <c r="F170" s="1" t="s">
        <v>55</v>
      </c>
      <c r="G170" s="1" t="s">
        <v>4</v>
      </c>
      <c r="H170" s="1" t="s">
        <v>56</v>
      </c>
      <c r="I170" t="str">
        <f t="shared" si="7"/>
        <v>Reajustar</v>
      </c>
      <c r="N170"/>
    </row>
    <row r="171" spans="1:14" x14ac:dyDescent="0.25">
      <c r="A171" s="1" t="s">
        <v>392</v>
      </c>
      <c r="B171" s="1" t="s">
        <v>441</v>
      </c>
      <c r="C171" s="5">
        <v>9460</v>
      </c>
      <c r="D171" s="9">
        <v>33771</v>
      </c>
      <c r="E171" s="12">
        <f t="shared" ca="1" si="6"/>
        <v>32.1</v>
      </c>
      <c r="F171" s="1" t="s">
        <v>55</v>
      </c>
      <c r="G171" s="1" t="s">
        <v>4</v>
      </c>
      <c r="H171" s="1" t="s">
        <v>57</v>
      </c>
      <c r="I171" t="str">
        <f t="shared" si="7"/>
        <v>Reajustar</v>
      </c>
      <c r="N171"/>
    </row>
    <row r="172" spans="1:14" x14ac:dyDescent="0.25">
      <c r="A172" s="1" t="s">
        <v>393</v>
      </c>
      <c r="B172" s="1" t="s">
        <v>430</v>
      </c>
      <c r="C172" s="5">
        <v>5280</v>
      </c>
      <c r="D172" s="9">
        <v>33784</v>
      </c>
      <c r="E172" s="12">
        <f t="shared" ca="1" si="6"/>
        <v>32.06388888888889</v>
      </c>
      <c r="F172" s="1" t="s">
        <v>3</v>
      </c>
      <c r="G172" s="1" t="s">
        <v>169</v>
      </c>
      <c r="H172" s="1" t="s">
        <v>56</v>
      </c>
      <c r="I172" t="str">
        <f t="shared" si="7"/>
        <v>Reajustar</v>
      </c>
      <c r="N172"/>
    </row>
    <row r="173" spans="1:14" x14ac:dyDescent="0.25">
      <c r="A173" s="1" t="s">
        <v>394</v>
      </c>
      <c r="B173" s="1" t="s">
        <v>441</v>
      </c>
      <c r="C173" s="5">
        <v>12212</v>
      </c>
      <c r="D173" s="9">
        <v>33794</v>
      </c>
      <c r="E173" s="12">
        <f t="shared" ca="1" si="6"/>
        <v>32.036111111111111</v>
      </c>
      <c r="F173" s="1" t="s">
        <v>55</v>
      </c>
      <c r="G173" s="1" t="s">
        <v>4</v>
      </c>
      <c r="H173" s="1" t="s">
        <v>56</v>
      </c>
      <c r="I173" t="str">
        <f t="shared" si="7"/>
        <v>No reajustar</v>
      </c>
      <c r="N173"/>
    </row>
    <row r="174" spans="1:14" x14ac:dyDescent="0.25">
      <c r="A174" s="1" t="s">
        <v>395</v>
      </c>
      <c r="B174" s="1" t="s">
        <v>435</v>
      </c>
      <c r="C174" s="5">
        <v>5280</v>
      </c>
      <c r="D174" s="9">
        <v>33872</v>
      </c>
      <c r="E174" s="12">
        <f t="shared" ca="1" si="6"/>
        <v>31.824999999999999</v>
      </c>
      <c r="F174" s="1" t="s">
        <v>55</v>
      </c>
      <c r="G174" s="1" t="s">
        <v>169</v>
      </c>
      <c r="H174" s="1" t="s">
        <v>56</v>
      </c>
      <c r="I174" t="str">
        <f t="shared" si="7"/>
        <v>Reajustar</v>
      </c>
      <c r="N174"/>
    </row>
    <row r="175" spans="1:14" x14ac:dyDescent="0.25">
      <c r="A175" s="1" t="s">
        <v>396</v>
      </c>
      <c r="B175" s="1" t="s">
        <v>430</v>
      </c>
      <c r="C175" s="5">
        <v>4345</v>
      </c>
      <c r="D175" s="9">
        <v>33879</v>
      </c>
      <c r="E175" s="12">
        <f t="shared" ca="1" si="6"/>
        <v>31.805555555555557</v>
      </c>
      <c r="F175" s="1" t="s">
        <v>55</v>
      </c>
      <c r="G175" s="1" t="s">
        <v>169</v>
      </c>
      <c r="H175" s="1" t="s">
        <v>56</v>
      </c>
      <c r="I175" t="str">
        <f t="shared" si="7"/>
        <v>Reajustar</v>
      </c>
      <c r="N175"/>
    </row>
    <row r="176" spans="1:14" x14ac:dyDescent="0.25">
      <c r="A176" s="1" t="s">
        <v>397</v>
      </c>
      <c r="B176" s="1" t="s">
        <v>450</v>
      </c>
      <c r="C176" s="5">
        <v>7500</v>
      </c>
      <c r="D176" s="9">
        <v>33899</v>
      </c>
      <c r="E176" s="12">
        <f t="shared" ca="1" si="6"/>
        <v>31.75</v>
      </c>
      <c r="F176" s="1" t="s">
        <v>3</v>
      </c>
      <c r="G176" s="1" t="s">
        <v>4</v>
      </c>
      <c r="H176" s="1" t="s">
        <v>56</v>
      </c>
      <c r="I176" t="str">
        <f t="shared" si="7"/>
        <v>Reajustar</v>
      </c>
      <c r="N176"/>
    </row>
    <row r="177" spans="1:14" x14ac:dyDescent="0.25">
      <c r="A177" s="1" t="s">
        <v>398</v>
      </c>
      <c r="B177" s="1" t="s">
        <v>453</v>
      </c>
      <c r="C177" s="5">
        <v>6270</v>
      </c>
      <c r="D177" s="9">
        <v>33930</v>
      </c>
      <c r="E177" s="12">
        <f t="shared" ca="1" si="6"/>
        <v>31.666666666666668</v>
      </c>
      <c r="F177" s="1" t="s">
        <v>3</v>
      </c>
      <c r="G177" s="1" t="s">
        <v>168</v>
      </c>
      <c r="H177" s="1" t="s">
        <v>56</v>
      </c>
      <c r="I177" t="str">
        <f t="shared" si="7"/>
        <v>Reajustar</v>
      </c>
      <c r="N177"/>
    </row>
    <row r="178" spans="1:14" x14ac:dyDescent="0.25">
      <c r="A178" s="1" t="s">
        <v>399</v>
      </c>
      <c r="B178" s="1" t="s">
        <v>451</v>
      </c>
      <c r="C178" s="5">
        <v>7810</v>
      </c>
      <c r="D178" s="9">
        <v>34065</v>
      </c>
      <c r="E178" s="12">
        <f t="shared" ca="1" si="6"/>
        <v>31.294444444444444</v>
      </c>
      <c r="F178" s="1" t="s">
        <v>55</v>
      </c>
      <c r="G178" s="1" t="s">
        <v>4</v>
      </c>
      <c r="H178" s="1" t="s">
        <v>222</v>
      </c>
      <c r="I178" t="str">
        <f t="shared" si="7"/>
        <v>Reajustar</v>
      </c>
      <c r="N178"/>
    </row>
    <row r="179" spans="1:14" x14ac:dyDescent="0.25">
      <c r="A179" s="1" t="s">
        <v>400</v>
      </c>
      <c r="B179" s="1" t="s">
        <v>439</v>
      </c>
      <c r="C179" s="5">
        <v>5720</v>
      </c>
      <c r="D179" s="9">
        <v>34098</v>
      </c>
      <c r="E179" s="12">
        <f t="shared" ca="1" si="6"/>
        <v>31.202777777777779</v>
      </c>
      <c r="F179" s="1" t="s">
        <v>55</v>
      </c>
      <c r="G179" s="1" t="s">
        <v>4</v>
      </c>
      <c r="H179" s="1" t="s">
        <v>222</v>
      </c>
      <c r="I179" t="str">
        <f t="shared" si="7"/>
        <v>Reajustar</v>
      </c>
      <c r="N179"/>
    </row>
    <row r="180" spans="1:14" x14ac:dyDescent="0.25">
      <c r="A180" s="1" t="s">
        <v>401</v>
      </c>
      <c r="B180" s="1" t="s">
        <v>456</v>
      </c>
      <c r="C180" s="5">
        <v>3643</v>
      </c>
      <c r="D180" s="9">
        <v>34107</v>
      </c>
      <c r="E180" s="12">
        <f t="shared" ca="1" si="6"/>
        <v>31.177777777777777</v>
      </c>
      <c r="F180" s="1" t="s">
        <v>55</v>
      </c>
      <c r="G180" s="1" t="s">
        <v>168</v>
      </c>
      <c r="H180" s="1" t="s">
        <v>56</v>
      </c>
      <c r="I180" t="str">
        <f t="shared" si="7"/>
        <v>Reajustar</v>
      </c>
      <c r="N180"/>
    </row>
    <row r="181" spans="1:14" x14ac:dyDescent="0.25">
      <c r="A181" s="1" t="s">
        <v>402</v>
      </c>
      <c r="B181" s="1" t="s">
        <v>430</v>
      </c>
      <c r="C181" s="5">
        <v>4840</v>
      </c>
      <c r="D181" s="9">
        <v>34119</v>
      </c>
      <c r="E181" s="12">
        <f t="shared" ca="1" si="6"/>
        <v>31.144444444444446</v>
      </c>
      <c r="F181" s="1" t="s">
        <v>55</v>
      </c>
      <c r="G181" s="1" t="s">
        <v>169</v>
      </c>
      <c r="H181" s="1" t="s">
        <v>56</v>
      </c>
      <c r="I181" t="str">
        <f t="shared" si="7"/>
        <v>Reajustar</v>
      </c>
      <c r="N181"/>
    </row>
    <row r="182" spans="1:14" x14ac:dyDescent="0.25">
      <c r="A182" s="1" t="s">
        <v>403</v>
      </c>
      <c r="B182" s="1" t="s">
        <v>439</v>
      </c>
      <c r="C182" s="5">
        <v>9900</v>
      </c>
      <c r="D182" s="9">
        <v>34150</v>
      </c>
      <c r="E182" s="12">
        <f t="shared" ca="1" si="6"/>
        <v>31.06111111111111</v>
      </c>
      <c r="F182" s="1" t="s">
        <v>55</v>
      </c>
      <c r="G182" s="1" t="s">
        <v>4</v>
      </c>
      <c r="H182" s="1" t="s">
        <v>56</v>
      </c>
      <c r="I182" t="str">
        <f t="shared" si="7"/>
        <v>Reajustar</v>
      </c>
      <c r="N182"/>
    </row>
    <row r="183" spans="1:14" x14ac:dyDescent="0.25">
      <c r="A183" s="1" t="s">
        <v>404</v>
      </c>
      <c r="B183" s="1" t="s">
        <v>439</v>
      </c>
      <c r="C183" s="5">
        <v>8140</v>
      </c>
      <c r="D183" s="9">
        <v>34167</v>
      </c>
      <c r="E183" s="12">
        <f t="shared" ca="1" si="6"/>
        <v>31.013888888888889</v>
      </c>
      <c r="F183" s="1" t="s">
        <v>3</v>
      </c>
      <c r="G183" s="1" t="s">
        <v>4</v>
      </c>
      <c r="H183" s="1" t="s">
        <v>56</v>
      </c>
      <c r="I183" t="str">
        <f t="shared" si="7"/>
        <v>Reajustar</v>
      </c>
      <c r="N183"/>
    </row>
    <row r="184" spans="1:14" x14ac:dyDescent="0.25">
      <c r="A184" s="1" t="s">
        <v>405</v>
      </c>
      <c r="B184" s="1" t="s">
        <v>434</v>
      </c>
      <c r="C184" s="5">
        <v>8600</v>
      </c>
      <c r="D184" s="9">
        <v>34191</v>
      </c>
      <c r="E184" s="12">
        <f t="shared" ca="1" si="6"/>
        <v>30.95</v>
      </c>
      <c r="F184" s="1" t="s">
        <v>55</v>
      </c>
      <c r="G184" s="1" t="s">
        <v>5</v>
      </c>
      <c r="H184" s="1" t="s">
        <v>222</v>
      </c>
      <c r="I184" t="str">
        <f t="shared" si="7"/>
        <v>Reajustar</v>
      </c>
      <c r="N184"/>
    </row>
    <row r="185" spans="1:14" x14ac:dyDescent="0.25">
      <c r="A185" s="1" t="s">
        <v>406</v>
      </c>
      <c r="B185" s="1" t="s">
        <v>436</v>
      </c>
      <c r="C185" s="5">
        <v>10500</v>
      </c>
      <c r="D185" s="9">
        <v>34209</v>
      </c>
      <c r="E185" s="12">
        <f t="shared" ca="1" si="6"/>
        <v>30.9</v>
      </c>
      <c r="F185" s="1" t="s">
        <v>3</v>
      </c>
      <c r="G185" s="1" t="s">
        <v>5</v>
      </c>
      <c r="H185" s="1" t="s">
        <v>56</v>
      </c>
      <c r="I185" t="str">
        <f t="shared" si="7"/>
        <v>Reajustar</v>
      </c>
      <c r="N185"/>
    </row>
    <row r="186" spans="1:14" x14ac:dyDescent="0.25">
      <c r="A186" s="1" t="s">
        <v>407</v>
      </c>
      <c r="B186" s="1" t="s">
        <v>433</v>
      </c>
      <c r="C186" s="5">
        <v>4250</v>
      </c>
      <c r="D186" s="9">
        <v>34225</v>
      </c>
      <c r="E186" s="12">
        <f t="shared" ca="1" si="6"/>
        <v>30.858333333333334</v>
      </c>
      <c r="F186" s="1" t="s">
        <v>3</v>
      </c>
      <c r="G186" s="1" t="s">
        <v>5</v>
      </c>
      <c r="H186" s="1" t="s">
        <v>56</v>
      </c>
      <c r="I186" t="str">
        <f t="shared" si="7"/>
        <v>Reajustar</v>
      </c>
      <c r="N186"/>
    </row>
    <row r="187" spans="1:14" x14ac:dyDescent="0.25">
      <c r="A187" s="1" t="s">
        <v>408</v>
      </c>
      <c r="B187" s="1" t="s">
        <v>430</v>
      </c>
      <c r="C187" s="5">
        <v>4620</v>
      </c>
      <c r="D187" s="9">
        <v>34238</v>
      </c>
      <c r="E187" s="12">
        <f t="shared" ca="1" si="6"/>
        <v>30.822222222222223</v>
      </c>
      <c r="F187" s="1" t="s">
        <v>3</v>
      </c>
      <c r="G187" s="1" t="s">
        <v>169</v>
      </c>
      <c r="H187" s="1" t="s">
        <v>56</v>
      </c>
      <c r="I187" t="str">
        <f t="shared" si="7"/>
        <v>Reajustar</v>
      </c>
      <c r="N187"/>
    </row>
    <row r="188" spans="1:14" x14ac:dyDescent="0.25">
      <c r="A188" s="1" t="s">
        <v>409</v>
      </c>
      <c r="B188" s="1" t="s">
        <v>430</v>
      </c>
      <c r="C188" s="5">
        <v>4620</v>
      </c>
      <c r="D188" s="9">
        <v>34248</v>
      </c>
      <c r="E188" s="12">
        <f t="shared" ca="1" si="6"/>
        <v>30.794444444444444</v>
      </c>
      <c r="F188" s="1" t="s">
        <v>3</v>
      </c>
      <c r="G188" s="1" t="s">
        <v>169</v>
      </c>
      <c r="H188" s="1" t="s">
        <v>56</v>
      </c>
      <c r="I188" t="str">
        <f t="shared" si="7"/>
        <v>Reajustar</v>
      </c>
      <c r="N188"/>
    </row>
    <row r="189" spans="1:14" x14ac:dyDescent="0.25">
      <c r="A189" s="1" t="s">
        <v>410</v>
      </c>
      <c r="B189" s="1" t="s">
        <v>435</v>
      </c>
      <c r="C189" s="5">
        <v>5280</v>
      </c>
      <c r="D189" s="9">
        <v>34249</v>
      </c>
      <c r="E189" s="12">
        <f t="shared" ca="1" si="6"/>
        <v>30.791666666666668</v>
      </c>
      <c r="F189" s="1" t="s">
        <v>55</v>
      </c>
      <c r="G189" s="1" t="s">
        <v>169</v>
      </c>
      <c r="H189" s="1" t="s">
        <v>56</v>
      </c>
      <c r="I189" t="str">
        <f t="shared" si="7"/>
        <v>Reajustar</v>
      </c>
      <c r="N189"/>
    </row>
    <row r="190" spans="1:14" x14ac:dyDescent="0.25">
      <c r="A190" s="1" t="s">
        <v>411</v>
      </c>
      <c r="B190" s="1" t="s">
        <v>433</v>
      </c>
      <c r="C190" s="5">
        <v>5400</v>
      </c>
      <c r="D190" s="9">
        <v>34329</v>
      </c>
      <c r="E190" s="12">
        <f t="shared" ca="1" si="6"/>
        <v>30.572222222222223</v>
      </c>
      <c r="F190" s="1" t="s">
        <v>55</v>
      </c>
      <c r="G190" s="1" t="s">
        <v>5</v>
      </c>
      <c r="H190" s="1" t="s">
        <v>56</v>
      </c>
      <c r="I190" t="str">
        <f t="shared" si="7"/>
        <v>Reajustar</v>
      </c>
      <c r="N190"/>
    </row>
    <row r="191" spans="1:14" x14ac:dyDescent="0.25">
      <c r="A191" s="1" t="s">
        <v>412</v>
      </c>
      <c r="B191" s="1" t="s">
        <v>430</v>
      </c>
      <c r="C191" s="5">
        <v>3520</v>
      </c>
      <c r="D191" s="9">
        <v>34342</v>
      </c>
      <c r="E191" s="12">
        <f t="shared" ca="1" si="6"/>
        <v>30.538888888888888</v>
      </c>
      <c r="F191" s="1" t="s">
        <v>3</v>
      </c>
      <c r="G191" s="1" t="s">
        <v>169</v>
      </c>
      <c r="H191" s="1" t="s">
        <v>222</v>
      </c>
      <c r="I191" t="str">
        <f t="shared" si="7"/>
        <v>Reajustar</v>
      </c>
      <c r="N191"/>
    </row>
    <row r="192" spans="1:14" x14ac:dyDescent="0.25">
      <c r="A192" s="1" t="s">
        <v>413</v>
      </c>
      <c r="B192" s="1" t="s">
        <v>434</v>
      </c>
      <c r="C192" s="5">
        <v>8000</v>
      </c>
      <c r="D192" s="9">
        <v>34423</v>
      </c>
      <c r="E192" s="12">
        <f t="shared" ca="1" si="6"/>
        <v>30.31111111111111</v>
      </c>
      <c r="F192" s="1" t="s">
        <v>55</v>
      </c>
      <c r="G192" s="1" t="s">
        <v>5</v>
      </c>
      <c r="H192" s="1" t="s">
        <v>56</v>
      </c>
      <c r="I192" t="str">
        <f t="shared" si="7"/>
        <v>Reajustar</v>
      </c>
      <c r="N192"/>
    </row>
    <row r="193" spans="1:14" x14ac:dyDescent="0.25">
      <c r="A193" s="1" t="s">
        <v>414</v>
      </c>
      <c r="B193" s="1" t="s">
        <v>450</v>
      </c>
      <c r="C193" s="5">
        <v>7500</v>
      </c>
      <c r="D193" s="9">
        <v>34514</v>
      </c>
      <c r="E193" s="12">
        <f t="shared" ca="1" si="6"/>
        <v>30.06388888888889</v>
      </c>
      <c r="F193" s="1" t="s">
        <v>3</v>
      </c>
      <c r="G193" s="1" t="s">
        <v>4</v>
      </c>
      <c r="H193" s="1" t="s">
        <v>56</v>
      </c>
      <c r="I193" t="str">
        <f t="shared" si="7"/>
        <v>Reajustar</v>
      </c>
      <c r="N193"/>
    </row>
    <row r="194" spans="1:14" x14ac:dyDescent="0.25">
      <c r="A194" s="1" t="s">
        <v>415</v>
      </c>
      <c r="B194" s="1" t="s">
        <v>435</v>
      </c>
      <c r="C194" s="5">
        <v>5280</v>
      </c>
      <c r="D194" s="9">
        <v>34570</v>
      </c>
      <c r="E194" s="12">
        <f t="shared" ca="1" si="6"/>
        <v>29.911111111111111</v>
      </c>
      <c r="F194" s="1" t="s">
        <v>55</v>
      </c>
      <c r="G194" s="1" t="s">
        <v>169</v>
      </c>
      <c r="H194" s="1" t="s">
        <v>57</v>
      </c>
      <c r="I194" t="str">
        <f t="shared" si="7"/>
        <v>Reajustar</v>
      </c>
      <c r="N194"/>
    </row>
    <row r="195" spans="1:14" x14ac:dyDescent="0.25">
      <c r="A195" s="1" t="s">
        <v>416</v>
      </c>
      <c r="B195" s="1" t="s">
        <v>434</v>
      </c>
      <c r="C195" s="5">
        <v>8600</v>
      </c>
      <c r="D195" s="9">
        <v>34598</v>
      </c>
      <c r="E195" s="12">
        <f t="shared" ref="E195:E208" ca="1" si="8">YEARFRAC(TODAY(),D195)</f>
        <v>29.836111111111112</v>
      </c>
      <c r="F195" s="1" t="s">
        <v>55</v>
      </c>
      <c r="G195" s="1" t="s">
        <v>5</v>
      </c>
      <c r="H195" s="1" t="s">
        <v>56</v>
      </c>
      <c r="I195" t="str">
        <f t="shared" ref="I195:I208" si="9">IF(C195&gt;12000,"No reajustar","Reajustar")</f>
        <v>Reajustar</v>
      </c>
      <c r="N195"/>
    </row>
    <row r="196" spans="1:14" x14ac:dyDescent="0.25">
      <c r="A196" s="1" t="s">
        <v>417</v>
      </c>
      <c r="B196" s="1" t="s">
        <v>430</v>
      </c>
      <c r="C196" s="5">
        <v>3960</v>
      </c>
      <c r="D196" s="9">
        <v>34624</v>
      </c>
      <c r="E196" s="12">
        <f t="shared" ca="1" si="8"/>
        <v>29.763888888888889</v>
      </c>
      <c r="F196" s="1" t="s">
        <v>3</v>
      </c>
      <c r="G196" s="1" t="s">
        <v>169</v>
      </c>
      <c r="H196" s="1" t="s">
        <v>57</v>
      </c>
      <c r="I196" t="str">
        <f t="shared" si="9"/>
        <v>Reajustar</v>
      </c>
      <c r="N196"/>
    </row>
    <row r="197" spans="1:14" x14ac:dyDescent="0.25">
      <c r="A197" s="1" t="s">
        <v>418</v>
      </c>
      <c r="B197" s="1" t="s">
        <v>434</v>
      </c>
      <c r="C197" s="5">
        <v>7500</v>
      </c>
      <c r="D197" s="9">
        <v>34644</v>
      </c>
      <c r="E197" s="12">
        <f t="shared" ca="1" si="8"/>
        <v>29.711111111111112</v>
      </c>
      <c r="F197" s="1" t="s">
        <v>55</v>
      </c>
      <c r="G197" s="1" t="s">
        <v>5</v>
      </c>
      <c r="H197" s="1" t="s">
        <v>56</v>
      </c>
      <c r="I197" t="str">
        <f t="shared" si="9"/>
        <v>Reajustar</v>
      </c>
      <c r="N197"/>
    </row>
    <row r="198" spans="1:14" x14ac:dyDescent="0.25">
      <c r="A198" s="1" t="s">
        <v>419</v>
      </c>
      <c r="B198" s="1" t="s">
        <v>439</v>
      </c>
      <c r="C198" s="5">
        <v>9240</v>
      </c>
      <c r="D198" s="9">
        <v>34661</v>
      </c>
      <c r="E198" s="12">
        <f t="shared" ca="1" si="8"/>
        <v>29.663888888888888</v>
      </c>
      <c r="F198" s="1" t="s">
        <v>3</v>
      </c>
      <c r="G198" s="1" t="s">
        <v>4</v>
      </c>
      <c r="H198" s="1" t="s">
        <v>56</v>
      </c>
      <c r="I198" t="str">
        <f t="shared" si="9"/>
        <v>Reajustar</v>
      </c>
      <c r="N198"/>
    </row>
    <row r="199" spans="1:14" x14ac:dyDescent="0.25">
      <c r="A199" s="1" t="s">
        <v>420</v>
      </c>
      <c r="B199" s="1" t="s">
        <v>433</v>
      </c>
      <c r="C199" s="5">
        <v>5350</v>
      </c>
      <c r="D199" s="9">
        <v>34672</v>
      </c>
      <c r="E199" s="12">
        <f t="shared" ca="1" si="8"/>
        <v>29.633333333333333</v>
      </c>
      <c r="F199" s="1" t="s">
        <v>3</v>
      </c>
      <c r="G199" s="1" t="s">
        <v>5</v>
      </c>
      <c r="H199" s="1" t="s">
        <v>56</v>
      </c>
      <c r="I199" t="str">
        <f t="shared" si="9"/>
        <v>Reajustar</v>
      </c>
      <c r="N199"/>
    </row>
    <row r="200" spans="1:14" x14ac:dyDescent="0.25">
      <c r="A200" s="1" t="s">
        <v>421</v>
      </c>
      <c r="B200" s="1" t="s">
        <v>430</v>
      </c>
      <c r="C200" s="5">
        <v>4180</v>
      </c>
      <c r="D200" s="9">
        <v>34708</v>
      </c>
      <c r="E200" s="12">
        <f t="shared" ca="1" si="8"/>
        <v>29.536111111111111</v>
      </c>
      <c r="F200" s="1" t="s">
        <v>3</v>
      </c>
      <c r="G200" s="1" t="s">
        <v>169</v>
      </c>
      <c r="H200" s="1" t="s">
        <v>56</v>
      </c>
      <c r="I200" t="str">
        <f t="shared" si="9"/>
        <v>Reajustar</v>
      </c>
      <c r="N200"/>
    </row>
    <row r="201" spans="1:14" x14ac:dyDescent="0.25">
      <c r="A201" s="1" t="s">
        <v>422</v>
      </c>
      <c r="B201" s="1" t="s">
        <v>454</v>
      </c>
      <c r="C201" s="5">
        <v>11880</v>
      </c>
      <c r="D201" s="9">
        <v>34807</v>
      </c>
      <c r="E201" s="12">
        <f t="shared" ca="1" si="8"/>
        <v>29.261111111111113</v>
      </c>
      <c r="F201" s="1" t="s">
        <v>55</v>
      </c>
      <c r="G201" s="1" t="s">
        <v>5</v>
      </c>
      <c r="H201" s="1" t="s">
        <v>56</v>
      </c>
      <c r="I201" t="str">
        <f t="shared" si="9"/>
        <v>Reajustar</v>
      </c>
      <c r="N201"/>
    </row>
    <row r="202" spans="1:14" x14ac:dyDescent="0.25">
      <c r="A202" s="1" t="s">
        <v>423</v>
      </c>
      <c r="B202" s="1" t="s">
        <v>435</v>
      </c>
      <c r="C202" s="5">
        <v>5940</v>
      </c>
      <c r="D202" s="9">
        <v>34962</v>
      </c>
      <c r="E202" s="12">
        <f t="shared" ca="1" si="8"/>
        <v>28.838888888888889</v>
      </c>
      <c r="F202" s="1" t="s">
        <v>55</v>
      </c>
      <c r="G202" s="1" t="s">
        <v>169</v>
      </c>
      <c r="H202" s="1" t="s">
        <v>57</v>
      </c>
      <c r="I202" t="str">
        <f t="shared" si="9"/>
        <v>Reajustar</v>
      </c>
      <c r="N202"/>
    </row>
    <row r="203" spans="1:14" x14ac:dyDescent="0.25">
      <c r="A203" s="1" t="s">
        <v>424</v>
      </c>
      <c r="B203" s="1" t="s">
        <v>436</v>
      </c>
      <c r="C203" s="5">
        <v>10000</v>
      </c>
      <c r="D203" s="9">
        <v>35007</v>
      </c>
      <c r="E203" s="12">
        <f t="shared" ca="1" si="8"/>
        <v>28.716666666666665</v>
      </c>
      <c r="F203" s="1" t="s">
        <v>55</v>
      </c>
      <c r="G203" s="1" t="s">
        <v>5</v>
      </c>
      <c r="H203" s="1" t="s">
        <v>56</v>
      </c>
      <c r="I203" t="str">
        <f t="shared" si="9"/>
        <v>Reajustar</v>
      </c>
      <c r="N203"/>
    </row>
    <row r="204" spans="1:14" x14ac:dyDescent="0.25">
      <c r="A204" s="1" t="s">
        <v>425</v>
      </c>
      <c r="B204" s="1" t="s">
        <v>430</v>
      </c>
      <c r="C204" s="5">
        <v>3520</v>
      </c>
      <c r="D204" s="9">
        <v>35091</v>
      </c>
      <c r="E204" s="12">
        <f t="shared" ca="1" si="8"/>
        <v>28.486111111111111</v>
      </c>
      <c r="F204" s="1" t="s">
        <v>55</v>
      </c>
      <c r="G204" s="1" t="s">
        <v>169</v>
      </c>
      <c r="H204" s="1" t="s">
        <v>56</v>
      </c>
      <c r="I204" t="str">
        <f t="shared" si="9"/>
        <v>Reajustar</v>
      </c>
      <c r="N204"/>
    </row>
    <row r="205" spans="1:14" x14ac:dyDescent="0.25">
      <c r="A205" s="1" t="s">
        <v>426</v>
      </c>
      <c r="B205" s="1" t="s">
        <v>434</v>
      </c>
      <c r="C205" s="5">
        <v>7500</v>
      </c>
      <c r="D205" s="9">
        <v>35206</v>
      </c>
      <c r="E205" s="12">
        <f t="shared" ca="1" si="8"/>
        <v>28.169444444444444</v>
      </c>
      <c r="F205" s="1" t="s">
        <v>3</v>
      </c>
      <c r="G205" s="1" t="s">
        <v>5</v>
      </c>
      <c r="H205" s="1" t="s">
        <v>56</v>
      </c>
      <c r="I205" t="str">
        <f t="shared" si="9"/>
        <v>Reajustar</v>
      </c>
      <c r="N205"/>
    </row>
    <row r="206" spans="1:14" x14ac:dyDescent="0.25">
      <c r="A206" s="1" t="s">
        <v>427</v>
      </c>
      <c r="B206" s="1" t="s">
        <v>430</v>
      </c>
      <c r="C206" s="5">
        <v>3740</v>
      </c>
      <c r="D206" s="9">
        <v>35598</v>
      </c>
      <c r="E206" s="12">
        <f t="shared" ca="1" si="8"/>
        <v>27.097222222222221</v>
      </c>
      <c r="F206" s="1" t="s">
        <v>55</v>
      </c>
      <c r="G206" s="1" t="s">
        <v>169</v>
      </c>
      <c r="H206" s="1" t="s">
        <v>56</v>
      </c>
      <c r="I206" t="str">
        <f t="shared" si="9"/>
        <v>Reajustar</v>
      </c>
      <c r="N206"/>
    </row>
    <row r="207" spans="1:14" x14ac:dyDescent="0.25">
      <c r="A207" s="1" t="s">
        <v>428</v>
      </c>
      <c r="B207" s="1" t="s">
        <v>435</v>
      </c>
      <c r="C207" s="5">
        <v>6160</v>
      </c>
      <c r="D207" s="9">
        <v>35615</v>
      </c>
      <c r="E207" s="12">
        <f t="shared" ca="1" si="8"/>
        <v>27.05</v>
      </c>
      <c r="F207" s="1" t="s">
        <v>55</v>
      </c>
      <c r="G207" s="1" t="s">
        <v>169</v>
      </c>
      <c r="H207" s="1" t="s">
        <v>56</v>
      </c>
      <c r="I207" t="str">
        <f t="shared" si="9"/>
        <v>Reajustar</v>
      </c>
      <c r="N207"/>
    </row>
    <row r="208" spans="1:14" x14ac:dyDescent="0.25">
      <c r="A208" s="1" t="s">
        <v>429</v>
      </c>
      <c r="B208" s="1" t="s">
        <v>435</v>
      </c>
      <c r="C208" s="5">
        <v>5940</v>
      </c>
      <c r="D208" s="9">
        <v>35658</v>
      </c>
      <c r="E208" s="12">
        <f t="shared" ca="1" si="8"/>
        <v>26.933333333333334</v>
      </c>
      <c r="F208" s="1" t="s">
        <v>3</v>
      </c>
      <c r="G208" s="1" t="s">
        <v>169</v>
      </c>
      <c r="H208" s="1" t="s">
        <v>56</v>
      </c>
      <c r="I208" t="str">
        <f t="shared" si="9"/>
        <v>Reajustar</v>
      </c>
      <c r="N208"/>
    </row>
  </sheetData>
  <autoFilter ref="A1:I208" xr:uid="{7C8B305E-9F65-4A0D-BAAB-370F5FBD03AF}"/>
  <conditionalFormatting sqref="I1:I1048576">
    <cfRule type="cellIs" dxfId="2" priority="1" operator="equal">
      <formula>"No reajustar"</formula>
    </cfRule>
  </conditionalFormatting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A91C8-FF14-48C5-9339-21C134973A83}">
  <sheetPr codeName="Hoja9"/>
  <dimension ref="A1:I285"/>
  <sheetViews>
    <sheetView showGridLines="0" tabSelected="1" zoomScale="120" zoomScaleNormal="12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1" sqref="C1:C1048576"/>
    </sheetView>
  </sheetViews>
  <sheetFormatPr defaultColWidth="8.7109375" defaultRowHeight="15" x14ac:dyDescent="0.25"/>
  <cols>
    <col min="1" max="1" width="20.42578125" style="2" bestFit="1" customWidth="1"/>
    <col min="2" max="2" width="24.140625" style="2" bestFit="1" customWidth="1"/>
    <col min="3" max="3" width="13.7109375" style="6" bestFit="1" customWidth="1"/>
    <col min="4" max="4" width="21" style="10" customWidth="1"/>
    <col min="5" max="5" width="10.28515625" style="13" customWidth="1"/>
    <col min="6" max="6" width="15.7109375" style="2" bestFit="1" customWidth="1"/>
    <col min="7" max="7" width="19.7109375" style="2" customWidth="1"/>
    <col min="8" max="8" width="28.140625" style="2" bestFit="1" customWidth="1"/>
    <col min="9" max="9" width="20.140625" customWidth="1"/>
    <col min="10" max="10" width="15.28515625" customWidth="1"/>
  </cols>
  <sheetData>
    <row r="1" spans="1:9" x14ac:dyDescent="0.25">
      <c r="A1" s="20" t="s">
        <v>223</v>
      </c>
      <c r="B1" s="20" t="s">
        <v>224</v>
      </c>
      <c r="C1" s="21" t="s">
        <v>54</v>
      </c>
      <c r="D1" s="22" t="s">
        <v>221</v>
      </c>
      <c r="E1" s="23" t="s">
        <v>457</v>
      </c>
      <c r="F1" s="20" t="s">
        <v>0</v>
      </c>
      <c r="G1" s="20" t="s">
        <v>1</v>
      </c>
      <c r="H1" s="20" t="s">
        <v>2</v>
      </c>
      <c r="I1" s="20" t="s">
        <v>458</v>
      </c>
    </row>
    <row r="2" spans="1:9" hidden="1" x14ac:dyDescent="0.25">
      <c r="A2" s="1" t="s">
        <v>232</v>
      </c>
      <c r="B2" s="1" t="s">
        <v>430</v>
      </c>
      <c r="C2" s="5">
        <v>3520</v>
      </c>
      <c r="D2" s="9">
        <v>20485</v>
      </c>
      <c r="E2" s="24">
        <f t="shared" ref="E2:E65" ca="1" si="0">YEARFRAC(TODAY(),D2)</f>
        <v>68.477777777777774</v>
      </c>
      <c r="F2" s="1" t="s">
        <v>55</v>
      </c>
      <c r="G2" s="1">
        <v>1002</v>
      </c>
      <c r="H2" s="1" t="s">
        <v>56</v>
      </c>
      <c r="I2" t="str">
        <f t="shared" ref="I2:I65" si="1">IF(C2&gt;12000,"No reajustar","Reajustar")</f>
        <v>Reajustar</v>
      </c>
    </row>
    <row r="3" spans="1:9" hidden="1" x14ac:dyDescent="0.25">
      <c r="A3" s="1" t="s">
        <v>225</v>
      </c>
      <c r="B3" s="1" t="s">
        <v>431</v>
      </c>
      <c r="C3" s="5">
        <v>11902</v>
      </c>
      <c r="D3" s="9">
        <v>20836</v>
      </c>
      <c r="E3" s="24">
        <f t="shared" ca="1" si="0"/>
        <v>67.516666666666666</v>
      </c>
      <c r="F3" s="1" t="s">
        <v>3</v>
      </c>
      <c r="G3" s="1">
        <v>1003</v>
      </c>
      <c r="H3" s="1" t="s">
        <v>56</v>
      </c>
      <c r="I3" t="str">
        <f t="shared" si="1"/>
        <v>Reajustar</v>
      </c>
    </row>
    <row r="4" spans="1:9" x14ac:dyDescent="0.25">
      <c r="A4" s="1" t="s">
        <v>226</v>
      </c>
      <c r="B4" s="1" t="s">
        <v>432</v>
      </c>
      <c r="C4" s="5">
        <v>17600</v>
      </c>
      <c r="D4" s="9">
        <v>21813</v>
      </c>
      <c r="E4" s="24">
        <f t="shared" ca="1" si="0"/>
        <v>64.838888888888889</v>
      </c>
      <c r="F4" s="1" t="s">
        <v>3</v>
      </c>
      <c r="G4" s="1">
        <v>1001</v>
      </c>
      <c r="H4" s="1" t="s">
        <v>56</v>
      </c>
      <c r="I4" t="str">
        <f t="shared" si="1"/>
        <v>No reajustar</v>
      </c>
    </row>
    <row r="5" spans="1:9" hidden="1" x14ac:dyDescent="0.25">
      <c r="A5" s="1" t="s">
        <v>227</v>
      </c>
      <c r="B5" s="1" t="s">
        <v>433</v>
      </c>
      <c r="C5" s="5">
        <v>5400</v>
      </c>
      <c r="D5" s="9">
        <v>21893</v>
      </c>
      <c r="E5" s="24">
        <f t="shared" ca="1" si="0"/>
        <v>64.61944444444444</v>
      </c>
      <c r="F5" s="1" t="s">
        <v>3</v>
      </c>
      <c r="G5" s="1">
        <v>1004</v>
      </c>
      <c r="H5" s="1" t="s">
        <v>56</v>
      </c>
      <c r="I5" t="str">
        <f t="shared" si="1"/>
        <v>Reajustar</v>
      </c>
    </row>
    <row r="6" spans="1:9" hidden="1" x14ac:dyDescent="0.25">
      <c r="A6" s="1" t="s">
        <v>233</v>
      </c>
      <c r="B6" s="1" t="s">
        <v>430</v>
      </c>
      <c r="C6" s="5">
        <v>4840</v>
      </c>
      <c r="D6" s="9">
        <v>23371</v>
      </c>
      <c r="E6" s="24">
        <f t="shared" ca="1" si="0"/>
        <v>60.572222222222223</v>
      </c>
      <c r="F6" s="1" t="s">
        <v>55</v>
      </c>
      <c r="G6" s="1">
        <v>1002</v>
      </c>
      <c r="H6" s="1" t="s">
        <v>56</v>
      </c>
      <c r="I6" t="str">
        <f t="shared" si="1"/>
        <v>Reajustar</v>
      </c>
    </row>
    <row r="7" spans="1:9" hidden="1" x14ac:dyDescent="0.25">
      <c r="A7" s="1" t="s">
        <v>234</v>
      </c>
      <c r="B7" s="1" t="s">
        <v>430</v>
      </c>
      <c r="C7" s="5">
        <v>3520</v>
      </c>
      <c r="D7" s="9">
        <v>24276</v>
      </c>
      <c r="E7" s="24">
        <f t="shared" ca="1" si="0"/>
        <v>58.094444444444441</v>
      </c>
      <c r="F7" s="1" t="s">
        <v>55</v>
      </c>
      <c r="G7" s="1">
        <v>1002</v>
      </c>
      <c r="H7" s="1" t="s">
        <v>56</v>
      </c>
      <c r="I7" t="str">
        <f t="shared" si="1"/>
        <v>Reajustar</v>
      </c>
    </row>
    <row r="8" spans="1:9" hidden="1" x14ac:dyDescent="0.25">
      <c r="A8" s="1" t="s">
        <v>235</v>
      </c>
      <c r="B8" s="1" t="s">
        <v>433</v>
      </c>
      <c r="C8" s="5">
        <v>5400</v>
      </c>
      <c r="D8" s="9">
        <v>24971</v>
      </c>
      <c r="E8" s="24">
        <f t="shared" ca="1" si="0"/>
        <v>56.19166666666667</v>
      </c>
      <c r="F8" s="1" t="s">
        <v>55</v>
      </c>
      <c r="G8" s="1">
        <v>1004</v>
      </c>
      <c r="H8" s="1" t="s">
        <v>56</v>
      </c>
      <c r="I8" t="str">
        <f t="shared" si="1"/>
        <v>Reajustar</v>
      </c>
    </row>
    <row r="9" spans="1:9" hidden="1" x14ac:dyDescent="0.25">
      <c r="A9" s="1" t="s">
        <v>236</v>
      </c>
      <c r="B9" s="1" t="s">
        <v>434</v>
      </c>
      <c r="C9" s="5">
        <v>8600</v>
      </c>
      <c r="D9" s="9">
        <v>25076</v>
      </c>
      <c r="E9" s="24">
        <f t="shared" ca="1" si="0"/>
        <v>55.905555555555559</v>
      </c>
      <c r="F9" s="1" t="s">
        <v>55</v>
      </c>
      <c r="G9" s="1">
        <v>1004</v>
      </c>
      <c r="H9" s="1" t="s">
        <v>56</v>
      </c>
      <c r="I9" t="str">
        <f t="shared" si="1"/>
        <v>Reajustar</v>
      </c>
    </row>
    <row r="10" spans="1:9" hidden="1" x14ac:dyDescent="0.25">
      <c r="A10" s="1" t="s">
        <v>237</v>
      </c>
      <c r="B10" s="1" t="s">
        <v>435</v>
      </c>
      <c r="C10" s="5">
        <v>4840</v>
      </c>
      <c r="D10" s="9">
        <v>25139</v>
      </c>
      <c r="E10" s="24">
        <f t="shared" ca="1" si="0"/>
        <v>55.733333333333334</v>
      </c>
      <c r="F10" s="1" t="s">
        <v>55</v>
      </c>
      <c r="G10" s="1">
        <v>1002</v>
      </c>
      <c r="H10" s="1" t="s">
        <v>222</v>
      </c>
      <c r="I10" t="str">
        <f t="shared" si="1"/>
        <v>Reajustar</v>
      </c>
    </row>
    <row r="11" spans="1:9" hidden="1" x14ac:dyDescent="0.25">
      <c r="A11" s="1" t="s">
        <v>238</v>
      </c>
      <c r="B11" s="1" t="s">
        <v>430</v>
      </c>
      <c r="C11" s="5">
        <v>4180</v>
      </c>
      <c r="D11" s="9">
        <v>25305</v>
      </c>
      <c r="E11" s="24">
        <f t="shared" ca="1" si="0"/>
        <v>55.277777777777779</v>
      </c>
      <c r="F11" s="1" t="s">
        <v>55</v>
      </c>
      <c r="G11" s="1">
        <v>1002</v>
      </c>
      <c r="H11" s="1" t="s">
        <v>56</v>
      </c>
      <c r="I11" t="str">
        <f t="shared" si="1"/>
        <v>Reajustar</v>
      </c>
    </row>
    <row r="12" spans="1:9" hidden="1" x14ac:dyDescent="0.25">
      <c r="A12" s="1" t="s">
        <v>239</v>
      </c>
      <c r="B12" s="1" t="s">
        <v>430</v>
      </c>
      <c r="C12" s="5">
        <v>5390</v>
      </c>
      <c r="D12" s="9">
        <v>25600</v>
      </c>
      <c r="E12" s="24">
        <f t="shared" ca="1" si="0"/>
        <v>54.475000000000001</v>
      </c>
      <c r="F12" s="1" t="s">
        <v>55</v>
      </c>
      <c r="G12" s="1">
        <v>1002</v>
      </c>
      <c r="H12" s="1" t="s">
        <v>56</v>
      </c>
      <c r="I12" t="str">
        <f t="shared" si="1"/>
        <v>Reajustar</v>
      </c>
    </row>
    <row r="13" spans="1:9" hidden="1" x14ac:dyDescent="0.25">
      <c r="A13" s="1" t="s">
        <v>240</v>
      </c>
      <c r="B13" s="1" t="s">
        <v>436</v>
      </c>
      <c r="C13" s="5">
        <v>10250</v>
      </c>
      <c r="D13" s="9">
        <v>25753</v>
      </c>
      <c r="E13" s="24">
        <f t="shared" ca="1" si="0"/>
        <v>54.05</v>
      </c>
      <c r="F13" s="1" t="s">
        <v>55</v>
      </c>
      <c r="G13" s="1">
        <v>1004</v>
      </c>
      <c r="H13" s="1" t="s">
        <v>56</v>
      </c>
      <c r="I13" t="str">
        <f t="shared" si="1"/>
        <v>Reajustar</v>
      </c>
    </row>
    <row r="14" spans="1:9" hidden="1" x14ac:dyDescent="0.25">
      <c r="A14" s="1" t="s">
        <v>241</v>
      </c>
      <c r="B14" s="1" t="s">
        <v>431</v>
      </c>
      <c r="C14" s="5">
        <v>11660</v>
      </c>
      <c r="D14" s="9">
        <v>25819</v>
      </c>
      <c r="E14" s="24">
        <f t="shared" ca="1" si="0"/>
        <v>53.87222222222222</v>
      </c>
      <c r="F14" s="1" t="s">
        <v>55</v>
      </c>
      <c r="G14" s="1">
        <v>1003</v>
      </c>
      <c r="H14" s="1" t="s">
        <v>56</v>
      </c>
      <c r="I14" t="str">
        <f t="shared" si="1"/>
        <v>Reajustar</v>
      </c>
    </row>
    <row r="15" spans="1:9" x14ac:dyDescent="0.25">
      <c r="A15" s="1" t="s">
        <v>228</v>
      </c>
      <c r="B15" s="1" t="s">
        <v>437</v>
      </c>
      <c r="C15" s="5">
        <v>13200</v>
      </c>
      <c r="D15" s="9">
        <v>26008</v>
      </c>
      <c r="E15" s="24">
        <f t="shared" ca="1" si="0"/>
        <v>53.35</v>
      </c>
      <c r="F15" s="1" t="s">
        <v>3</v>
      </c>
      <c r="G15" s="1">
        <v>1004</v>
      </c>
      <c r="H15" s="1" t="s">
        <v>56</v>
      </c>
      <c r="I15" t="str">
        <f t="shared" si="1"/>
        <v>No reajustar</v>
      </c>
    </row>
    <row r="16" spans="1:9" hidden="1" x14ac:dyDescent="0.25">
      <c r="A16" s="1" t="s">
        <v>242</v>
      </c>
      <c r="B16" s="1" t="s">
        <v>430</v>
      </c>
      <c r="C16" s="5">
        <v>4620</v>
      </c>
      <c r="D16" s="9">
        <v>26013</v>
      </c>
      <c r="E16" s="24">
        <f t="shared" ca="1" si="0"/>
        <v>53.336111111111109</v>
      </c>
      <c r="F16" s="1" t="s">
        <v>55</v>
      </c>
      <c r="G16" s="1">
        <v>1002</v>
      </c>
      <c r="H16" s="1" t="s">
        <v>56</v>
      </c>
      <c r="I16" t="str">
        <f t="shared" si="1"/>
        <v>Reajustar</v>
      </c>
    </row>
    <row r="17" spans="1:9" hidden="1" x14ac:dyDescent="0.25">
      <c r="A17" s="1" t="s">
        <v>243</v>
      </c>
      <c r="B17" s="1" t="s">
        <v>435</v>
      </c>
      <c r="C17" s="5">
        <v>5940</v>
      </c>
      <c r="D17" s="9">
        <v>26039</v>
      </c>
      <c r="E17" s="24">
        <f t="shared" ca="1" si="0"/>
        <v>53.266666666666666</v>
      </c>
      <c r="F17" s="1" t="s">
        <v>3</v>
      </c>
      <c r="G17" s="1">
        <v>1002</v>
      </c>
      <c r="H17" s="1" t="s">
        <v>222</v>
      </c>
      <c r="I17" t="str">
        <f t="shared" si="1"/>
        <v>Reajustar</v>
      </c>
    </row>
    <row r="18" spans="1:9" hidden="1" x14ac:dyDescent="0.25">
      <c r="A18" s="1" t="s">
        <v>244</v>
      </c>
      <c r="B18" s="1" t="s">
        <v>438</v>
      </c>
      <c r="C18" s="5">
        <v>5940</v>
      </c>
      <c r="D18" s="9">
        <v>26258</v>
      </c>
      <c r="E18" s="24">
        <f t="shared" ca="1" si="0"/>
        <v>52.669444444444444</v>
      </c>
      <c r="F18" s="1" t="s">
        <v>55</v>
      </c>
      <c r="G18" s="1">
        <v>1003</v>
      </c>
      <c r="H18" s="1" t="s">
        <v>56</v>
      </c>
      <c r="I18" t="str">
        <f t="shared" si="1"/>
        <v>Reajustar</v>
      </c>
    </row>
    <row r="19" spans="1:9" hidden="1" x14ac:dyDescent="0.25">
      <c r="A19" s="1" t="s">
        <v>245</v>
      </c>
      <c r="B19" s="1" t="s">
        <v>430</v>
      </c>
      <c r="C19" s="5">
        <v>3300</v>
      </c>
      <c r="D19" s="9">
        <v>26362</v>
      </c>
      <c r="E19" s="24">
        <f t="shared" ca="1" si="0"/>
        <v>52.383333333333333</v>
      </c>
      <c r="F19" s="1" t="s">
        <v>55</v>
      </c>
      <c r="G19" s="1">
        <v>1002</v>
      </c>
      <c r="H19" s="1" t="s">
        <v>222</v>
      </c>
      <c r="I19" t="str">
        <f t="shared" si="1"/>
        <v>Reajustar</v>
      </c>
    </row>
    <row r="20" spans="1:9" hidden="1" x14ac:dyDescent="0.25">
      <c r="A20" s="1" t="s">
        <v>229</v>
      </c>
      <c r="B20" s="1" t="s">
        <v>430</v>
      </c>
      <c r="C20" s="5">
        <v>4400</v>
      </c>
      <c r="D20" s="9">
        <v>26406</v>
      </c>
      <c r="E20" s="24">
        <f t="shared" ca="1" si="0"/>
        <v>52.263888888888886</v>
      </c>
      <c r="F20" s="1" t="s">
        <v>3</v>
      </c>
      <c r="G20" s="1">
        <v>1002</v>
      </c>
      <c r="H20" s="1" t="s">
        <v>57</v>
      </c>
      <c r="I20" t="str">
        <f t="shared" si="1"/>
        <v>Reajustar</v>
      </c>
    </row>
    <row r="21" spans="1:9" hidden="1" x14ac:dyDescent="0.25">
      <c r="A21" s="1" t="s">
        <v>246</v>
      </c>
      <c r="B21" s="1" t="s">
        <v>430</v>
      </c>
      <c r="C21" s="5">
        <v>5280</v>
      </c>
      <c r="D21" s="9">
        <v>26423</v>
      </c>
      <c r="E21" s="24">
        <f t="shared" ca="1" si="0"/>
        <v>52.216666666666669</v>
      </c>
      <c r="F21" s="1" t="s">
        <v>55</v>
      </c>
      <c r="G21" s="1">
        <v>1002</v>
      </c>
      <c r="H21" s="1" t="s">
        <v>56</v>
      </c>
      <c r="I21" t="str">
        <f t="shared" si="1"/>
        <v>Reajustar</v>
      </c>
    </row>
    <row r="22" spans="1:9" hidden="1" x14ac:dyDescent="0.25">
      <c r="A22" s="1" t="s">
        <v>247</v>
      </c>
      <c r="B22" s="1" t="s">
        <v>436</v>
      </c>
      <c r="C22" s="5">
        <v>11200</v>
      </c>
      <c r="D22" s="9">
        <v>26677</v>
      </c>
      <c r="E22" s="24">
        <f t="shared" ca="1" si="0"/>
        <v>51.524999999999999</v>
      </c>
      <c r="F22" s="1" t="s">
        <v>55</v>
      </c>
      <c r="G22" s="1">
        <v>1004</v>
      </c>
      <c r="H22" s="1" t="s">
        <v>222</v>
      </c>
      <c r="I22" t="str">
        <f t="shared" si="1"/>
        <v>Reajustar</v>
      </c>
    </row>
    <row r="23" spans="1:9" hidden="1" x14ac:dyDescent="0.25">
      <c r="A23" s="1" t="s">
        <v>248</v>
      </c>
      <c r="B23" s="1" t="s">
        <v>430</v>
      </c>
      <c r="C23" s="5">
        <v>4400</v>
      </c>
      <c r="D23" s="9">
        <v>26820</v>
      </c>
      <c r="E23" s="24">
        <f t="shared" ca="1" si="0"/>
        <v>51.130555555555553</v>
      </c>
      <c r="F23" s="1" t="s">
        <v>55</v>
      </c>
      <c r="G23" s="1">
        <v>1002</v>
      </c>
      <c r="H23" s="1" t="s">
        <v>57</v>
      </c>
      <c r="I23" t="str">
        <f t="shared" si="1"/>
        <v>Reajustar</v>
      </c>
    </row>
    <row r="24" spans="1:9" hidden="1" x14ac:dyDescent="0.25">
      <c r="A24" s="1" t="s">
        <v>249</v>
      </c>
      <c r="B24" s="1" t="s">
        <v>439</v>
      </c>
      <c r="C24" s="5">
        <v>6908</v>
      </c>
      <c r="D24" s="9">
        <v>26821</v>
      </c>
      <c r="E24" s="24">
        <f t="shared" ca="1" si="0"/>
        <v>51.12777777777778</v>
      </c>
      <c r="F24" s="1" t="s">
        <v>55</v>
      </c>
      <c r="G24" s="1">
        <v>1003</v>
      </c>
      <c r="H24" s="1" t="s">
        <v>56</v>
      </c>
      <c r="I24" t="str">
        <f t="shared" si="1"/>
        <v>Reajustar</v>
      </c>
    </row>
    <row r="25" spans="1:9" hidden="1" x14ac:dyDescent="0.25">
      <c r="A25" s="1" t="s">
        <v>230</v>
      </c>
      <c r="B25" s="1" t="s">
        <v>430</v>
      </c>
      <c r="C25" s="5">
        <v>3520</v>
      </c>
      <c r="D25" s="9">
        <v>26864</v>
      </c>
      <c r="E25" s="24">
        <f t="shared" ca="1" si="0"/>
        <v>51.008333333333333</v>
      </c>
      <c r="F25" s="1" t="s">
        <v>3</v>
      </c>
      <c r="G25" s="1">
        <v>1002</v>
      </c>
      <c r="H25" s="1" t="s">
        <v>57</v>
      </c>
      <c r="I25" t="str">
        <f t="shared" si="1"/>
        <v>Reajustar</v>
      </c>
    </row>
    <row r="26" spans="1:9" hidden="1" x14ac:dyDescent="0.25">
      <c r="A26" s="1" t="s">
        <v>250</v>
      </c>
      <c r="B26" s="1" t="s">
        <v>430</v>
      </c>
      <c r="C26" s="5">
        <v>3080</v>
      </c>
      <c r="D26" s="9">
        <v>26890</v>
      </c>
      <c r="E26" s="24">
        <f t="shared" ca="1" si="0"/>
        <v>50.93888888888889</v>
      </c>
      <c r="F26" s="1" t="s">
        <v>55</v>
      </c>
      <c r="G26" s="1">
        <v>1002</v>
      </c>
      <c r="H26" s="1" t="s">
        <v>56</v>
      </c>
      <c r="I26" t="str">
        <f t="shared" si="1"/>
        <v>Reajustar</v>
      </c>
    </row>
    <row r="27" spans="1:9" hidden="1" x14ac:dyDescent="0.25">
      <c r="A27" s="1" t="s">
        <v>251</v>
      </c>
      <c r="B27" s="1" t="s">
        <v>440</v>
      </c>
      <c r="C27" s="5">
        <v>11990</v>
      </c>
      <c r="D27" s="9">
        <v>26946</v>
      </c>
      <c r="E27" s="24">
        <f t="shared" ca="1" si="0"/>
        <v>50.786111111111111</v>
      </c>
      <c r="F27" s="1" t="s">
        <v>55</v>
      </c>
      <c r="G27" s="1">
        <v>1002</v>
      </c>
      <c r="H27" s="1" t="s">
        <v>56</v>
      </c>
      <c r="I27" t="str">
        <f t="shared" si="1"/>
        <v>Reajustar</v>
      </c>
    </row>
    <row r="28" spans="1:9" hidden="1" x14ac:dyDescent="0.25">
      <c r="A28" s="1" t="s">
        <v>252</v>
      </c>
      <c r="B28" s="1" t="s">
        <v>433</v>
      </c>
      <c r="C28" s="5">
        <v>4250</v>
      </c>
      <c r="D28" s="9">
        <v>27083</v>
      </c>
      <c r="E28" s="24">
        <f t="shared" ca="1" si="0"/>
        <v>50.413888888888891</v>
      </c>
      <c r="F28" s="1" t="s">
        <v>55</v>
      </c>
      <c r="G28" s="1">
        <v>1004</v>
      </c>
      <c r="H28" s="1" t="s">
        <v>56</v>
      </c>
      <c r="I28" t="str">
        <f t="shared" si="1"/>
        <v>Reajustar</v>
      </c>
    </row>
    <row r="29" spans="1:9" hidden="1" x14ac:dyDescent="0.25">
      <c r="A29" s="1" t="s">
        <v>231</v>
      </c>
      <c r="B29" s="1" t="s">
        <v>441</v>
      </c>
      <c r="C29" s="5">
        <v>10802</v>
      </c>
      <c r="D29" s="9">
        <v>27118</v>
      </c>
      <c r="E29" s="24">
        <f t="shared" ca="1" si="0"/>
        <v>50.31111111111111</v>
      </c>
      <c r="F29" s="1" t="s">
        <v>3</v>
      </c>
      <c r="G29" s="1">
        <v>1003</v>
      </c>
      <c r="H29" s="1" t="s">
        <v>56</v>
      </c>
      <c r="I29" t="str">
        <f t="shared" si="1"/>
        <v>Reajustar</v>
      </c>
    </row>
    <row r="30" spans="1:9" hidden="1" x14ac:dyDescent="0.25">
      <c r="A30" s="1" t="s">
        <v>253</v>
      </c>
      <c r="B30" s="1" t="s">
        <v>435</v>
      </c>
      <c r="C30" s="5">
        <v>5500</v>
      </c>
      <c r="D30" s="9">
        <v>27249</v>
      </c>
      <c r="E30" s="24">
        <f t="shared" ca="1" si="0"/>
        <v>49.955555555555556</v>
      </c>
      <c r="F30" s="1" t="s">
        <v>55</v>
      </c>
      <c r="G30" s="1">
        <v>1002</v>
      </c>
      <c r="H30" s="1" t="s">
        <v>222</v>
      </c>
      <c r="I30" t="str">
        <f t="shared" si="1"/>
        <v>Reajustar</v>
      </c>
    </row>
    <row r="31" spans="1:9" hidden="1" x14ac:dyDescent="0.25">
      <c r="A31" s="1" t="s">
        <v>254</v>
      </c>
      <c r="B31" s="1" t="s">
        <v>430</v>
      </c>
      <c r="C31" s="5">
        <v>3520</v>
      </c>
      <c r="D31" s="9">
        <v>27300</v>
      </c>
      <c r="E31" s="24">
        <f t="shared" ca="1" si="0"/>
        <v>49.81666666666667</v>
      </c>
      <c r="F31" s="1" t="s">
        <v>55</v>
      </c>
      <c r="G31" s="1">
        <v>1002</v>
      </c>
      <c r="H31" s="1" t="s">
        <v>222</v>
      </c>
      <c r="I31" t="str">
        <f t="shared" si="1"/>
        <v>Reajustar</v>
      </c>
    </row>
    <row r="32" spans="1:9" hidden="1" x14ac:dyDescent="0.25">
      <c r="A32" s="1" t="s">
        <v>255</v>
      </c>
      <c r="B32" s="1" t="s">
        <v>430</v>
      </c>
      <c r="C32" s="5">
        <v>4400</v>
      </c>
      <c r="D32" s="9">
        <v>27331</v>
      </c>
      <c r="E32" s="24">
        <f t="shared" ca="1" si="0"/>
        <v>49.730555555555554</v>
      </c>
      <c r="F32" s="1" t="s">
        <v>55</v>
      </c>
      <c r="G32" s="1">
        <v>1002</v>
      </c>
      <c r="H32" s="1" t="s">
        <v>56</v>
      </c>
      <c r="I32" t="str">
        <f t="shared" si="1"/>
        <v>Reajustar</v>
      </c>
    </row>
    <row r="33" spans="1:9" hidden="1" x14ac:dyDescent="0.25">
      <c r="A33" s="1" t="s">
        <v>256</v>
      </c>
      <c r="B33" s="1" t="s">
        <v>435</v>
      </c>
      <c r="C33" s="5">
        <v>5500</v>
      </c>
      <c r="D33" s="9">
        <v>27507</v>
      </c>
      <c r="E33" s="24">
        <f t="shared" ca="1" si="0"/>
        <v>49.24722222222222</v>
      </c>
      <c r="F33" s="1" t="s">
        <v>55</v>
      </c>
      <c r="G33" s="1">
        <v>1002</v>
      </c>
      <c r="H33" s="1" t="s">
        <v>222</v>
      </c>
      <c r="I33" t="str">
        <f t="shared" si="1"/>
        <v>Reajustar</v>
      </c>
    </row>
    <row r="34" spans="1:9" hidden="1" x14ac:dyDescent="0.25">
      <c r="A34" s="1" t="s">
        <v>257</v>
      </c>
      <c r="B34" s="1" t="s">
        <v>442</v>
      </c>
      <c r="C34" s="5">
        <v>10500</v>
      </c>
      <c r="D34" s="9">
        <v>27508</v>
      </c>
      <c r="E34" s="24">
        <f t="shared" ca="1" si="0"/>
        <v>49.244444444444447</v>
      </c>
      <c r="F34" s="1" t="s">
        <v>55</v>
      </c>
      <c r="G34" s="1">
        <v>1003</v>
      </c>
      <c r="H34" s="1" t="s">
        <v>56</v>
      </c>
      <c r="I34" t="str">
        <f t="shared" si="1"/>
        <v>Reajustar</v>
      </c>
    </row>
    <row r="35" spans="1:9" hidden="1" x14ac:dyDescent="0.25">
      <c r="A35" s="1" t="s">
        <v>258</v>
      </c>
      <c r="B35" s="1" t="s">
        <v>443</v>
      </c>
      <c r="C35" s="5">
        <v>6644</v>
      </c>
      <c r="D35" s="9">
        <v>27607</v>
      </c>
      <c r="E35" s="24">
        <f t="shared" ca="1" si="0"/>
        <v>48.975000000000001</v>
      </c>
      <c r="F35" s="1" t="s">
        <v>3</v>
      </c>
      <c r="G35" s="1">
        <v>1003</v>
      </c>
      <c r="H35" s="1" t="s">
        <v>56</v>
      </c>
      <c r="I35" t="str">
        <f t="shared" si="1"/>
        <v>Reajustar</v>
      </c>
    </row>
    <row r="36" spans="1:9" x14ac:dyDescent="0.25">
      <c r="A36" s="1" t="s">
        <v>259</v>
      </c>
      <c r="B36" s="1" t="s">
        <v>444</v>
      </c>
      <c r="C36" s="5">
        <v>14080</v>
      </c>
      <c r="D36" s="9">
        <v>27643</v>
      </c>
      <c r="E36" s="24">
        <f t="shared" ca="1" si="0"/>
        <v>48.87777777777778</v>
      </c>
      <c r="F36" s="1" t="s">
        <v>55</v>
      </c>
      <c r="G36" s="1">
        <v>1003</v>
      </c>
      <c r="H36" s="1" t="s">
        <v>222</v>
      </c>
      <c r="I36" t="str">
        <f t="shared" si="1"/>
        <v>No reajustar</v>
      </c>
    </row>
    <row r="37" spans="1:9" hidden="1" x14ac:dyDescent="0.25">
      <c r="A37" s="1" t="s">
        <v>260</v>
      </c>
      <c r="B37" s="1" t="s">
        <v>430</v>
      </c>
      <c r="C37" s="5">
        <v>4840</v>
      </c>
      <c r="D37" s="9">
        <v>27693</v>
      </c>
      <c r="E37" s="24">
        <f t="shared" ca="1" si="0"/>
        <v>48.738888888888887</v>
      </c>
      <c r="F37" s="1" t="s">
        <v>55</v>
      </c>
      <c r="G37" s="1">
        <v>1002</v>
      </c>
      <c r="H37" s="1" t="s">
        <v>56</v>
      </c>
      <c r="I37" t="str">
        <f t="shared" si="1"/>
        <v>Reajustar</v>
      </c>
    </row>
    <row r="38" spans="1:9" hidden="1" x14ac:dyDescent="0.25">
      <c r="A38" s="1" t="s">
        <v>261</v>
      </c>
      <c r="B38" s="1" t="s">
        <v>430</v>
      </c>
      <c r="C38" s="5">
        <v>4840</v>
      </c>
      <c r="D38" s="9">
        <v>27699</v>
      </c>
      <c r="E38" s="24">
        <f t="shared" ca="1" si="0"/>
        <v>48.725000000000001</v>
      </c>
      <c r="F38" s="1" t="s">
        <v>55</v>
      </c>
      <c r="G38" s="1">
        <v>1002</v>
      </c>
      <c r="H38" s="1" t="s">
        <v>56</v>
      </c>
      <c r="I38" t="str">
        <f t="shared" si="1"/>
        <v>Reajustar</v>
      </c>
    </row>
    <row r="39" spans="1:9" hidden="1" x14ac:dyDescent="0.25">
      <c r="A39" s="1" t="s">
        <v>262</v>
      </c>
      <c r="B39" s="1" t="s">
        <v>434</v>
      </c>
      <c r="C39" s="5">
        <v>8600</v>
      </c>
      <c r="D39" s="9">
        <v>27703</v>
      </c>
      <c r="E39" s="24">
        <f t="shared" ca="1" si="0"/>
        <v>48.713888888888889</v>
      </c>
      <c r="F39" s="1" t="s">
        <v>55</v>
      </c>
      <c r="G39" s="1">
        <v>1004</v>
      </c>
      <c r="H39" s="1" t="s">
        <v>56</v>
      </c>
      <c r="I39" t="str">
        <f t="shared" si="1"/>
        <v>Reajustar</v>
      </c>
    </row>
    <row r="40" spans="1:9" hidden="1" x14ac:dyDescent="0.25">
      <c r="A40" s="1" t="s">
        <v>263</v>
      </c>
      <c r="B40" s="1" t="s">
        <v>430</v>
      </c>
      <c r="C40" s="5">
        <v>3520</v>
      </c>
      <c r="D40" s="9">
        <v>27749</v>
      </c>
      <c r="E40" s="24">
        <f t="shared" ca="1" si="0"/>
        <v>48.586111111111109</v>
      </c>
      <c r="F40" s="1" t="s">
        <v>55</v>
      </c>
      <c r="G40" s="1">
        <v>1002</v>
      </c>
      <c r="H40" s="1" t="s">
        <v>56</v>
      </c>
      <c r="I40" t="str">
        <f t="shared" si="1"/>
        <v>Reajustar</v>
      </c>
    </row>
    <row r="41" spans="1:9" hidden="1" x14ac:dyDescent="0.25">
      <c r="A41" s="1" t="s">
        <v>264</v>
      </c>
      <c r="B41" s="1" t="s">
        <v>445</v>
      </c>
      <c r="C41" s="5">
        <v>11150</v>
      </c>
      <c r="D41" s="9">
        <v>28369</v>
      </c>
      <c r="E41" s="24">
        <f t="shared" ca="1" si="0"/>
        <v>46.891666666666666</v>
      </c>
      <c r="F41" s="1" t="s">
        <v>3</v>
      </c>
      <c r="G41" s="1">
        <v>1003</v>
      </c>
      <c r="H41" s="1" t="s">
        <v>56</v>
      </c>
      <c r="I41" t="str">
        <f t="shared" si="1"/>
        <v>Reajustar</v>
      </c>
    </row>
    <row r="42" spans="1:9" hidden="1" x14ac:dyDescent="0.25">
      <c r="A42" s="1" t="s">
        <v>265</v>
      </c>
      <c r="B42" s="1" t="s">
        <v>430</v>
      </c>
      <c r="C42" s="5">
        <v>4400</v>
      </c>
      <c r="D42" s="9">
        <v>28437</v>
      </c>
      <c r="E42" s="24">
        <f t="shared" ca="1" si="0"/>
        <v>46.705555555555556</v>
      </c>
      <c r="F42" s="1" t="s">
        <v>55</v>
      </c>
      <c r="G42" s="1">
        <v>1002</v>
      </c>
      <c r="H42" s="1" t="s">
        <v>56</v>
      </c>
      <c r="I42" t="str">
        <f t="shared" si="1"/>
        <v>Reajustar</v>
      </c>
    </row>
    <row r="43" spans="1:9" x14ac:dyDescent="0.25">
      <c r="A43" s="1" t="s">
        <v>266</v>
      </c>
      <c r="B43" s="1" t="s">
        <v>446</v>
      </c>
      <c r="C43" s="5">
        <v>12100</v>
      </c>
      <c r="D43" s="9">
        <v>28449</v>
      </c>
      <c r="E43" s="24">
        <f t="shared" ca="1" si="0"/>
        <v>46.672222222222224</v>
      </c>
      <c r="F43" s="1" t="s">
        <v>55</v>
      </c>
      <c r="G43" s="1">
        <v>1003</v>
      </c>
      <c r="H43" s="1" t="s">
        <v>56</v>
      </c>
      <c r="I43" t="str">
        <f t="shared" si="1"/>
        <v>No reajustar</v>
      </c>
    </row>
    <row r="44" spans="1:9" x14ac:dyDescent="0.25">
      <c r="A44" s="1" t="s">
        <v>267</v>
      </c>
      <c r="B44" s="1" t="s">
        <v>444</v>
      </c>
      <c r="C44" s="5">
        <v>13640</v>
      </c>
      <c r="D44" s="9">
        <v>28613</v>
      </c>
      <c r="E44" s="24">
        <f t="shared" ca="1" si="0"/>
        <v>46.219444444444441</v>
      </c>
      <c r="F44" s="1" t="s">
        <v>55</v>
      </c>
      <c r="G44" s="1">
        <v>1003</v>
      </c>
      <c r="H44" s="1" t="s">
        <v>56</v>
      </c>
      <c r="I44" t="str">
        <f t="shared" si="1"/>
        <v>No reajustar</v>
      </c>
    </row>
    <row r="45" spans="1:9" hidden="1" x14ac:dyDescent="0.25">
      <c r="A45" s="1" t="s">
        <v>268</v>
      </c>
      <c r="B45" s="1" t="s">
        <v>430</v>
      </c>
      <c r="C45" s="5">
        <v>3740</v>
      </c>
      <c r="D45" s="9">
        <v>28755</v>
      </c>
      <c r="E45" s="24">
        <f t="shared" ca="1" si="0"/>
        <v>45.833333333333336</v>
      </c>
      <c r="F45" s="1" t="s">
        <v>3</v>
      </c>
      <c r="G45" s="1">
        <v>1002</v>
      </c>
      <c r="H45" s="1" t="s">
        <v>56</v>
      </c>
      <c r="I45" t="str">
        <f t="shared" si="1"/>
        <v>Reajustar</v>
      </c>
    </row>
    <row r="46" spans="1:9" hidden="1" x14ac:dyDescent="0.25">
      <c r="A46" s="1" t="s">
        <v>269</v>
      </c>
      <c r="B46" s="1" t="s">
        <v>440</v>
      </c>
      <c r="C46" s="5">
        <v>11220</v>
      </c>
      <c r="D46" s="9">
        <v>28821</v>
      </c>
      <c r="E46" s="24">
        <f t="shared" ca="1" si="0"/>
        <v>45.652777777777779</v>
      </c>
      <c r="F46" s="1" t="s">
        <v>55</v>
      </c>
      <c r="G46" s="1">
        <v>1002</v>
      </c>
      <c r="H46" s="1" t="s">
        <v>56</v>
      </c>
      <c r="I46" t="str">
        <f t="shared" si="1"/>
        <v>Reajustar</v>
      </c>
    </row>
    <row r="47" spans="1:9" hidden="1" x14ac:dyDescent="0.25">
      <c r="A47" s="1" t="s">
        <v>270</v>
      </c>
      <c r="B47" s="1" t="s">
        <v>430</v>
      </c>
      <c r="C47" s="5">
        <v>4840</v>
      </c>
      <c r="D47" s="9">
        <v>28824</v>
      </c>
      <c r="E47" s="24">
        <f t="shared" ca="1" si="0"/>
        <v>45.644444444444446</v>
      </c>
      <c r="F47" s="1" t="s">
        <v>3</v>
      </c>
      <c r="G47" s="1">
        <v>1002</v>
      </c>
      <c r="H47" s="1" t="s">
        <v>222</v>
      </c>
      <c r="I47" t="str">
        <f t="shared" si="1"/>
        <v>Reajustar</v>
      </c>
    </row>
    <row r="48" spans="1:9" hidden="1" x14ac:dyDescent="0.25">
      <c r="A48" s="1" t="s">
        <v>271</v>
      </c>
      <c r="B48" s="1" t="s">
        <v>439</v>
      </c>
      <c r="C48" s="5">
        <v>6048</v>
      </c>
      <c r="D48" s="9">
        <v>28826</v>
      </c>
      <c r="E48" s="24">
        <f t="shared" ca="1" si="0"/>
        <v>45.638888888888886</v>
      </c>
      <c r="F48" s="1" t="s">
        <v>3</v>
      </c>
      <c r="G48" s="1">
        <v>1003</v>
      </c>
      <c r="H48" s="1" t="s">
        <v>56</v>
      </c>
      <c r="I48" t="str">
        <f t="shared" si="1"/>
        <v>Reajustar</v>
      </c>
    </row>
    <row r="49" spans="1:9" hidden="1" x14ac:dyDescent="0.25">
      <c r="A49" s="1" t="s">
        <v>272</v>
      </c>
      <c r="B49" s="1" t="s">
        <v>435</v>
      </c>
      <c r="C49" s="5">
        <v>6380</v>
      </c>
      <c r="D49" s="9">
        <v>28866</v>
      </c>
      <c r="E49" s="24">
        <f t="shared" ca="1" si="0"/>
        <v>45.530555555555559</v>
      </c>
      <c r="F49" s="1" t="s">
        <v>55</v>
      </c>
      <c r="G49" s="1">
        <v>1002</v>
      </c>
      <c r="H49" s="1" t="s">
        <v>56</v>
      </c>
      <c r="I49" t="str">
        <f t="shared" si="1"/>
        <v>Reajustar</v>
      </c>
    </row>
    <row r="50" spans="1:9" hidden="1" x14ac:dyDescent="0.25">
      <c r="A50" s="1" t="s">
        <v>273</v>
      </c>
      <c r="B50" s="1" t="s">
        <v>430</v>
      </c>
      <c r="C50" s="5">
        <v>4400</v>
      </c>
      <c r="D50" s="9">
        <v>28890</v>
      </c>
      <c r="E50" s="24">
        <f t="shared" ca="1" si="0"/>
        <v>45.466666666666669</v>
      </c>
      <c r="F50" s="1" t="s">
        <v>3</v>
      </c>
      <c r="G50" s="1">
        <v>1002</v>
      </c>
      <c r="H50" s="1" t="s">
        <v>222</v>
      </c>
      <c r="I50" t="str">
        <f t="shared" si="1"/>
        <v>Reajustar</v>
      </c>
    </row>
    <row r="51" spans="1:9" hidden="1" x14ac:dyDescent="0.25">
      <c r="A51" s="1" t="s">
        <v>274</v>
      </c>
      <c r="B51" s="1" t="s">
        <v>430</v>
      </c>
      <c r="C51" s="5">
        <v>3740</v>
      </c>
      <c r="D51" s="9">
        <v>28986</v>
      </c>
      <c r="E51" s="24">
        <f t="shared" ca="1" si="0"/>
        <v>45.197222222222223</v>
      </c>
      <c r="F51" s="1" t="s">
        <v>55</v>
      </c>
      <c r="G51" s="1">
        <v>1002</v>
      </c>
      <c r="H51" s="1" t="s">
        <v>56</v>
      </c>
      <c r="I51" t="str">
        <f t="shared" si="1"/>
        <v>Reajustar</v>
      </c>
    </row>
    <row r="52" spans="1:9" hidden="1" x14ac:dyDescent="0.25">
      <c r="A52" s="1" t="s">
        <v>275</v>
      </c>
      <c r="B52" s="1" t="s">
        <v>430</v>
      </c>
      <c r="C52" s="5">
        <v>4675</v>
      </c>
      <c r="D52" s="9">
        <v>29005</v>
      </c>
      <c r="E52" s="24">
        <f t="shared" ca="1" si="0"/>
        <v>45.144444444444446</v>
      </c>
      <c r="F52" s="1" t="s">
        <v>55</v>
      </c>
      <c r="G52" s="1">
        <v>1002</v>
      </c>
      <c r="H52" s="1" t="s">
        <v>56</v>
      </c>
      <c r="I52" t="str">
        <f t="shared" si="1"/>
        <v>Reajustar</v>
      </c>
    </row>
    <row r="53" spans="1:9" hidden="1" x14ac:dyDescent="0.25">
      <c r="A53" s="1" t="s">
        <v>276</v>
      </c>
      <c r="B53" s="1" t="s">
        <v>430</v>
      </c>
      <c r="C53" s="5">
        <v>5060</v>
      </c>
      <c r="D53" s="9">
        <v>29046</v>
      </c>
      <c r="E53" s="24">
        <f t="shared" ca="1" si="0"/>
        <v>45.033333333333331</v>
      </c>
      <c r="F53" s="1" t="s">
        <v>3</v>
      </c>
      <c r="G53" s="1">
        <v>1002</v>
      </c>
      <c r="H53" s="1" t="s">
        <v>56</v>
      </c>
      <c r="I53" t="str">
        <f t="shared" si="1"/>
        <v>Reajustar</v>
      </c>
    </row>
    <row r="54" spans="1:9" hidden="1" x14ac:dyDescent="0.25">
      <c r="A54" s="1" t="s">
        <v>277</v>
      </c>
      <c r="B54" s="1" t="s">
        <v>434</v>
      </c>
      <c r="C54" s="5">
        <v>8600</v>
      </c>
      <c r="D54" s="9">
        <v>29102</v>
      </c>
      <c r="E54" s="24">
        <f t="shared" ca="1" si="0"/>
        <v>44.883333333333333</v>
      </c>
      <c r="F54" s="1" t="s">
        <v>3</v>
      </c>
      <c r="G54" s="1">
        <v>1004</v>
      </c>
      <c r="H54" s="1" t="s">
        <v>57</v>
      </c>
      <c r="I54" t="str">
        <f t="shared" si="1"/>
        <v>Reajustar</v>
      </c>
    </row>
    <row r="55" spans="1:9" hidden="1" x14ac:dyDescent="0.25">
      <c r="A55" s="1" t="s">
        <v>278</v>
      </c>
      <c r="B55" s="1" t="s">
        <v>430</v>
      </c>
      <c r="C55" s="5">
        <v>5280</v>
      </c>
      <c r="D55" s="9">
        <v>29107</v>
      </c>
      <c r="E55" s="24">
        <f t="shared" ca="1" si="0"/>
        <v>44.869444444444447</v>
      </c>
      <c r="F55" s="1" t="s">
        <v>3</v>
      </c>
      <c r="G55" s="1">
        <v>1002</v>
      </c>
      <c r="H55" s="1" t="s">
        <v>56</v>
      </c>
      <c r="I55" t="str">
        <f t="shared" si="1"/>
        <v>Reajustar</v>
      </c>
    </row>
    <row r="56" spans="1:9" hidden="1" x14ac:dyDescent="0.25">
      <c r="A56" s="1" t="s">
        <v>279</v>
      </c>
      <c r="B56" s="1" t="s">
        <v>433</v>
      </c>
      <c r="C56" s="5">
        <v>5500</v>
      </c>
      <c r="D56" s="9">
        <v>29261</v>
      </c>
      <c r="E56" s="24">
        <f t="shared" ca="1" si="0"/>
        <v>44.45</v>
      </c>
      <c r="F56" s="1" t="s">
        <v>55</v>
      </c>
      <c r="G56" s="1">
        <v>1004</v>
      </c>
      <c r="H56" s="1" t="s">
        <v>57</v>
      </c>
      <c r="I56" t="str">
        <f t="shared" si="1"/>
        <v>Reajustar</v>
      </c>
    </row>
    <row r="57" spans="1:9" hidden="1" x14ac:dyDescent="0.25">
      <c r="A57" s="1" t="s">
        <v>280</v>
      </c>
      <c r="B57" s="1" t="s">
        <v>434</v>
      </c>
      <c r="C57" s="5">
        <v>7500</v>
      </c>
      <c r="D57" s="9">
        <v>29407</v>
      </c>
      <c r="E57" s="24">
        <f t="shared" ca="1" si="0"/>
        <v>44.047222222222224</v>
      </c>
      <c r="F57" s="1" t="s">
        <v>3</v>
      </c>
      <c r="G57" s="1">
        <v>1004</v>
      </c>
      <c r="H57" s="1" t="s">
        <v>56</v>
      </c>
      <c r="I57" t="str">
        <f t="shared" si="1"/>
        <v>Reajustar</v>
      </c>
    </row>
    <row r="58" spans="1:9" hidden="1" x14ac:dyDescent="0.25">
      <c r="A58" s="1" t="s">
        <v>281</v>
      </c>
      <c r="B58" s="1" t="s">
        <v>440</v>
      </c>
      <c r="C58" s="5">
        <v>11440</v>
      </c>
      <c r="D58" s="9">
        <v>29492</v>
      </c>
      <c r="E58" s="24">
        <f t="shared" ca="1" si="0"/>
        <v>43.81666666666667</v>
      </c>
      <c r="F58" s="1" t="s">
        <v>3</v>
      </c>
      <c r="G58" s="1">
        <v>1002</v>
      </c>
      <c r="H58" s="1" t="s">
        <v>56</v>
      </c>
      <c r="I58" t="str">
        <f t="shared" si="1"/>
        <v>Reajustar</v>
      </c>
    </row>
    <row r="59" spans="1:9" hidden="1" x14ac:dyDescent="0.25">
      <c r="A59" s="1" t="s">
        <v>282</v>
      </c>
      <c r="B59" s="1" t="s">
        <v>430</v>
      </c>
      <c r="C59" s="5">
        <v>3344</v>
      </c>
      <c r="D59" s="9">
        <v>29495</v>
      </c>
      <c r="E59" s="24">
        <f t="shared" ca="1" si="0"/>
        <v>43.80833333333333</v>
      </c>
      <c r="F59" s="1" t="s">
        <v>55</v>
      </c>
      <c r="G59" s="1">
        <v>1002</v>
      </c>
      <c r="H59" s="1" t="s">
        <v>56</v>
      </c>
      <c r="I59" t="str">
        <f t="shared" si="1"/>
        <v>Reajustar</v>
      </c>
    </row>
    <row r="60" spans="1:9" hidden="1" x14ac:dyDescent="0.25">
      <c r="A60" s="1" t="s">
        <v>283</v>
      </c>
      <c r="B60" s="1" t="s">
        <v>430</v>
      </c>
      <c r="C60" s="5">
        <v>4400</v>
      </c>
      <c r="D60" s="9">
        <v>29514</v>
      </c>
      <c r="E60" s="24">
        <f t="shared" ca="1" si="0"/>
        <v>43.755555555555553</v>
      </c>
      <c r="F60" s="1" t="s">
        <v>3</v>
      </c>
      <c r="G60" s="1">
        <v>1002</v>
      </c>
      <c r="H60" s="1" t="s">
        <v>56</v>
      </c>
      <c r="I60" t="str">
        <f t="shared" si="1"/>
        <v>Reajustar</v>
      </c>
    </row>
    <row r="61" spans="1:9" hidden="1" x14ac:dyDescent="0.25">
      <c r="A61" s="1" t="s">
        <v>284</v>
      </c>
      <c r="B61" s="1" t="s">
        <v>440</v>
      </c>
      <c r="C61" s="5">
        <v>11660</v>
      </c>
      <c r="D61" s="9">
        <v>29570</v>
      </c>
      <c r="E61" s="24">
        <f t="shared" ca="1" si="0"/>
        <v>43.602777777777774</v>
      </c>
      <c r="F61" s="1" t="s">
        <v>55</v>
      </c>
      <c r="G61" s="1">
        <v>1002</v>
      </c>
      <c r="H61" s="1" t="s">
        <v>57</v>
      </c>
      <c r="I61" t="str">
        <f t="shared" si="1"/>
        <v>Reajustar</v>
      </c>
    </row>
    <row r="62" spans="1:9" hidden="1" x14ac:dyDescent="0.25">
      <c r="A62" s="1" t="s">
        <v>285</v>
      </c>
      <c r="B62" s="1" t="s">
        <v>430</v>
      </c>
      <c r="C62" s="5">
        <v>4180</v>
      </c>
      <c r="D62" s="9">
        <v>29603</v>
      </c>
      <c r="E62" s="24">
        <f t="shared" ca="1" si="0"/>
        <v>43.513888888888886</v>
      </c>
      <c r="F62" s="1" t="s">
        <v>55</v>
      </c>
      <c r="G62" s="1">
        <v>1002</v>
      </c>
      <c r="H62" s="1" t="s">
        <v>56</v>
      </c>
      <c r="I62" t="str">
        <f t="shared" si="1"/>
        <v>Reajustar</v>
      </c>
    </row>
    <row r="63" spans="1:9" hidden="1" x14ac:dyDescent="0.25">
      <c r="A63" s="1" t="s">
        <v>286</v>
      </c>
      <c r="B63" s="1" t="s">
        <v>435</v>
      </c>
      <c r="C63" s="5">
        <v>5720</v>
      </c>
      <c r="D63" s="9">
        <v>29656</v>
      </c>
      <c r="E63" s="24">
        <f t="shared" ca="1" si="0"/>
        <v>43.363888888888887</v>
      </c>
      <c r="F63" s="1" t="s">
        <v>55</v>
      </c>
      <c r="G63" s="1">
        <v>1002</v>
      </c>
      <c r="H63" s="1" t="s">
        <v>56</v>
      </c>
      <c r="I63" t="str">
        <f t="shared" si="1"/>
        <v>Reajustar</v>
      </c>
    </row>
    <row r="64" spans="1:9" hidden="1" x14ac:dyDescent="0.25">
      <c r="A64" s="1" t="s">
        <v>287</v>
      </c>
      <c r="B64" s="1" t="s">
        <v>435</v>
      </c>
      <c r="C64" s="5">
        <v>5060</v>
      </c>
      <c r="D64" s="9">
        <v>29822</v>
      </c>
      <c r="E64" s="24">
        <f t="shared" ca="1" si="0"/>
        <v>42.911111111111111</v>
      </c>
      <c r="F64" s="1" t="s">
        <v>3</v>
      </c>
      <c r="G64" s="1">
        <v>1002</v>
      </c>
      <c r="H64" s="1" t="s">
        <v>56</v>
      </c>
      <c r="I64" t="str">
        <f t="shared" si="1"/>
        <v>Reajustar</v>
      </c>
    </row>
    <row r="65" spans="1:9" hidden="1" x14ac:dyDescent="0.25">
      <c r="A65" s="1" t="s">
        <v>288</v>
      </c>
      <c r="B65" s="1" t="s">
        <v>430</v>
      </c>
      <c r="C65" s="5">
        <v>4400</v>
      </c>
      <c r="D65" s="9">
        <v>29850</v>
      </c>
      <c r="E65" s="24">
        <f t="shared" ca="1" si="0"/>
        <v>42.836111111111109</v>
      </c>
      <c r="F65" s="1" t="s">
        <v>55</v>
      </c>
      <c r="G65" s="1">
        <v>1002</v>
      </c>
      <c r="H65" s="1" t="s">
        <v>56</v>
      </c>
      <c r="I65" t="str">
        <f t="shared" si="1"/>
        <v>Reajustar</v>
      </c>
    </row>
    <row r="66" spans="1:9" hidden="1" x14ac:dyDescent="0.25">
      <c r="A66" s="1" t="s">
        <v>289</v>
      </c>
      <c r="B66" s="1" t="s">
        <v>435</v>
      </c>
      <c r="C66" s="5">
        <v>4840</v>
      </c>
      <c r="D66" s="9">
        <v>29860</v>
      </c>
      <c r="E66" s="24">
        <f t="shared" ref="E66:E129" ca="1" si="2">YEARFRAC(TODAY(),D66)</f>
        <v>42.80833333333333</v>
      </c>
      <c r="F66" s="1" t="s">
        <v>55</v>
      </c>
      <c r="G66" s="1">
        <v>1002</v>
      </c>
      <c r="H66" s="1" t="s">
        <v>56</v>
      </c>
      <c r="I66" t="str">
        <f t="shared" ref="I66:I129" si="3">IF(C66&gt;12000,"No reajustar","Reajustar")</f>
        <v>Reajustar</v>
      </c>
    </row>
    <row r="67" spans="1:9" hidden="1" x14ac:dyDescent="0.25">
      <c r="A67" s="1" t="s">
        <v>290</v>
      </c>
      <c r="B67" s="1" t="s">
        <v>430</v>
      </c>
      <c r="C67" s="5">
        <v>3520</v>
      </c>
      <c r="D67" s="9">
        <v>29901</v>
      </c>
      <c r="E67" s="24">
        <f t="shared" ca="1" si="2"/>
        <v>42.697222222222223</v>
      </c>
      <c r="F67" s="1" t="s">
        <v>3</v>
      </c>
      <c r="G67" s="1">
        <v>1002</v>
      </c>
      <c r="H67" s="1" t="s">
        <v>222</v>
      </c>
      <c r="I67" t="str">
        <f t="shared" si="3"/>
        <v>Reajustar</v>
      </c>
    </row>
    <row r="68" spans="1:9" hidden="1" x14ac:dyDescent="0.25">
      <c r="A68" s="1" t="s">
        <v>291</v>
      </c>
      <c r="B68" s="1" t="s">
        <v>430</v>
      </c>
      <c r="C68" s="5">
        <v>5280</v>
      </c>
      <c r="D68" s="9">
        <v>30032</v>
      </c>
      <c r="E68" s="24">
        <f t="shared" ca="1" si="2"/>
        <v>42.333333333333336</v>
      </c>
      <c r="F68" s="1" t="s">
        <v>3</v>
      </c>
      <c r="G68" s="1">
        <v>1002</v>
      </c>
      <c r="H68" s="1" t="s">
        <v>56</v>
      </c>
      <c r="I68" t="str">
        <f t="shared" si="3"/>
        <v>Reajustar</v>
      </c>
    </row>
    <row r="69" spans="1:9" hidden="1" x14ac:dyDescent="0.25">
      <c r="A69" s="1" t="s">
        <v>292</v>
      </c>
      <c r="B69" s="1" t="s">
        <v>430</v>
      </c>
      <c r="C69" s="5">
        <v>3465</v>
      </c>
      <c r="D69" s="9">
        <v>30040</v>
      </c>
      <c r="E69" s="24">
        <f t="shared" ca="1" si="2"/>
        <v>42.31111111111111</v>
      </c>
      <c r="F69" s="1" t="s">
        <v>3</v>
      </c>
      <c r="G69" s="1">
        <v>1002</v>
      </c>
      <c r="H69" s="1" t="s">
        <v>56</v>
      </c>
      <c r="I69" t="str">
        <f t="shared" si="3"/>
        <v>Reajustar</v>
      </c>
    </row>
    <row r="70" spans="1:9" hidden="1" x14ac:dyDescent="0.25">
      <c r="A70" s="1" t="s">
        <v>293</v>
      </c>
      <c r="B70" s="1" t="s">
        <v>430</v>
      </c>
      <c r="C70" s="5">
        <v>5060</v>
      </c>
      <c r="D70" s="9">
        <v>30092</v>
      </c>
      <c r="E70" s="24">
        <f t="shared" ca="1" si="2"/>
        <v>42.169444444444444</v>
      </c>
      <c r="F70" s="1" t="s">
        <v>55</v>
      </c>
      <c r="G70" s="1">
        <v>1002</v>
      </c>
      <c r="H70" s="1" t="s">
        <v>222</v>
      </c>
      <c r="I70" t="str">
        <f t="shared" si="3"/>
        <v>Reajustar</v>
      </c>
    </row>
    <row r="71" spans="1:9" hidden="1" x14ac:dyDescent="0.25">
      <c r="A71" s="1" t="s">
        <v>294</v>
      </c>
      <c r="B71" s="1" t="s">
        <v>430</v>
      </c>
      <c r="C71" s="5">
        <v>4620</v>
      </c>
      <c r="D71" s="9">
        <v>30166</v>
      </c>
      <c r="E71" s="24">
        <f t="shared" ca="1" si="2"/>
        <v>41.969444444444441</v>
      </c>
      <c r="F71" s="1" t="s">
        <v>3</v>
      </c>
      <c r="G71" s="1">
        <v>1002</v>
      </c>
      <c r="H71" s="1" t="s">
        <v>56</v>
      </c>
      <c r="I71" t="str">
        <f t="shared" si="3"/>
        <v>Reajustar</v>
      </c>
    </row>
    <row r="72" spans="1:9" hidden="1" x14ac:dyDescent="0.25">
      <c r="A72" s="1" t="s">
        <v>295</v>
      </c>
      <c r="B72" s="1" t="s">
        <v>430</v>
      </c>
      <c r="C72" s="5">
        <v>3300</v>
      </c>
      <c r="D72" s="9">
        <v>30171</v>
      </c>
      <c r="E72" s="24">
        <f t="shared" ca="1" si="2"/>
        <v>41.955555555555556</v>
      </c>
      <c r="F72" s="1" t="s">
        <v>55</v>
      </c>
      <c r="G72" s="1">
        <v>1002</v>
      </c>
      <c r="H72" s="1" t="s">
        <v>56</v>
      </c>
      <c r="I72" t="str">
        <f t="shared" si="3"/>
        <v>Reajustar</v>
      </c>
    </row>
    <row r="73" spans="1:9" hidden="1" x14ac:dyDescent="0.25">
      <c r="A73" s="1" t="s">
        <v>296</v>
      </c>
      <c r="B73" s="1" t="s">
        <v>435</v>
      </c>
      <c r="C73" s="5">
        <v>5720</v>
      </c>
      <c r="D73" s="9">
        <v>30181</v>
      </c>
      <c r="E73" s="24">
        <f t="shared" ca="1" si="2"/>
        <v>41.927777777777777</v>
      </c>
      <c r="F73" s="1" t="s">
        <v>3</v>
      </c>
      <c r="G73" s="1">
        <v>1002</v>
      </c>
      <c r="H73" s="1" t="s">
        <v>56</v>
      </c>
      <c r="I73" t="str">
        <f t="shared" si="3"/>
        <v>Reajustar</v>
      </c>
    </row>
    <row r="74" spans="1:9" hidden="1" x14ac:dyDescent="0.25">
      <c r="A74" s="1" t="s">
        <v>297</v>
      </c>
      <c r="B74" s="1" t="s">
        <v>430</v>
      </c>
      <c r="C74" s="5">
        <v>3080</v>
      </c>
      <c r="D74" s="9">
        <v>30234</v>
      </c>
      <c r="E74" s="24">
        <f t="shared" ca="1" si="2"/>
        <v>41.783333333333331</v>
      </c>
      <c r="F74" s="1" t="s">
        <v>55</v>
      </c>
      <c r="G74" s="1">
        <v>1002</v>
      </c>
      <c r="H74" s="1" t="s">
        <v>56</v>
      </c>
      <c r="I74" t="str">
        <f t="shared" si="3"/>
        <v>Reajustar</v>
      </c>
    </row>
    <row r="75" spans="1:9" hidden="1" x14ac:dyDescent="0.25">
      <c r="A75" s="1" t="s">
        <v>298</v>
      </c>
      <c r="B75" s="1" t="s">
        <v>430</v>
      </c>
      <c r="C75" s="5">
        <v>4400</v>
      </c>
      <c r="D75" s="9">
        <v>30276</v>
      </c>
      <c r="E75" s="24">
        <f t="shared" ca="1" si="2"/>
        <v>41.669444444444444</v>
      </c>
      <c r="F75" s="1" t="s">
        <v>3</v>
      </c>
      <c r="G75" s="1">
        <v>1002</v>
      </c>
      <c r="H75" s="1" t="s">
        <v>56</v>
      </c>
      <c r="I75" t="str">
        <f t="shared" si="3"/>
        <v>Reajustar</v>
      </c>
    </row>
    <row r="76" spans="1:9" x14ac:dyDescent="0.25">
      <c r="A76" s="1" t="s">
        <v>299</v>
      </c>
      <c r="B76" s="1" t="s">
        <v>431</v>
      </c>
      <c r="C76" s="5">
        <v>12144</v>
      </c>
      <c r="D76" s="9">
        <v>30351</v>
      </c>
      <c r="E76" s="24">
        <f t="shared" ca="1" si="2"/>
        <v>41.466666666666669</v>
      </c>
      <c r="F76" s="1" t="s">
        <v>55</v>
      </c>
      <c r="G76" s="1">
        <v>1003</v>
      </c>
      <c r="H76" s="1" t="s">
        <v>56</v>
      </c>
      <c r="I76" t="str">
        <f t="shared" si="3"/>
        <v>No reajustar</v>
      </c>
    </row>
    <row r="77" spans="1:9" hidden="1" x14ac:dyDescent="0.25">
      <c r="A77" s="1" t="s">
        <v>300</v>
      </c>
      <c r="B77" s="1" t="s">
        <v>430</v>
      </c>
      <c r="C77" s="5">
        <v>4840</v>
      </c>
      <c r="D77" s="9">
        <v>30358</v>
      </c>
      <c r="E77" s="24">
        <f t="shared" ca="1" si="2"/>
        <v>41.447222222222223</v>
      </c>
      <c r="F77" s="1" t="s">
        <v>3</v>
      </c>
      <c r="G77" s="1">
        <v>1002</v>
      </c>
      <c r="H77" s="1" t="s">
        <v>57</v>
      </c>
      <c r="I77" t="str">
        <f t="shared" si="3"/>
        <v>Reajustar</v>
      </c>
    </row>
    <row r="78" spans="1:9" x14ac:dyDescent="0.25">
      <c r="A78" s="1" t="s">
        <v>301</v>
      </c>
      <c r="B78" s="1" t="s">
        <v>440</v>
      </c>
      <c r="C78" s="5">
        <v>12100</v>
      </c>
      <c r="D78" s="9">
        <v>30402</v>
      </c>
      <c r="E78" s="24">
        <f t="shared" ca="1" si="2"/>
        <v>41.319444444444443</v>
      </c>
      <c r="F78" s="1" t="s">
        <v>3</v>
      </c>
      <c r="G78" s="1" t="s">
        <v>169</v>
      </c>
      <c r="H78" s="1" t="s">
        <v>56</v>
      </c>
      <c r="I78" t="str">
        <f t="shared" si="3"/>
        <v>No reajustar</v>
      </c>
    </row>
    <row r="79" spans="1:9" hidden="1" x14ac:dyDescent="0.25">
      <c r="A79" s="1" t="s">
        <v>302</v>
      </c>
      <c r="B79" s="1" t="s">
        <v>430</v>
      </c>
      <c r="C79" s="5">
        <v>3300</v>
      </c>
      <c r="D79" s="9">
        <v>30446</v>
      </c>
      <c r="E79" s="24">
        <f t="shared" ca="1" si="2"/>
        <v>41.2</v>
      </c>
      <c r="F79" s="1" t="s">
        <v>3</v>
      </c>
      <c r="G79" s="1" t="s">
        <v>4</v>
      </c>
      <c r="H79" s="1" t="s">
        <v>56</v>
      </c>
      <c r="I79" t="str">
        <f t="shared" si="3"/>
        <v>Reajustar</v>
      </c>
    </row>
    <row r="80" spans="1:9" hidden="1" x14ac:dyDescent="0.25">
      <c r="A80" s="1" t="s">
        <v>303</v>
      </c>
      <c r="B80" s="1" t="s">
        <v>430</v>
      </c>
      <c r="C80" s="5">
        <v>3300</v>
      </c>
      <c r="D80" s="9">
        <v>30544</v>
      </c>
      <c r="E80" s="24">
        <f t="shared" ca="1" si="2"/>
        <v>40.93333333333333</v>
      </c>
      <c r="F80" s="1" t="s">
        <v>55</v>
      </c>
      <c r="G80" s="1" t="s">
        <v>168</v>
      </c>
      <c r="H80" s="1" t="s">
        <v>56</v>
      </c>
      <c r="I80" t="str">
        <f t="shared" si="3"/>
        <v>Reajustar</v>
      </c>
    </row>
    <row r="81" spans="1:9" hidden="1" x14ac:dyDescent="0.25">
      <c r="A81" s="1" t="s">
        <v>304</v>
      </c>
      <c r="B81" s="1" t="s">
        <v>430</v>
      </c>
      <c r="C81" s="5">
        <v>4620</v>
      </c>
      <c r="D81" s="9">
        <v>30552</v>
      </c>
      <c r="E81" s="24">
        <f t="shared" ca="1" si="2"/>
        <v>40.911111111111111</v>
      </c>
      <c r="F81" s="1" t="s">
        <v>3</v>
      </c>
      <c r="G81" s="1" t="s">
        <v>5</v>
      </c>
      <c r="H81" s="1" t="s">
        <v>56</v>
      </c>
      <c r="I81" t="str">
        <f t="shared" si="3"/>
        <v>Reajustar</v>
      </c>
    </row>
    <row r="82" spans="1:9" hidden="1" x14ac:dyDescent="0.25">
      <c r="A82" s="1" t="s">
        <v>305</v>
      </c>
      <c r="B82" s="1" t="s">
        <v>435</v>
      </c>
      <c r="C82" s="5">
        <v>5940</v>
      </c>
      <c r="D82" s="9">
        <v>30580</v>
      </c>
      <c r="E82" s="24">
        <f t="shared" ca="1" si="2"/>
        <v>40.836111111111109</v>
      </c>
      <c r="F82" s="1" t="s">
        <v>3</v>
      </c>
      <c r="G82" s="1" t="s">
        <v>169</v>
      </c>
      <c r="H82" s="1" t="s">
        <v>56</v>
      </c>
      <c r="I82" t="str">
        <f t="shared" si="3"/>
        <v>Reajustar</v>
      </c>
    </row>
    <row r="83" spans="1:9" hidden="1" x14ac:dyDescent="0.25">
      <c r="A83" s="1" t="s">
        <v>306</v>
      </c>
      <c r="B83" s="1" t="s">
        <v>443</v>
      </c>
      <c r="C83" s="5">
        <v>6908</v>
      </c>
      <c r="D83" s="9">
        <v>30735</v>
      </c>
      <c r="E83" s="24">
        <f t="shared" ca="1" si="2"/>
        <v>40.413888888888891</v>
      </c>
      <c r="F83" s="1" t="s">
        <v>55</v>
      </c>
      <c r="G83" s="1" t="s">
        <v>169</v>
      </c>
      <c r="H83" s="1" t="s">
        <v>56</v>
      </c>
      <c r="I83" t="str">
        <f t="shared" si="3"/>
        <v>Reajustar</v>
      </c>
    </row>
    <row r="84" spans="1:9" hidden="1" x14ac:dyDescent="0.25">
      <c r="A84" s="1" t="s">
        <v>307</v>
      </c>
      <c r="B84" s="1" t="s">
        <v>435</v>
      </c>
      <c r="C84" s="5">
        <v>4840</v>
      </c>
      <c r="D84" s="9">
        <v>30758</v>
      </c>
      <c r="E84" s="24">
        <f t="shared" ca="1" si="2"/>
        <v>40.347222222222221</v>
      </c>
      <c r="F84" s="1" t="s">
        <v>3</v>
      </c>
      <c r="G84" s="1" t="s">
        <v>5</v>
      </c>
      <c r="H84" s="1" t="s">
        <v>56</v>
      </c>
      <c r="I84" t="str">
        <f t="shared" si="3"/>
        <v>Reajustar</v>
      </c>
    </row>
    <row r="85" spans="1:9" hidden="1" x14ac:dyDescent="0.25">
      <c r="A85" s="1" t="s">
        <v>308</v>
      </c>
      <c r="B85" s="1" t="s">
        <v>441</v>
      </c>
      <c r="C85" s="5">
        <v>5940</v>
      </c>
      <c r="D85" s="9">
        <v>30774</v>
      </c>
      <c r="E85" s="24">
        <f t="shared" ca="1" si="2"/>
        <v>40.305555555555557</v>
      </c>
      <c r="F85" s="1" t="s">
        <v>3</v>
      </c>
      <c r="G85" s="1" t="s">
        <v>5</v>
      </c>
      <c r="H85" s="1" t="s">
        <v>56</v>
      </c>
      <c r="I85" t="str">
        <f t="shared" si="3"/>
        <v>Reajustar</v>
      </c>
    </row>
    <row r="86" spans="1:9" hidden="1" x14ac:dyDescent="0.25">
      <c r="A86" s="1" t="s">
        <v>309</v>
      </c>
      <c r="B86" s="1" t="s">
        <v>447</v>
      </c>
      <c r="C86" s="5">
        <v>7689</v>
      </c>
      <c r="D86" s="9">
        <v>30786</v>
      </c>
      <c r="E86" s="24">
        <f t="shared" ca="1" si="2"/>
        <v>40.272222222222226</v>
      </c>
      <c r="F86" s="1" t="s">
        <v>3</v>
      </c>
      <c r="G86" s="1" t="s">
        <v>169</v>
      </c>
      <c r="H86" s="1" t="s">
        <v>56</v>
      </c>
      <c r="I86" t="str">
        <f t="shared" si="3"/>
        <v>Reajustar</v>
      </c>
    </row>
    <row r="87" spans="1:9" x14ac:dyDescent="0.25">
      <c r="A87" s="1" t="s">
        <v>310</v>
      </c>
      <c r="B87" s="1" t="s">
        <v>441</v>
      </c>
      <c r="C87" s="5">
        <v>12566</v>
      </c>
      <c r="D87" s="9">
        <v>30807</v>
      </c>
      <c r="E87" s="24">
        <f t="shared" ca="1" si="2"/>
        <v>40.213888888888889</v>
      </c>
      <c r="F87" s="1" t="s">
        <v>55</v>
      </c>
      <c r="G87" s="1" t="s">
        <v>169</v>
      </c>
      <c r="H87" s="1" t="s">
        <v>56</v>
      </c>
      <c r="I87" t="str">
        <f t="shared" si="3"/>
        <v>No reajustar</v>
      </c>
    </row>
    <row r="88" spans="1:9" hidden="1" x14ac:dyDescent="0.25">
      <c r="A88" s="1" t="s">
        <v>311</v>
      </c>
      <c r="B88" s="1" t="s">
        <v>430</v>
      </c>
      <c r="C88" s="5">
        <v>3300</v>
      </c>
      <c r="D88" s="9">
        <v>30821</v>
      </c>
      <c r="E88" s="24">
        <f t="shared" ca="1" si="2"/>
        <v>40.174999999999997</v>
      </c>
      <c r="F88" s="1" t="s">
        <v>3</v>
      </c>
      <c r="G88" s="1" t="s">
        <v>169</v>
      </c>
      <c r="H88" s="1" t="s">
        <v>56</v>
      </c>
      <c r="I88" t="str">
        <f t="shared" si="3"/>
        <v>Reajustar</v>
      </c>
    </row>
    <row r="89" spans="1:9" hidden="1" x14ac:dyDescent="0.25">
      <c r="A89" s="1" t="s">
        <v>312</v>
      </c>
      <c r="B89" s="1" t="s">
        <v>441</v>
      </c>
      <c r="C89" s="5">
        <v>10472</v>
      </c>
      <c r="D89" s="9">
        <v>30824</v>
      </c>
      <c r="E89" s="24">
        <f t="shared" ca="1" si="2"/>
        <v>40.166666666666664</v>
      </c>
      <c r="F89" s="1" t="s">
        <v>55</v>
      </c>
      <c r="G89" s="1" t="s">
        <v>5</v>
      </c>
      <c r="H89" s="1" t="s">
        <v>56</v>
      </c>
      <c r="I89" t="str">
        <f t="shared" si="3"/>
        <v>Reajustar</v>
      </c>
    </row>
    <row r="90" spans="1:9" hidden="1" x14ac:dyDescent="0.25">
      <c r="A90" s="1" t="s">
        <v>313</v>
      </c>
      <c r="B90" s="1" t="s">
        <v>430</v>
      </c>
      <c r="C90" s="5">
        <v>3740</v>
      </c>
      <c r="D90" s="9">
        <v>30835</v>
      </c>
      <c r="E90" s="24">
        <f t="shared" ca="1" si="2"/>
        <v>40.138888888888886</v>
      </c>
      <c r="F90" s="1" t="s">
        <v>55</v>
      </c>
      <c r="G90" s="1" t="s">
        <v>4</v>
      </c>
      <c r="H90" s="1" t="s">
        <v>56</v>
      </c>
      <c r="I90" t="str">
        <f t="shared" si="3"/>
        <v>Reajustar</v>
      </c>
    </row>
    <row r="91" spans="1:9" x14ac:dyDescent="0.25">
      <c r="A91" s="1" t="s">
        <v>314</v>
      </c>
      <c r="B91" s="1" t="s">
        <v>448</v>
      </c>
      <c r="C91" s="5">
        <v>14300</v>
      </c>
      <c r="D91" s="9">
        <v>30922</v>
      </c>
      <c r="E91" s="24">
        <f t="shared" ca="1" si="2"/>
        <v>39.9</v>
      </c>
      <c r="F91" s="1" t="s">
        <v>55</v>
      </c>
      <c r="G91" s="1" t="s">
        <v>5</v>
      </c>
      <c r="H91" s="1" t="s">
        <v>222</v>
      </c>
      <c r="I91" t="str">
        <f t="shared" si="3"/>
        <v>No reajustar</v>
      </c>
    </row>
    <row r="92" spans="1:9" hidden="1" x14ac:dyDescent="0.25">
      <c r="A92" s="1" t="s">
        <v>315</v>
      </c>
      <c r="B92" s="1" t="s">
        <v>435</v>
      </c>
      <c r="C92" s="5">
        <v>5500</v>
      </c>
      <c r="D92" s="9">
        <v>30937</v>
      </c>
      <c r="E92" s="24">
        <f t="shared" ca="1" si="2"/>
        <v>39.861111111111114</v>
      </c>
      <c r="F92" s="1" t="s">
        <v>55</v>
      </c>
      <c r="G92" s="1" t="s">
        <v>169</v>
      </c>
      <c r="H92" s="1" t="s">
        <v>56</v>
      </c>
      <c r="I92" t="str">
        <f t="shared" si="3"/>
        <v>Reajustar</v>
      </c>
    </row>
    <row r="93" spans="1:9" hidden="1" x14ac:dyDescent="0.25">
      <c r="A93" s="1" t="s">
        <v>316</v>
      </c>
      <c r="B93" s="1" t="s">
        <v>435</v>
      </c>
      <c r="C93" s="5">
        <v>5720</v>
      </c>
      <c r="D93" s="9">
        <v>30956</v>
      </c>
      <c r="E93" s="24">
        <f t="shared" ca="1" si="2"/>
        <v>39.80833333333333</v>
      </c>
      <c r="F93" s="1" t="s">
        <v>3</v>
      </c>
      <c r="G93" s="1" t="s">
        <v>169</v>
      </c>
      <c r="H93" s="1" t="s">
        <v>56</v>
      </c>
      <c r="I93" t="str">
        <f t="shared" si="3"/>
        <v>Reajustar</v>
      </c>
    </row>
    <row r="94" spans="1:9" hidden="1" x14ac:dyDescent="0.25">
      <c r="A94" s="1" t="s">
        <v>317</v>
      </c>
      <c r="B94" s="1" t="s">
        <v>430</v>
      </c>
      <c r="C94" s="5">
        <v>4840</v>
      </c>
      <c r="D94" s="9">
        <v>31008</v>
      </c>
      <c r="E94" s="24">
        <f t="shared" ca="1" si="2"/>
        <v>39.666666666666664</v>
      </c>
      <c r="F94" s="1" t="s">
        <v>55</v>
      </c>
      <c r="G94" s="1" t="s">
        <v>4</v>
      </c>
      <c r="H94" s="1" t="s">
        <v>57</v>
      </c>
      <c r="I94" t="str">
        <f t="shared" si="3"/>
        <v>Reajustar</v>
      </c>
    </row>
    <row r="95" spans="1:9" hidden="1" x14ac:dyDescent="0.25">
      <c r="A95" s="1" t="s">
        <v>318</v>
      </c>
      <c r="B95" s="1" t="s">
        <v>434</v>
      </c>
      <c r="C95" s="5">
        <v>8000</v>
      </c>
      <c r="D95" s="9">
        <v>31011</v>
      </c>
      <c r="E95" s="24">
        <f t="shared" ca="1" si="2"/>
        <v>39.658333333333331</v>
      </c>
      <c r="F95" s="1" t="s">
        <v>55</v>
      </c>
      <c r="G95" s="1" t="s">
        <v>169</v>
      </c>
      <c r="H95" s="1" t="s">
        <v>56</v>
      </c>
      <c r="I95" t="str">
        <f t="shared" si="3"/>
        <v>Reajustar</v>
      </c>
    </row>
    <row r="96" spans="1:9" hidden="1" x14ac:dyDescent="0.25">
      <c r="A96" s="1" t="s">
        <v>319</v>
      </c>
      <c r="B96" s="1" t="s">
        <v>430</v>
      </c>
      <c r="C96" s="5">
        <v>4290</v>
      </c>
      <c r="D96" s="9">
        <v>31016</v>
      </c>
      <c r="E96" s="24">
        <f t="shared" ca="1" si="2"/>
        <v>39.644444444444446</v>
      </c>
      <c r="F96" s="1" t="s">
        <v>55</v>
      </c>
      <c r="G96" s="1" t="s">
        <v>169</v>
      </c>
      <c r="H96" s="1" t="s">
        <v>56</v>
      </c>
      <c r="I96" t="str">
        <f t="shared" si="3"/>
        <v>Reajustar</v>
      </c>
    </row>
    <row r="97" spans="1:9" hidden="1" x14ac:dyDescent="0.25">
      <c r="A97" s="1" t="s">
        <v>320</v>
      </c>
      <c r="B97" s="1" t="s">
        <v>430</v>
      </c>
      <c r="C97" s="5">
        <v>4620</v>
      </c>
      <c r="D97" s="9">
        <v>31078</v>
      </c>
      <c r="E97" s="24">
        <f t="shared" ca="1" si="2"/>
        <v>39.477777777777774</v>
      </c>
      <c r="F97" s="1" t="s">
        <v>3</v>
      </c>
      <c r="G97" s="1" t="s">
        <v>169</v>
      </c>
      <c r="H97" s="1" t="s">
        <v>56</v>
      </c>
      <c r="I97" t="str">
        <f t="shared" si="3"/>
        <v>Reajustar</v>
      </c>
    </row>
    <row r="98" spans="1:9" hidden="1" x14ac:dyDescent="0.25">
      <c r="A98" s="1" t="s">
        <v>321</v>
      </c>
      <c r="B98" s="1" t="s">
        <v>435</v>
      </c>
      <c r="C98" s="5">
        <v>5500</v>
      </c>
      <c r="D98" s="9">
        <v>31079</v>
      </c>
      <c r="E98" s="24">
        <f t="shared" ca="1" si="2"/>
        <v>39.475000000000001</v>
      </c>
      <c r="F98" s="1" t="s">
        <v>55</v>
      </c>
      <c r="G98" s="1" t="s">
        <v>5</v>
      </c>
      <c r="H98" s="1" t="s">
        <v>56</v>
      </c>
      <c r="I98" t="str">
        <f t="shared" si="3"/>
        <v>Reajustar</v>
      </c>
    </row>
    <row r="99" spans="1:9" hidden="1" x14ac:dyDescent="0.25">
      <c r="A99" s="1" t="s">
        <v>322</v>
      </c>
      <c r="B99" s="1" t="s">
        <v>430</v>
      </c>
      <c r="C99" s="5">
        <v>3960</v>
      </c>
      <c r="D99" s="9">
        <v>31154</v>
      </c>
      <c r="E99" s="24">
        <f t="shared" ca="1" si="2"/>
        <v>39.263888888888886</v>
      </c>
      <c r="F99" s="1" t="s">
        <v>55</v>
      </c>
      <c r="G99" s="1" t="s">
        <v>169</v>
      </c>
      <c r="H99" s="1" t="s">
        <v>56</v>
      </c>
      <c r="I99" t="str">
        <f t="shared" si="3"/>
        <v>Reajustar</v>
      </c>
    </row>
    <row r="100" spans="1:9" x14ac:dyDescent="0.25">
      <c r="A100" s="1" t="s">
        <v>323</v>
      </c>
      <c r="B100" s="1" t="s">
        <v>449</v>
      </c>
      <c r="C100" s="5">
        <v>14300</v>
      </c>
      <c r="D100" s="9">
        <v>31173</v>
      </c>
      <c r="E100" s="24">
        <f t="shared" ca="1" si="2"/>
        <v>39.211111111111109</v>
      </c>
      <c r="F100" s="1" t="s">
        <v>55</v>
      </c>
      <c r="G100" s="1" t="s">
        <v>4</v>
      </c>
      <c r="H100" s="1" t="s">
        <v>222</v>
      </c>
      <c r="I100" t="str">
        <f t="shared" si="3"/>
        <v>No reajustar</v>
      </c>
    </row>
    <row r="101" spans="1:9" hidden="1" x14ac:dyDescent="0.25">
      <c r="A101" s="1" t="s">
        <v>324</v>
      </c>
      <c r="B101" s="1" t="s">
        <v>430</v>
      </c>
      <c r="C101" s="5">
        <v>3520</v>
      </c>
      <c r="D101" s="9">
        <v>31263</v>
      </c>
      <c r="E101" s="24">
        <f t="shared" ca="1" si="2"/>
        <v>38.966666666666669</v>
      </c>
      <c r="F101" s="1" t="s">
        <v>55</v>
      </c>
      <c r="G101" s="1" t="s">
        <v>169</v>
      </c>
      <c r="H101" s="1" t="s">
        <v>222</v>
      </c>
      <c r="I101" t="str">
        <f t="shared" si="3"/>
        <v>Reajustar</v>
      </c>
    </row>
    <row r="102" spans="1:9" hidden="1" x14ac:dyDescent="0.25">
      <c r="A102" s="1" t="s">
        <v>325</v>
      </c>
      <c r="B102" s="1" t="s">
        <v>430</v>
      </c>
      <c r="C102" s="5">
        <v>5445</v>
      </c>
      <c r="D102" s="9">
        <v>31284</v>
      </c>
      <c r="E102" s="24">
        <f t="shared" ca="1" si="2"/>
        <v>38.908333333333331</v>
      </c>
      <c r="F102" s="1" t="s">
        <v>3</v>
      </c>
      <c r="G102" s="1" t="s">
        <v>169</v>
      </c>
      <c r="H102" s="1" t="s">
        <v>222</v>
      </c>
      <c r="I102" t="str">
        <f t="shared" si="3"/>
        <v>Reajustar</v>
      </c>
    </row>
    <row r="103" spans="1:9" hidden="1" x14ac:dyDescent="0.25">
      <c r="A103" s="1" t="s">
        <v>326</v>
      </c>
      <c r="B103" s="1" t="s">
        <v>450</v>
      </c>
      <c r="C103" s="5">
        <v>7500</v>
      </c>
      <c r="D103" s="9">
        <v>31385</v>
      </c>
      <c r="E103" s="24">
        <f t="shared" ca="1" si="2"/>
        <v>38.633333333333333</v>
      </c>
      <c r="F103" s="1" t="s">
        <v>3</v>
      </c>
      <c r="G103" s="1" t="s">
        <v>169</v>
      </c>
      <c r="H103" s="1" t="s">
        <v>56</v>
      </c>
      <c r="I103" t="str">
        <f t="shared" si="3"/>
        <v>Reajustar</v>
      </c>
    </row>
    <row r="104" spans="1:9" hidden="1" x14ac:dyDescent="0.25">
      <c r="A104" s="1" t="s">
        <v>327</v>
      </c>
      <c r="B104" s="1" t="s">
        <v>430</v>
      </c>
      <c r="C104" s="5">
        <v>5280</v>
      </c>
      <c r="D104" s="9">
        <v>31486</v>
      </c>
      <c r="E104" s="24">
        <f t="shared" ca="1" si="2"/>
        <v>38.352777777777774</v>
      </c>
      <c r="F104" s="1" t="s">
        <v>3</v>
      </c>
      <c r="G104" s="1" t="s">
        <v>5</v>
      </c>
      <c r="H104" s="1" t="s">
        <v>56</v>
      </c>
      <c r="I104" t="str">
        <f t="shared" si="3"/>
        <v>Reajustar</v>
      </c>
    </row>
    <row r="105" spans="1:9" hidden="1" x14ac:dyDescent="0.25">
      <c r="A105" s="1" t="s">
        <v>328</v>
      </c>
      <c r="B105" s="1" t="s">
        <v>441</v>
      </c>
      <c r="C105" s="5">
        <v>10340</v>
      </c>
      <c r="D105" s="9">
        <v>31515</v>
      </c>
      <c r="E105" s="24">
        <f t="shared" ca="1" si="2"/>
        <v>38.274999999999999</v>
      </c>
      <c r="F105" s="1" t="s">
        <v>3</v>
      </c>
      <c r="G105" s="1" t="s">
        <v>4</v>
      </c>
      <c r="H105" s="1" t="s">
        <v>56</v>
      </c>
      <c r="I105" t="str">
        <f t="shared" si="3"/>
        <v>Reajustar</v>
      </c>
    </row>
    <row r="106" spans="1:9" hidden="1" x14ac:dyDescent="0.25">
      <c r="A106" s="1" t="s">
        <v>329</v>
      </c>
      <c r="B106" s="1" t="s">
        <v>439</v>
      </c>
      <c r="C106" s="5">
        <v>8580</v>
      </c>
      <c r="D106" s="9">
        <v>31517</v>
      </c>
      <c r="E106" s="24">
        <f t="shared" ca="1" si="2"/>
        <v>38.269444444444446</v>
      </c>
      <c r="F106" s="1" t="s">
        <v>55</v>
      </c>
      <c r="G106" s="1" t="s">
        <v>169</v>
      </c>
      <c r="H106" s="1" t="s">
        <v>56</v>
      </c>
      <c r="I106" t="str">
        <f t="shared" si="3"/>
        <v>Reajustar</v>
      </c>
    </row>
    <row r="107" spans="1:9" hidden="1" x14ac:dyDescent="0.25">
      <c r="A107" s="1" t="s">
        <v>330</v>
      </c>
      <c r="B107" s="1" t="s">
        <v>442</v>
      </c>
      <c r="C107" s="5">
        <v>10500</v>
      </c>
      <c r="D107" s="9">
        <v>31630</v>
      </c>
      <c r="E107" s="24">
        <f t="shared" ca="1" si="2"/>
        <v>37.961111111111109</v>
      </c>
      <c r="F107" s="1" t="s">
        <v>55</v>
      </c>
      <c r="G107" s="1" t="s">
        <v>169</v>
      </c>
      <c r="H107" s="1" t="s">
        <v>56</v>
      </c>
      <c r="I107" t="str">
        <f t="shared" si="3"/>
        <v>Reajustar</v>
      </c>
    </row>
    <row r="108" spans="1:9" hidden="1" x14ac:dyDescent="0.25">
      <c r="A108" s="1" t="s">
        <v>331</v>
      </c>
      <c r="B108" s="1" t="s">
        <v>440</v>
      </c>
      <c r="C108" s="5">
        <v>11660</v>
      </c>
      <c r="D108" s="9">
        <v>31692</v>
      </c>
      <c r="E108" s="24">
        <f t="shared" ca="1" si="2"/>
        <v>37.791666666666664</v>
      </c>
      <c r="F108" s="1" t="s">
        <v>55</v>
      </c>
      <c r="G108" s="1" t="s">
        <v>169</v>
      </c>
      <c r="H108" s="1" t="s">
        <v>56</v>
      </c>
      <c r="I108" t="str">
        <f t="shared" si="3"/>
        <v>Reajustar</v>
      </c>
    </row>
    <row r="109" spans="1:9" x14ac:dyDescent="0.25">
      <c r="A109" s="1" t="s">
        <v>332</v>
      </c>
      <c r="B109" s="1" t="s">
        <v>440</v>
      </c>
      <c r="C109" s="5">
        <v>12100</v>
      </c>
      <c r="D109" s="9">
        <v>31710</v>
      </c>
      <c r="E109" s="24">
        <f t="shared" ca="1" si="2"/>
        <v>37.741666666666667</v>
      </c>
      <c r="F109" s="1" t="s">
        <v>3</v>
      </c>
      <c r="G109" s="1" t="s">
        <v>169</v>
      </c>
      <c r="H109" s="1" t="s">
        <v>222</v>
      </c>
      <c r="I109" t="str">
        <f t="shared" si="3"/>
        <v>No reajustar</v>
      </c>
    </row>
    <row r="110" spans="1:9" hidden="1" x14ac:dyDescent="0.25">
      <c r="A110" s="1" t="s">
        <v>333</v>
      </c>
      <c r="B110" s="1" t="s">
        <v>440</v>
      </c>
      <c r="C110" s="5">
        <v>11880</v>
      </c>
      <c r="D110" s="9">
        <v>31722</v>
      </c>
      <c r="E110" s="24">
        <f t="shared" ca="1" si="2"/>
        <v>37.711111111111109</v>
      </c>
      <c r="F110" s="1" t="s">
        <v>55</v>
      </c>
      <c r="G110" s="1" t="s">
        <v>4</v>
      </c>
      <c r="H110" s="1" t="s">
        <v>56</v>
      </c>
      <c r="I110" t="str">
        <f t="shared" si="3"/>
        <v>Reajustar</v>
      </c>
    </row>
    <row r="111" spans="1:9" hidden="1" x14ac:dyDescent="0.25">
      <c r="A111" s="1" t="s">
        <v>334</v>
      </c>
      <c r="B111" s="1" t="s">
        <v>451</v>
      </c>
      <c r="C111" s="5">
        <v>8701</v>
      </c>
      <c r="D111" s="9">
        <v>31725</v>
      </c>
      <c r="E111" s="24">
        <f t="shared" ca="1" si="2"/>
        <v>37.702777777777776</v>
      </c>
      <c r="F111" s="1" t="s">
        <v>3</v>
      </c>
      <c r="G111" s="1" t="s">
        <v>4</v>
      </c>
      <c r="H111" s="1" t="s">
        <v>56</v>
      </c>
      <c r="I111" t="str">
        <f t="shared" si="3"/>
        <v>Reajustar</v>
      </c>
    </row>
    <row r="112" spans="1:9" hidden="1" x14ac:dyDescent="0.25">
      <c r="A112" s="1" t="s">
        <v>335</v>
      </c>
      <c r="B112" s="1" t="s">
        <v>430</v>
      </c>
      <c r="C112" s="5">
        <v>3740</v>
      </c>
      <c r="D112" s="9">
        <v>31738</v>
      </c>
      <c r="E112" s="24">
        <f t="shared" ca="1" si="2"/>
        <v>37.666666666666664</v>
      </c>
      <c r="F112" s="1" t="s">
        <v>55</v>
      </c>
      <c r="G112" s="1" t="s">
        <v>4</v>
      </c>
      <c r="H112" s="1" t="s">
        <v>56</v>
      </c>
      <c r="I112" t="str">
        <f t="shared" si="3"/>
        <v>Reajustar</v>
      </c>
    </row>
    <row r="113" spans="1:9" hidden="1" x14ac:dyDescent="0.25">
      <c r="A113" s="1" t="s">
        <v>336</v>
      </c>
      <c r="B113" s="1" t="s">
        <v>430</v>
      </c>
      <c r="C113" s="5">
        <v>4620</v>
      </c>
      <c r="D113" s="9">
        <v>31816</v>
      </c>
      <c r="E113" s="24">
        <f t="shared" ca="1" si="2"/>
        <v>37.455555555555556</v>
      </c>
      <c r="F113" s="1" t="s">
        <v>3</v>
      </c>
      <c r="G113" s="1" t="s">
        <v>169</v>
      </c>
      <c r="H113" s="1" t="s">
        <v>56</v>
      </c>
      <c r="I113" t="str">
        <f t="shared" si="3"/>
        <v>Reajustar</v>
      </c>
    </row>
    <row r="114" spans="1:9" hidden="1" x14ac:dyDescent="0.25">
      <c r="A114" s="1" t="s">
        <v>337</v>
      </c>
      <c r="B114" s="1" t="s">
        <v>435</v>
      </c>
      <c r="C114" s="5">
        <v>5742</v>
      </c>
      <c r="D114" s="9">
        <v>31863</v>
      </c>
      <c r="E114" s="24">
        <f t="shared" ca="1" si="2"/>
        <v>37.319444444444443</v>
      </c>
      <c r="F114" s="1" t="s">
        <v>55</v>
      </c>
      <c r="G114" s="1" t="s">
        <v>169</v>
      </c>
      <c r="H114" s="1" t="s">
        <v>222</v>
      </c>
      <c r="I114" t="str">
        <f t="shared" si="3"/>
        <v>Reajustar</v>
      </c>
    </row>
    <row r="115" spans="1:9" hidden="1" x14ac:dyDescent="0.25">
      <c r="A115" s="1" t="s">
        <v>338</v>
      </c>
      <c r="B115" s="1" t="s">
        <v>433</v>
      </c>
      <c r="C115" s="5">
        <v>5400</v>
      </c>
      <c r="D115" s="9">
        <v>31915</v>
      </c>
      <c r="E115" s="24">
        <f t="shared" ca="1" si="2"/>
        <v>37.177777777777777</v>
      </c>
      <c r="F115" s="1" t="s">
        <v>55</v>
      </c>
      <c r="G115" s="1" t="s">
        <v>5</v>
      </c>
      <c r="H115" s="1" t="s">
        <v>56</v>
      </c>
      <c r="I115" t="str">
        <f t="shared" si="3"/>
        <v>Reajustar</v>
      </c>
    </row>
    <row r="116" spans="1:9" hidden="1" x14ac:dyDescent="0.25">
      <c r="A116" s="1" t="s">
        <v>339</v>
      </c>
      <c r="B116" s="1" t="s">
        <v>430</v>
      </c>
      <c r="C116" s="5">
        <v>4180</v>
      </c>
      <c r="D116" s="9">
        <v>31967</v>
      </c>
      <c r="E116" s="24">
        <f t="shared" ca="1" si="2"/>
        <v>37.036111111111111</v>
      </c>
      <c r="F116" s="1" t="s">
        <v>3</v>
      </c>
      <c r="G116" s="1" t="s">
        <v>169</v>
      </c>
      <c r="H116" s="1" t="s">
        <v>56</v>
      </c>
      <c r="I116" t="str">
        <f t="shared" si="3"/>
        <v>Reajustar</v>
      </c>
    </row>
    <row r="117" spans="1:9" hidden="1" x14ac:dyDescent="0.25">
      <c r="A117" s="1" t="s">
        <v>340</v>
      </c>
      <c r="B117" s="1" t="s">
        <v>430</v>
      </c>
      <c r="C117" s="5">
        <v>3080</v>
      </c>
      <c r="D117" s="9">
        <v>32013</v>
      </c>
      <c r="E117" s="24">
        <f t="shared" ca="1" si="2"/>
        <v>36.911111111111111</v>
      </c>
      <c r="F117" s="1" t="s">
        <v>55</v>
      </c>
      <c r="G117" s="1" t="s">
        <v>4</v>
      </c>
      <c r="H117" s="1" t="s">
        <v>56</v>
      </c>
      <c r="I117" t="str">
        <f t="shared" si="3"/>
        <v>Reajustar</v>
      </c>
    </row>
    <row r="118" spans="1:9" hidden="1" x14ac:dyDescent="0.25">
      <c r="A118" s="1" t="s">
        <v>341</v>
      </c>
      <c r="B118" s="1" t="s">
        <v>430</v>
      </c>
      <c r="C118" s="5">
        <v>4620</v>
      </c>
      <c r="D118" s="9">
        <v>32095</v>
      </c>
      <c r="E118" s="24">
        <f t="shared" ca="1" si="2"/>
        <v>36.68888888888889</v>
      </c>
      <c r="F118" s="1" t="s">
        <v>55</v>
      </c>
      <c r="G118" s="1" t="s">
        <v>169</v>
      </c>
      <c r="H118" s="1" t="s">
        <v>56</v>
      </c>
      <c r="I118" t="str">
        <f t="shared" si="3"/>
        <v>Reajustar</v>
      </c>
    </row>
    <row r="119" spans="1:9" hidden="1" x14ac:dyDescent="0.25">
      <c r="A119" s="1" t="s">
        <v>342</v>
      </c>
      <c r="B119" s="1" t="s">
        <v>430</v>
      </c>
      <c r="C119" s="5">
        <v>4400</v>
      </c>
      <c r="D119" s="9">
        <v>32174</v>
      </c>
      <c r="E119" s="24">
        <f t="shared" ca="1" si="2"/>
        <v>36.475000000000001</v>
      </c>
      <c r="F119" s="1" t="s">
        <v>55</v>
      </c>
      <c r="G119" s="1" t="s">
        <v>4</v>
      </c>
      <c r="H119" s="1" t="s">
        <v>56</v>
      </c>
      <c r="I119" t="str">
        <f t="shared" si="3"/>
        <v>Reajustar</v>
      </c>
    </row>
    <row r="120" spans="1:9" hidden="1" x14ac:dyDescent="0.25">
      <c r="A120" s="1" t="s">
        <v>343</v>
      </c>
      <c r="B120" s="1" t="s">
        <v>430</v>
      </c>
      <c r="C120" s="5">
        <v>5280</v>
      </c>
      <c r="D120" s="9">
        <v>32184</v>
      </c>
      <c r="E120" s="24">
        <f t="shared" ca="1" si="2"/>
        <v>36.447222222222223</v>
      </c>
      <c r="F120" s="1" t="s">
        <v>55</v>
      </c>
      <c r="G120" s="1" t="s">
        <v>4</v>
      </c>
      <c r="H120" s="1" t="s">
        <v>56</v>
      </c>
      <c r="I120" t="str">
        <f t="shared" si="3"/>
        <v>Reajustar</v>
      </c>
    </row>
    <row r="121" spans="1:9" hidden="1" x14ac:dyDescent="0.25">
      <c r="A121" s="1" t="s">
        <v>344</v>
      </c>
      <c r="B121" s="1" t="s">
        <v>430</v>
      </c>
      <c r="C121" s="5">
        <v>4840</v>
      </c>
      <c r="D121" s="9">
        <v>32190</v>
      </c>
      <c r="E121" s="24">
        <f t="shared" ca="1" si="2"/>
        <v>36.430555555555557</v>
      </c>
      <c r="F121" s="1" t="s">
        <v>55</v>
      </c>
      <c r="G121" s="1" t="s">
        <v>169</v>
      </c>
      <c r="H121" s="1" t="s">
        <v>56</v>
      </c>
      <c r="I121" t="str">
        <f t="shared" si="3"/>
        <v>Reajustar</v>
      </c>
    </row>
    <row r="122" spans="1:9" x14ac:dyDescent="0.25">
      <c r="A122" s="1" t="s">
        <v>345</v>
      </c>
      <c r="B122" s="1" t="s">
        <v>452</v>
      </c>
      <c r="C122" s="5">
        <v>13200</v>
      </c>
      <c r="D122" s="9">
        <v>32219</v>
      </c>
      <c r="E122" s="24">
        <f t="shared" ca="1" si="2"/>
        <v>36.347222222222221</v>
      </c>
      <c r="F122" s="1" t="s">
        <v>55</v>
      </c>
      <c r="G122" s="1" t="s">
        <v>169</v>
      </c>
      <c r="H122" s="1" t="s">
        <v>222</v>
      </c>
      <c r="I122" t="str">
        <f t="shared" si="3"/>
        <v>No reajustar</v>
      </c>
    </row>
    <row r="123" spans="1:9" hidden="1" x14ac:dyDescent="0.25">
      <c r="A123" s="1" t="s">
        <v>346</v>
      </c>
      <c r="B123" s="1" t="s">
        <v>450</v>
      </c>
      <c r="C123" s="5">
        <v>8000</v>
      </c>
      <c r="D123" s="9">
        <v>32240</v>
      </c>
      <c r="E123" s="24">
        <f t="shared" ca="1" si="2"/>
        <v>36.291666666666664</v>
      </c>
      <c r="F123" s="1" t="s">
        <v>55</v>
      </c>
      <c r="G123" s="1" t="s">
        <v>169</v>
      </c>
      <c r="H123" s="1" t="s">
        <v>56</v>
      </c>
      <c r="I123" t="str">
        <f t="shared" si="3"/>
        <v>Reajustar</v>
      </c>
    </row>
    <row r="124" spans="1:9" hidden="1" x14ac:dyDescent="0.25">
      <c r="A124" s="1" t="s">
        <v>347</v>
      </c>
      <c r="B124" s="1" t="s">
        <v>430</v>
      </c>
      <c r="C124" s="5">
        <v>4840</v>
      </c>
      <c r="D124" s="9">
        <v>32277</v>
      </c>
      <c r="E124" s="24">
        <f t="shared" ca="1" si="2"/>
        <v>36.18888888888889</v>
      </c>
      <c r="F124" s="1" t="s">
        <v>55</v>
      </c>
      <c r="G124" s="1" t="s">
        <v>4</v>
      </c>
      <c r="H124" s="1" t="s">
        <v>57</v>
      </c>
      <c r="I124" t="str">
        <f t="shared" si="3"/>
        <v>Reajustar</v>
      </c>
    </row>
    <row r="125" spans="1:9" hidden="1" x14ac:dyDescent="0.25">
      <c r="A125" s="1" t="s">
        <v>348</v>
      </c>
      <c r="B125" s="1" t="s">
        <v>441</v>
      </c>
      <c r="C125" s="5">
        <v>10560</v>
      </c>
      <c r="D125" s="9">
        <v>32297</v>
      </c>
      <c r="E125" s="24">
        <f t="shared" ca="1" si="2"/>
        <v>36.136111111111113</v>
      </c>
      <c r="F125" s="1" t="s">
        <v>55</v>
      </c>
      <c r="G125" s="1" t="s">
        <v>169</v>
      </c>
      <c r="H125" s="1" t="s">
        <v>222</v>
      </c>
      <c r="I125" t="str">
        <f t="shared" si="3"/>
        <v>Reajustar</v>
      </c>
    </row>
    <row r="126" spans="1:9" hidden="1" x14ac:dyDescent="0.25">
      <c r="A126" s="1" t="s">
        <v>349</v>
      </c>
      <c r="B126" s="1" t="s">
        <v>430</v>
      </c>
      <c r="C126" s="5">
        <v>3687</v>
      </c>
      <c r="D126" s="9">
        <v>32342</v>
      </c>
      <c r="E126" s="24">
        <f t="shared" ca="1" si="2"/>
        <v>36.011111111111113</v>
      </c>
      <c r="F126" s="1" t="s">
        <v>55</v>
      </c>
      <c r="G126" s="1" t="s">
        <v>169</v>
      </c>
      <c r="H126" s="1" t="s">
        <v>56</v>
      </c>
      <c r="I126" t="str">
        <f t="shared" si="3"/>
        <v>Reajustar</v>
      </c>
    </row>
    <row r="127" spans="1:9" hidden="1" x14ac:dyDescent="0.25">
      <c r="A127" s="1" t="s">
        <v>350</v>
      </c>
      <c r="B127" s="1" t="s">
        <v>435</v>
      </c>
      <c r="C127" s="5">
        <v>4840</v>
      </c>
      <c r="D127" s="9">
        <v>32350</v>
      </c>
      <c r="E127" s="24">
        <f t="shared" ca="1" si="2"/>
        <v>35.988888888888887</v>
      </c>
      <c r="F127" s="1" t="s">
        <v>55</v>
      </c>
      <c r="G127" s="1" t="s">
        <v>169</v>
      </c>
      <c r="H127" s="1" t="s">
        <v>56</v>
      </c>
      <c r="I127" t="str">
        <f t="shared" si="3"/>
        <v>Reajustar</v>
      </c>
    </row>
    <row r="128" spans="1:9" hidden="1" x14ac:dyDescent="0.25">
      <c r="A128" s="1" t="s">
        <v>351</v>
      </c>
      <c r="B128" s="1" t="s">
        <v>435</v>
      </c>
      <c r="C128" s="5">
        <v>5940</v>
      </c>
      <c r="D128" s="9">
        <v>32365</v>
      </c>
      <c r="E128" s="24">
        <f t="shared" ca="1" si="2"/>
        <v>35.950000000000003</v>
      </c>
      <c r="F128" s="1" t="s">
        <v>55</v>
      </c>
      <c r="G128" s="1" t="s">
        <v>169</v>
      </c>
      <c r="H128" s="1" t="s">
        <v>56</v>
      </c>
      <c r="I128" t="str">
        <f t="shared" si="3"/>
        <v>Reajustar</v>
      </c>
    </row>
    <row r="129" spans="1:9" hidden="1" x14ac:dyDescent="0.25">
      <c r="A129" s="1" t="s">
        <v>352</v>
      </c>
      <c r="B129" s="1" t="s">
        <v>430</v>
      </c>
      <c r="C129" s="5">
        <v>4840</v>
      </c>
      <c r="D129" s="9">
        <v>32377</v>
      </c>
      <c r="E129" s="24">
        <f t="shared" ca="1" si="2"/>
        <v>35.916666666666664</v>
      </c>
      <c r="F129" s="1" t="s">
        <v>55</v>
      </c>
      <c r="G129" s="1" t="s">
        <v>169</v>
      </c>
      <c r="H129" s="1" t="s">
        <v>56</v>
      </c>
      <c r="I129" t="str">
        <f t="shared" si="3"/>
        <v>Reajustar</v>
      </c>
    </row>
    <row r="130" spans="1:9" hidden="1" x14ac:dyDescent="0.25">
      <c r="A130" s="1" t="s">
        <v>353</v>
      </c>
      <c r="B130" s="1" t="s">
        <v>431</v>
      </c>
      <c r="C130" s="5">
        <v>11836</v>
      </c>
      <c r="D130" s="9">
        <v>32386</v>
      </c>
      <c r="E130" s="24">
        <f t="shared" ref="E130:E193" ca="1" si="4">YEARFRAC(TODAY(),D130)</f>
        <v>35.894444444444446</v>
      </c>
      <c r="F130" s="1" t="s">
        <v>3</v>
      </c>
      <c r="G130" s="1" t="s">
        <v>5</v>
      </c>
      <c r="H130" s="1" t="s">
        <v>56</v>
      </c>
      <c r="I130" t="str">
        <f t="shared" ref="I130:I193" si="5">IF(C130&gt;12000,"No reajustar","Reajustar")</f>
        <v>Reajustar</v>
      </c>
    </row>
    <row r="131" spans="1:9" x14ac:dyDescent="0.25">
      <c r="A131" s="1" t="s">
        <v>354</v>
      </c>
      <c r="B131" s="1" t="s">
        <v>440</v>
      </c>
      <c r="C131" s="5">
        <v>12100</v>
      </c>
      <c r="D131" s="9">
        <v>32392</v>
      </c>
      <c r="E131" s="24">
        <f t="shared" ca="1" si="4"/>
        <v>35.87777777777778</v>
      </c>
      <c r="F131" s="1" t="s">
        <v>55</v>
      </c>
      <c r="G131" s="1" t="s">
        <v>169</v>
      </c>
      <c r="H131" s="1" t="s">
        <v>222</v>
      </c>
      <c r="I131" t="str">
        <f t="shared" si="5"/>
        <v>No reajustar</v>
      </c>
    </row>
    <row r="132" spans="1:9" hidden="1" x14ac:dyDescent="0.25">
      <c r="A132" s="1" t="s">
        <v>355</v>
      </c>
      <c r="B132" s="1" t="s">
        <v>430</v>
      </c>
      <c r="C132" s="5">
        <v>4400</v>
      </c>
      <c r="D132" s="9">
        <v>32421</v>
      </c>
      <c r="E132" s="24">
        <f t="shared" ca="1" si="4"/>
        <v>35.797222222222224</v>
      </c>
      <c r="F132" s="1" t="s">
        <v>55</v>
      </c>
      <c r="G132" s="1" t="s">
        <v>5</v>
      </c>
      <c r="H132" s="1" t="s">
        <v>222</v>
      </c>
      <c r="I132" t="str">
        <f t="shared" si="5"/>
        <v>Reajustar</v>
      </c>
    </row>
    <row r="133" spans="1:9" hidden="1" x14ac:dyDescent="0.25">
      <c r="A133" s="1" t="s">
        <v>356</v>
      </c>
      <c r="B133" s="1" t="s">
        <v>434</v>
      </c>
      <c r="C133" s="5">
        <v>8000</v>
      </c>
      <c r="D133" s="9">
        <v>32513</v>
      </c>
      <c r="E133" s="24">
        <f t="shared" ca="1" si="4"/>
        <v>35.547222222222224</v>
      </c>
      <c r="F133" s="1" t="s">
        <v>3</v>
      </c>
      <c r="G133" s="1" t="s">
        <v>5</v>
      </c>
      <c r="H133" s="1" t="s">
        <v>56</v>
      </c>
      <c r="I133" t="str">
        <f t="shared" si="5"/>
        <v>Reajustar</v>
      </c>
    </row>
    <row r="134" spans="1:9" hidden="1" x14ac:dyDescent="0.25">
      <c r="A134" s="1" t="s">
        <v>357</v>
      </c>
      <c r="B134" s="1" t="s">
        <v>439</v>
      </c>
      <c r="C134" s="5">
        <v>7480</v>
      </c>
      <c r="D134" s="9">
        <v>32558</v>
      </c>
      <c r="E134" s="24">
        <f t="shared" ca="1" si="4"/>
        <v>35.424999999999997</v>
      </c>
      <c r="F134" s="1" t="s">
        <v>55</v>
      </c>
      <c r="G134" s="1" t="s">
        <v>169</v>
      </c>
      <c r="H134" s="1" t="s">
        <v>56</v>
      </c>
      <c r="I134" t="str">
        <f t="shared" si="5"/>
        <v>Reajustar</v>
      </c>
    </row>
    <row r="135" spans="1:9" hidden="1" x14ac:dyDescent="0.25">
      <c r="A135" s="1" t="s">
        <v>358</v>
      </c>
      <c r="B135" s="1" t="s">
        <v>430</v>
      </c>
      <c r="C135" s="5">
        <v>4180</v>
      </c>
      <c r="D135" s="9">
        <v>32598</v>
      </c>
      <c r="E135" s="24">
        <f t="shared" ca="1" si="4"/>
        <v>35.31111111111111</v>
      </c>
      <c r="F135" s="1" t="s">
        <v>55</v>
      </c>
      <c r="G135" s="1" t="s">
        <v>169</v>
      </c>
      <c r="H135" s="1" t="s">
        <v>56</v>
      </c>
      <c r="I135" t="str">
        <f t="shared" si="5"/>
        <v>Reajustar</v>
      </c>
    </row>
    <row r="136" spans="1:9" hidden="1" x14ac:dyDescent="0.25">
      <c r="A136" s="1" t="s">
        <v>359</v>
      </c>
      <c r="B136" s="1" t="s">
        <v>453</v>
      </c>
      <c r="C136" s="5">
        <v>5060</v>
      </c>
      <c r="D136" s="9">
        <v>32623</v>
      </c>
      <c r="E136" s="24">
        <f t="shared" ca="1" si="4"/>
        <v>35.241666666666667</v>
      </c>
      <c r="F136" s="1" t="s">
        <v>55</v>
      </c>
      <c r="G136" s="1" t="s">
        <v>169</v>
      </c>
      <c r="H136" s="1" t="s">
        <v>56</v>
      </c>
      <c r="I136" t="str">
        <f t="shared" si="5"/>
        <v>Reajustar</v>
      </c>
    </row>
    <row r="137" spans="1:9" hidden="1" x14ac:dyDescent="0.25">
      <c r="A137" s="1" t="s">
        <v>360</v>
      </c>
      <c r="B137" s="1" t="s">
        <v>430</v>
      </c>
      <c r="C137" s="5">
        <v>3300</v>
      </c>
      <c r="D137" s="9">
        <v>32695</v>
      </c>
      <c r="E137" s="24">
        <f t="shared" ca="1" si="4"/>
        <v>35.044444444444444</v>
      </c>
      <c r="F137" s="1" t="s">
        <v>55</v>
      </c>
      <c r="G137" s="1" t="s">
        <v>169</v>
      </c>
      <c r="H137" s="1" t="s">
        <v>56</v>
      </c>
      <c r="I137" t="str">
        <f t="shared" si="5"/>
        <v>Reajustar</v>
      </c>
    </row>
    <row r="138" spans="1:9" hidden="1" x14ac:dyDescent="0.25">
      <c r="A138" s="1" t="s">
        <v>361</v>
      </c>
      <c r="B138" s="1" t="s">
        <v>430</v>
      </c>
      <c r="C138" s="5">
        <v>4180</v>
      </c>
      <c r="D138" s="9">
        <v>32695</v>
      </c>
      <c r="E138" s="24">
        <f t="shared" ca="1" si="4"/>
        <v>35.044444444444444</v>
      </c>
      <c r="F138" s="1" t="s">
        <v>55</v>
      </c>
      <c r="G138" s="1" t="s">
        <v>169</v>
      </c>
      <c r="H138" s="1" t="s">
        <v>56</v>
      </c>
      <c r="I138" t="str">
        <f t="shared" si="5"/>
        <v>Reajustar</v>
      </c>
    </row>
    <row r="139" spans="1:9" x14ac:dyDescent="0.25">
      <c r="A139" s="1" t="s">
        <v>362</v>
      </c>
      <c r="B139" s="1" t="s">
        <v>454</v>
      </c>
      <c r="C139" s="5">
        <v>12320</v>
      </c>
      <c r="D139" s="9">
        <v>32735</v>
      </c>
      <c r="E139" s="24">
        <f t="shared" ca="1" si="4"/>
        <v>34.93611111111111</v>
      </c>
      <c r="F139" s="1" t="s">
        <v>55</v>
      </c>
      <c r="G139" s="1" t="s">
        <v>169</v>
      </c>
      <c r="H139" s="1" t="s">
        <v>57</v>
      </c>
      <c r="I139" t="str">
        <f t="shared" si="5"/>
        <v>No reajustar</v>
      </c>
    </row>
    <row r="140" spans="1:9" hidden="1" x14ac:dyDescent="0.25">
      <c r="A140" s="1" t="s">
        <v>263</v>
      </c>
      <c r="B140" s="1" t="s">
        <v>446</v>
      </c>
      <c r="C140" s="5">
        <v>9405</v>
      </c>
      <c r="D140" s="9">
        <v>32766</v>
      </c>
      <c r="E140" s="24">
        <f t="shared" ca="1" si="4"/>
        <v>34.852777777777774</v>
      </c>
      <c r="F140" s="1" t="s">
        <v>3</v>
      </c>
      <c r="G140" s="1" t="s">
        <v>169</v>
      </c>
      <c r="H140" s="1" t="s">
        <v>222</v>
      </c>
      <c r="I140" t="str">
        <f t="shared" si="5"/>
        <v>Reajustar</v>
      </c>
    </row>
    <row r="141" spans="1:9" x14ac:dyDescent="0.25">
      <c r="A141" s="1" t="s">
        <v>363</v>
      </c>
      <c r="B141" s="1" t="s">
        <v>455</v>
      </c>
      <c r="C141" s="5">
        <v>12100</v>
      </c>
      <c r="D141" s="9">
        <v>32786</v>
      </c>
      <c r="E141" s="24">
        <f t="shared" ca="1" si="4"/>
        <v>34.797222222222224</v>
      </c>
      <c r="F141" s="1" t="s">
        <v>3</v>
      </c>
      <c r="G141" s="1" t="s">
        <v>169</v>
      </c>
      <c r="H141" s="1" t="s">
        <v>56</v>
      </c>
      <c r="I141" t="str">
        <f t="shared" si="5"/>
        <v>No reajustar</v>
      </c>
    </row>
    <row r="142" spans="1:9" hidden="1" x14ac:dyDescent="0.25">
      <c r="A142" s="1" t="s">
        <v>364</v>
      </c>
      <c r="B142" s="1" t="s">
        <v>435</v>
      </c>
      <c r="C142" s="5">
        <v>5500</v>
      </c>
      <c r="D142" s="9">
        <v>32814</v>
      </c>
      <c r="E142" s="24">
        <f t="shared" ca="1" si="4"/>
        <v>34.722222222222221</v>
      </c>
      <c r="F142" s="1" t="s">
        <v>55</v>
      </c>
      <c r="G142" s="1" t="s">
        <v>169</v>
      </c>
      <c r="H142" s="1" t="s">
        <v>56</v>
      </c>
      <c r="I142" t="str">
        <f t="shared" si="5"/>
        <v>Reajustar</v>
      </c>
    </row>
    <row r="143" spans="1:9" hidden="1" x14ac:dyDescent="0.25">
      <c r="A143" s="1" t="s">
        <v>365</v>
      </c>
      <c r="B143" s="1" t="s">
        <v>430</v>
      </c>
      <c r="C143" s="5">
        <v>3740</v>
      </c>
      <c r="D143" s="9">
        <v>32900</v>
      </c>
      <c r="E143" s="24">
        <f t="shared" ca="1" si="4"/>
        <v>34.486111111111114</v>
      </c>
      <c r="F143" s="1" t="s">
        <v>55</v>
      </c>
      <c r="G143" s="1" t="s">
        <v>169</v>
      </c>
      <c r="H143" s="1" t="s">
        <v>222</v>
      </c>
      <c r="I143" t="str">
        <f t="shared" si="5"/>
        <v>Reajustar</v>
      </c>
    </row>
    <row r="144" spans="1:9" hidden="1" x14ac:dyDescent="0.25">
      <c r="A144" s="1" t="s">
        <v>366</v>
      </c>
      <c r="B144" s="1" t="s">
        <v>430</v>
      </c>
      <c r="C144" s="5">
        <v>4840</v>
      </c>
      <c r="D144" s="9">
        <v>32945</v>
      </c>
      <c r="E144" s="24">
        <f t="shared" ca="1" si="4"/>
        <v>34.358333333333334</v>
      </c>
      <c r="F144" s="1" t="s">
        <v>3</v>
      </c>
      <c r="G144" s="1" t="s">
        <v>169</v>
      </c>
      <c r="H144" s="1" t="s">
        <v>56</v>
      </c>
      <c r="I144" t="str">
        <f t="shared" si="5"/>
        <v>Reajustar</v>
      </c>
    </row>
    <row r="145" spans="1:9" hidden="1" x14ac:dyDescent="0.25">
      <c r="A145" s="1" t="s">
        <v>367</v>
      </c>
      <c r="B145" s="1" t="s">
        <v>435</v>
      </c>
      <c r="C145" s="5">
        <v>4840</v>
      </c>
      <c r="D145" s="9">
        <v>32982</v>
      </c>
      <c r="E145" s="24">
        <f t="shared" ca="1" si="4"/>
        <v>34.258333333333333</v>
      </c>
      <c r="F145" s="1" t="s">
        <v>55</v>
      </c>
      <c r="G145" s="1" t="s">
        <v>169</v>
      </c>
      <c r="H145" s="1" t="s">
        <v>56</v>
      </c>
      <c r="I145" t="str">
        <f t="shared" si="5"/>
        <v>Reajustar</v>
      </c>
    </row>
    <row r="146" spans="1:9" hidden="1" x14ac:dyDescent="0.25">
      <c r="A146" s="1" t="s">
        <v>368</v>
      </c>
      <c r="B146" s="1" t="s">
        <v>439</v>
      </c>
      <c r="C146" s="5">
        <v>6378</v>
      </c>
      <c r="D146" s="9">
        <v>33001</v>
      </c>
      <c r="E146" s="24">
        <f t="shared" ca="1" si="4"/>
        <v>34.205555555555556</v>
      </c>
      <c r="F146" s="1" t="s">
        <v>55</v>
      </c>
      <c r="G146" s="1" t="s">
        <v>169</v>
      </c>
      <c r="H146" s="1" t="s">
        <v>56</v>
      </c>
      <c r="I146" t="str">
        <f t="shared" si="5"/>
        <v>Reajustar</v>
      </c>
    </row>
    <row r="147" spans="1:9" hidden="1" x14ac:dyDescent="0.25">
      <c r="A147" s="1" t="s">
        <v>369</v>
      </c>
      <c r="B147" s="1" t="s">
        <v>430</v>
      </c>
      <c r="C147" s="5">
        <v>4400</v>
      </c>
      <c r="D147" s="9">
        <v>33027</v>
      </c>
      <c r="E147" s="24">
        <f t="shared" ca="1" si="4"/>
        <v>34.136111111111113</v>
      </c>
      <c r="F147" s="1" t="s">
        <v>55</v>
      </c>
      <c r="G147" s="1" t="s">
        <v>169</v>
      </c>
      <c r="H147" s="1" t="s">
        <v>56</v>
      </c>
      <c r="I147" t="str">
        <f t="shared" si="5"/>
        <v>Reajustar</v>
      </c>
    </row>
    <row r="148" spans="1:9" hidden="1" x14ac:dyDescent="0.25">
      <c r="A148" s="1" t="s">
        <v>370</v>
      </c>
      <c r="B148" s="1" t="s">
        <v>430</v>
      </c>
      <c r="C148" s="5">
        <v>3300</v>
      </c>
      <c r="D148" s="9">
        <v>33108</v>
      </c>
      <c r="E148" s="24">
        <f t="shared" ca="1" si="4"/>
        <v>33.913888888888891</v>
      </c>
      <c r="F148" s="1" t="s">
        <v>3</v>
      </c>
      <c r="G148" s="1" t="s">
        <v>169</v>
      </c>
      <c r="H148" s="1" t="s">
        <v>56</v>
      </c>
      <c r="I148" t="str">
        <f t="shared" si="5"/>
        <v>Reajustar</v>
      </c>
    </row>
    <row r="149" spans="1:9" hidden="1" x14ac:dyDescent="0.25">
      <c r="A149" s="1" t="s">
        <v>371</v>
      </c>
      <c r="B149" s="1" t="s">
        <v>430</v>
      </c>
      <c r="C149" s="5">
        <v>4180</v>
      </c>
      <c r="D149" s="9">
        <v>33130</v>
      </c>
      <c r="E149" s="24">
        <f t="shared" ca="1" si="4"/>
        <v>33.855555555555554</v>
      </c>
      <c r="F149" s="1" t="s">
        <v>55</v>
      </c>
      <c r="G149" s="1" t="s">
        <v>169</v>
      </c>
      <c r="H149" s="1" t="s">
        <v>56</v>
      </c>
      <c r="I149" t="str">
        <f t="shared" si="5"/>
        <v>Reajustar</v>
      </c>
    </row>
    <row r="150" spans="1:9" hidden="1" x14ac:dyDescent="0.25">
      <c r="A150" s="1" t="s">
        <v>372</v>
      </c>
      <c r="B150" s="1" t="s">
        <v>435</v>
      </c>
      <c r="C150" s="5">
        <v>5335</v>
      </c>
      <c r="D150" s="9">
        <v>33181</v>
      </c>
      <c r="E150" s="24">
        <f t="shared" ca="1" si="4"/>
        <v>33.716666666666669</v>
      </c>
      <c r="F150" s="1" t="s">
        <v>55</v>
      </c>
      <c r="G150" s="1" t="s">
        <v>169</v>
      </c>
      <c r="H150" s="1" t="s">
        <v>56</v>
      </c>
      <c r="I150" t="str">
        <f t="shared" si="5"/>
        <v>Reajustar</v>
      </c>
    </row>
    <row r="151" spans="1:9" hidden="1" x14ac:dyDescent="0.25">
      <c r="A151" s="1" t="s">
        <v>373</v>
      </c>
      <c r="B151" s="1" t="s">
        <v>435</v>
      </c>
      <c r="C151" s="5">
        <v>5806</v>
      </c>
      <c r="D151" s="9">
        <v>33199</v>
      </c>
      <c r="E151" s="24">
        <f t="shared" ca="1" si="4"/>
        <v>33.666666666666664</v>
      </c>
      <c r="F151" s="1" t="s">
        <v>55</v>
      </c>
      <c r="G151" s="1" t="s">
        <v>169</v>
      </c>
      <c r="H151" s="1" t="s">
        <v>56</v>
      </c>
      <c r="I151" t="str">
        <f t="shared" si="5"/>
        <v>Reajustar</v>
      </c>
    </row>
    <row r="152" spans="1:9" hidden="1" x14ac:dyDescent="0.25">
      <c r="A152" s="1" t="s">
        <v>374</v>
      </c>
      <c r="B152" s="1" t="s">
        <v>453</v>
      </c>
      <c r="C152" s="5">
        <v>6380</v>
      </c>
      <c r="D152" s="9">
        <v>33246</v>
      </c>
      <c r="E152" s="24">
        <f t="shared" ca="1" si="4"/>
        <v>33.538888888888891</v>
      </c>
      <c r="F152" s="1" t="s">
        <v>55</v>
      </c>
      <c r="G152" s="1" t="s">
        <v>4</v>
      </c>
      <c r="H152" s="1" t="s">
        <v>56</v>
      </c>
      <c r="I152" t="str">
        <f t="shared" si="5"/>
        <v>Reajustar</v>
      </c>
    </row>
    <row r="153" spans="1:9" x14ac:dyDescent="0.25">
      <c r="A153" s="1" t="s">
        <v>375</v>
      </c>
      <c r="B153" s="1" t="s">
        <v>431</v>
      </c>
      <c r="C153" s="5">
        <v>12364</v>
      </c>
      <c r="D153" s="9">
        <v>33350</v>
      </c>
      <c r="E153" s="24">
        <f t="shared" ca="1" si="4"/>
        <v>33.25</v>
      </c>
      <c r="F153" s="1" t="s">
        <v>3</v>
      </c>
      <c r="G153" s="1" t="s">
        <v>169</v>
      </c>
      <c r="H153" s="1" t="s">
        <v>56</v>
      </c>
      <c r="I153" t="str">
        <f t="shared" si="5"/>
        <v>No reajustar</v>
      </c>
    </row>
    <row r="154" spans="1:9" hidden="1" x14ac:dyDescent="0.25">
      <c r="A154" s="1" t="s">
        <v>376</v>
      </c>
      <c r="B154" s="1" t="s">
        <v>435</v>
      </c>
      <c r="C154" s="5">
        <v>6380</v>
      </c>
      <c r="D154" s="9">
        <v>33353</v>
      </c>
      <c r="E154" s="24">
        <f t="shared" ca="1" si="4"/>
        <v>33.241666666666667</v>
      </c>
      <c r="F154" s="1" t="s">
        <v>3</v>
      </c>
      <c r="G154" s="1" t="s">
        <v>169</v>
      </c>
      <c r="H154" s="1" t="s">
        <v>56</v>
      </c>
      <c r="I154" t="str">
        <f t="shared" si="5"/>
        <v>Reajustar</v>
      </c>
    </row>
    <row r="155" spans="1:9" x14ac:dyDescent="0.25">
      <c r="A155" s="1" t="s">
        <v>377</v>
      </c>
      <c r="B155" s="1" t="s">
        <v>444</v>
      </c>
      <c r="C155" s="5">
        <v>13860</v>
      </c>
      <c r="D155" s="9">
        <v>33367</v>
      </c>
      <c r="E155" s="24">
        <f t="shared" ca="1" si="4"/>
        <v>33.202777777777776</v>
      </c>
      <c r="F155" s="1" t="s">
        <v>3</v>
      </c>
      <c r="G155" s="1" t="s">
        <v>169</v>
      </c>
      <c r="H155" s="1" t="s">
        <v>57</v>
      </c>
      <c r="I155" t="str">
        <f t="shared" si="5"/>
        <v>No reajustar</v>
      </c>
    </row>
    <row r="156" spans="1:9" hidden="1" x14ac:dyDescent="0.25">
      <c r="A156" s="1" t="s">
        <v>378</v>
      </c>
      <c r="B156" s="1" t="s">
        <v>435</v>
      </c>
      <c r="C156" s="5">
        <v>5335</v>
      </c>
      <c r="D156" s="9">
        <v>33382</v>
      </c>
      <c r="E156" s="24">
        <f t="shared" ca="1" si="4"/>
        <v>33.161111111111111</v>
      </c>
      <c r="F156" s="1" t="s">
        <v>3</v>
      </c>
      <c r="G156" s="1" t="s">
        <v>169</v>
      </c>
      <c r="H156" s="1" t="s">
        <v>56</v>
      </c>
      <c r="I156" t="str">
        <f t="shared" si="5"/>
        <v>Reajustar</v>
      </c>
    </row>
    <row r="157" spans="1:9" x14ac:dyDescent="0.25">
      <c r="A157" s="1" t="s">
        <v>379</v>
      </c>
      <c r="B157" s="1" t="s">
        <v>449</v>
      </c>
      <c r="C157" s="5">
        <v>13486</v>
      </c>
      <c r="D157" s="9">
        <v>33394</v>
      </c>
      <c r="E157" s="24">
        <f t="shared" ca="1" si="4"/>
        <v>33.130555555555553</v>
      </c>
      <c r="F157" s="1" t="s">
        <v>55</v>
      </c>
      <c r="G157" s="1" t="s">
        <v>169</v>
      </c>
      <c r="H157" s="1" t="s">
        <v>56</v>
      </c>
      <c r="I157" t="str">
        <f t="shared" si="5"/>
        <v>No reajustar</v>
      </c>
    </row>
    <row r="158" spans="1:9" hidden="1" x14ac:dyDescent="0.25">
      <c r="A158" s="1" t="s">
        <v>380</v>
      </c>
      <c r="B158" s="1" t="s">
        <v>435</v>
      </c>
      <c r="C158" s="5">
        <v>4950</v>
      </c>
      <c r="D158" s="9">
        <v>33399</v>
      </c>
      <c r="E158" s="24">
        <f t="shared" ca="1" si="4"/>
        <v>33.116666666666667</v>
      </c>
      <c r="F158" s="1" t="s">
        <v>55</v>
      </c>
      <c r="G158" s="1" t="s">
        <v>169</v>
      </c>
      <c r="H158" s="1" t="s">
        <v>222</v>
      </c>
      <c r="I158" t="str">
        <f t="shared" si="5"/>
        <v>Reajustar</v>
      </c>
    </row>
    <row r="159" spans="1:9" hidden="1" x14ac:dyDescent="0.25">
      <c r="A159" s="1" t="s">
        <v>381</v>
      </c>
      <c r="B159" s="1" t="s">
        <v>430</v>
      </c>
      <c r="C159" s="5">
        <v>3740</v>
      </c>
      <c r="D159" s="9">
        <v>33425</v>
      </c>
      <c r="E159" s="24">
        <f t="shared" ca="1" si="4"/>
        <v>33.044444444444444</v>
      </c>
      <c r="F159" s="1" t="s">
        <v>55</v>
      </c>
      <c r="G159" s="1" t="s">
        <v>4</v>
      </c>
      <c r="H159" s="1" t="s">
        <v>56</v>
      </c>
      <c r="I159" t="str">
        <f t="shared" si="5"/>
        <v>Reajustar</v>
      </c>
    </row>
    <row r="160" spans="1:9" hidden="1" x14ac:dyDescent="0.25">
      <c r="A160" s="1" t="s">
        <v>382</v>
      </c>
      <c r="B160" s="1" t="s">
        <v>430</v>
      </c>
      <c r="C160" s="5">
        <v>3685</v>
      </c>
      <c r="D160" s="9">
        <v>33428</v>
      </c>
      <c r="E160" s="24">
        <f t="shared" ca="1" si="4"/>
        <v>33.036111111111111</v>
      </c>
      <c r="F160" s="1" t="s">
        <v>55</v>
      </c>
      <c r="G160" s="1" t="s">
        <v>169</v>
      </c>
      <c r="H160" s="1" t="s">
        <v>56</v>
      </c>
      <c r="I160" t="str">
        <f t="shared" si="5"/>
        <v>Reajustar</v>
      </c>
    </row>
    <row r="161" spans="1:9" hidden="1" x14ac:dyDescent="0.25">
      <c r="A161" s="1" t="s">
        <v>383</v>
      </c>
      <c r="B161" s="1" t="s">
        <v>439</v>
      </c>
      <c r="C161" s="5">
        <v>8800</v>
      </c>
      <c r="D161" s="9">
        <v>33429</v>
      </c>
      <c r="E161" s="24">
        <f t="shared" ca="1" si="4"/>
        <v>33.033333333333331</v>
      </c>
      <c r="F161" s="1" t="s">
        <v>3</v>
      </c>
      <c r="G161" s="1" t="s">
        <v>4</v>
      </c>
      <c r="H161" s="1" t="s">
        <v>56</v>
      </c>
      <c r="I161" t="str">
        <f t="shared" si="5"/>
        <v>Reajustar</v>
      </c>
    </row>
    <row r="162" spans="1:9" hidden="1" x14ac:dyDescent="0.25">
      <c r="A162" s="1" t="s">
        <v>384</v>
      </c>
      <c r="B162" s="1" t="s">
        <v>441</v>
      </c>
      <c r="C162" s="5">
        <v>10835</v>
      </c>
      <c r="D162" s="9">
        <v>33442</v>
      </c>
      <c r="E162" s="24">
        <f t="shared" ca="1" si="4"/>
        <v>32.99722222222222</v>
      </c>
      <c r="F162" s="1" t="s">
        <v>3</v>
      </c>
      <c r="G162" s="1" t="s">
        <v>168</v>
      </c>
      <c r="H162" s="1" t="s">
        <v>56</v>
      </c>
      <c r="I162" t="str">
        <f t="shared" si="5"/>
        <v>Reajustar</v>
      </c>
    </row>
    <row r="163" spans="1:9" hidden="1" x14ac:dyDescent="0.25">
      <c r="A163" s="1" t="s">
        <v>385</v>
      </c>
      <c r="B163" s="1" t="s">
        <v>446</v>
      </c>
      <c r="C163" s="5">
        <v>9284</v>
      </c>
      <c r="D163" s="9">
        <v>33475</v>
      </c>
      <c r="E163" s="24">
        <f t="shared" ca="1" si="4"/>
        <v>32.908333333333331</v>
      </c>
      <c r="F163" s="1" t="s">
        <v>3</v>
      </c>
      <c r="G163" s="1" t="s">
        <v>4</v>
      </c>
      <c r="H163" s="1" t="s">
        <v>56</v>
      </c>
      <c r="I163" t="str">
        <f t="shared" si="5"/>
        <v>Reajustar</v>
      </c>
    </row>
    <row r="164" spans="1:9" hidden="1" x14ac:dyDescent="0.25">
      <c r="A164" s="1" t="s">
        <v>386</v>
      </c>
      <c r="B164" s="1" t="s">
        <v>430</v>
      </c>
      <c r="C164" s="5">
        <v>3740</v>
      </c>
      <c r="D164" s="9">
        <v>33492</v>
      </c>
      <c r="E164" s="24">
        <f t="shared" ca="1" si="4"/>
        <v>32.863888888888887</v>
      </c>
      <c r="F164" s="1" t="s">
        <v>3</v>
      </c>
      <c r="G164" s="1" t="s">
        <v>169</v>
      </c>
      <c r="H164" s="1" t="s">
        <v>56</v>
      </c>
      <c r="I164" t="str">
        <f t="shared" si="5"/>
        <v>Reajustar</v>
      </c>
    </row>
    <row r="165" spans="1:9" hidden="1" x14ac:dyDescent="0.25">
      <c r="A165" s="1" t="s">
        <v>387</v>
      </c>
      <c r="B165" s="1" t="s">
        <v>430</v>
      </c>
      <c r="C165" s="5">
        <v>5060</v>
      </c>
      <c r="D165" s="9">
        <v>33516</v>
      </c>
      <c r="E165" s="24">
        <f t="shared" ca="1" si="4"/>
        <v>32.797222222222224</v>
      </c>
      <c r="F165" s="1" t="s">
        <v>55</v>
      </c>
      <c r="G165" s="1" t="s">
        <v>4</v>
      </c>
      <c r="H165" s="1" t="s">
        <v>56</v>
      </c>
      <c r="I165" t="str">
        <f t="shared" si="5"/>
        <v>Reajustar</v>
      </c>
    </row>
    <row r="166" spans="1:9" hidden="1" x14ac:dyDescent="0.25">
      <c r="A166" s="1" t="s">
        <v>388</v>
      </c>
      <c r="B166" s="1" t="s">
        <v>447</v>
      </c>
      <c r="C166" s="5">
        <v>7689</v>
      </c>
      <c r="D166" s="9">
        <v>33696</v>
      </c>
      <c r="E166" s="24">
        <f t="shared" ca="1" si="4"/>
        <v>32.305555555555557</v>
      </c>
      <c r="F166" s="1" t="s">
        <v>3</v>
      </c>
      <c r="G166" s="1" t="s">
        <v>169</v>
      </c>
      <c r="H166" s="1" t="s">
        <v>56</v>
      </c>
      <c r="I166" t="str">
        <f t="shared" si="5"/>
        <v>Reajustar</v>
      </c>
    </row>
    <row r="167" spans="1:9" x14ac:dyDescent="0.25">
      <c r="A167" s="1" t="s">
        <v>389</v>
      </c>
      <c r="B167" s="1" t="s">
        <v>441</v>
      </c>
      <c r="C167" s="5">
        <v>12320</v>
      </c>
      <c r="D167" s="9">
        <v>33726</v>
      </c>
      <c r="E167" s="24">
        <f t="shared" ca="1" si="4"/>
        <v>32.222222222222221</v>
      </c>
      <c r="F167" s="1" t="s">
        <v>55</v>
      </c>
      <c r="G167" s="1" t="s">
        <v>4</v>
      </c>
      <c r="H167" s="1" t="s">
        <v>56</v>
      </c>
      <c r="I167" t="str">
        <f t="shared" si="5"/>
        <v>No reajustar</v>
      </c>
    </row>
    <row r="168" spans="1:9" hidden="1" x14ac:dyDescent="0.25">
      <c r="A168" s="1" t="s">
        <v>390</v>
      </c>
      <c r="B168" s="1" t="s">
        <v>433</v>
      </c>
      <c r="C168" s="5">
        <v>5400</v>
      </c>
      <c r="D168" s="9">
        <v>33736</v>
      </c>
      <c r="E168" s="24">
        <f t="shared" ca="1" si="4"/>
        <v>32.194444444444443</v>
      </c>
      <c r="F168" s="1" t="s">
        <v>55</v>
      </c>
      <c r="G168" s="1" t="s">
        <v>169</v>
      </c>
      <c r="H168" s="1" t="s">
        <v>57</v>
      </c>
      <c r="I168" t="str">
        <f t="shared" si="5"/>
        <v>Reajustar</v>
      </c>
    </row>
    <row r="169" spans="1:9" hidden="1" x14ac:dyDescent="0.25">
      <c r="A169" s="1" t="s">
        <v>391</v>
      </c>
      <c r="B169" s="1" t="s">
        <v>435</v>
      </c>
      <c r="C169" s="5">
        <v>5720</v>
      </c>
      <c r="D169" s="9">
        <v>33743</v>
      </c>
      <c r="E169" s="24">
        <f t="shared" ca="1" si="4"/>
        <v>32.174999999999997</v>
      </c>
      <c r="F169" s="1" t="s">
        <v>55</v>
      </c>
      <c r="G169" s="1" t="s">
        <v>169</v>
      </c>
      <c r="H169" s="1" t="s">
        <v>56</v>
      </c>
      <c r="I169" t="str">
        <f t="shared" si="5"/>
        <v>Reajustar</v>
      </c>
    </row>
    <row r="170" spans="1:9" hidden="1" x14ac:dyDescent="0.25">
      <c r="A170" s="1" t="s">
        <v>312</v>
      </c>
      <c r="B170" s="1" t="s">
        <v>442</v>
      </c>
      <c r="C170" s="5">
        <v>10000</v>
      </c>
      <c r="D170" s="9">
        <v>33767</v>
      </c>
      <c r="E170" s="24">
        <f t="shared" ca="1" si="4"/>
        <v>32.111111111111114</v>
      </c>
      <c r="F170" s="1" t="s">
        <v>55</v>
      </c>
      <c r="G170" s="1" t="s">
        <v>169</v>
      </c>
      <c r="H170" s="1" t="s">
        <v>56</v>
      </c>
      <c r="I170" t="str">
        <f t="shared" si="5"/>
        <v>Reajustar</v>
      </c>
    </row>
    <row r="171" spans="1:9" hidden="1" x14ac:dyDescent="0.25">
      <c r="A171" s="1" t="s">
        <v>392</v>
      </c>
      <c r="B171" s="1" t="s">
        <v>441</v>
      </c>
      <c r="C171" s="5">
        <v>9460</v>
      </c>
      <c r="D171" s="9">
        <v>33771</v>
      </c>
      <c r="E171" s="24">
        <f t="shared" ca="1" si="4"/>
        <v>32.1</v>
      </c>
      <c r="F171" s="1" t="s">
        <v>55</v>
      </c>
      <c r="G171" s="1" t="s">
        <v>5</v>
      </c>
      <c r="H171" s="1" t="s">
        <v>57</v>
      </c>
      <c r="I171" t="str">
        <f t="shared" si="5"/>
        <v>Reajustar</v>
      </c>
    </row>
    <row r="172" spans="1:9" hidden="1" x14ac:dyDescent="0.25">
      <c r="A172" s="1" t="s">
        <v>393</v>
      </c>
      <c r="B172" s="1" t="s">
        <v>430</v>
      </c>
      <c r="C172" s="5">
        <v>5280</v>
      </c>
      <c r="D172" s="9">
        <v>33784</v>
      </c>
      <c r="E172" s="24">
        <f t="shared" ca="1" si="4"/>
        <v>32.06388888888889</v>
      </c>
      <c r="F172" s="1" t="s">
        <v>3</v>
      </c>
      <c r="G172" s="1" t="s">
        <v>169</v>
      </c>
      <c r="H172" s="1" t="s">
        <v>56</v>
      </c>
      <c r="I172" t="str">
        <f t="shared" si="5"/>
        <v>Reajustar</v>
      </c>
    </row>
    <row r="173" spans="1:9" x14ac:dyDescent="0.25">
      <c r="A173" s="1" t="s">
        <v>394</v>
      </c>
      <c r="B173" s="1" t="s">
        <v>441</v>
      </c>
      <c r="C173" s="5">
        <v>12212</v>
      </c>
      <c r="D173" s="9">
        <v>33794</v>
      </c>
      <c r="E173" s="24">
        <f t="shared" ca="1" si="4"/>
        <v>32.036111111111111</v>
      </c>
      <c r="F173" s="1" t="s">
        <v>55</v>
      </c>
      <c r="G173" s="1" t="s">
        <v>169</v>
      </c>
      <c r="H173" s="1" t="s">
        <v>56</v>
      </c>
      <c r="I173" t="str">
        <f t="shared" si="5"/>
        <v>No reajustar</v>
      </c>
    </row>
    <row r="174" spans="1:9" hidden="1" x14ac:dyDescent="0.25">
      <c r="A174" s="1" t="s">
        <v>395</v>
      </c>
      <c r="B174" s="1" t="s">
        <v>435</v>
      </c>
      <c r="C174" s="5">
        <v>5280</v>
      </c>
      <c r="D174" s="9">
        <v>33872</v>
      </c>
      <c r="E174" s="24">
        <f t="shared" ca="1" si="4"/>
        <v>31.824999999999999</v>
      </c>
      <c r="F174" s="1" t="s">
        <v>55</v>
      </c>
      <c r="G174" s="1" t="s">
        <v>169</v>
      </c>
      <c r="H174" s="1" t="s">
        <v>56</v>
      </c>
      <c r="I174" t="str">
        <f t="shared" si="5"/>
        <v>Reajustar</v>
      </c>
    </row>
    <row r="175" spans="1:9" hidden="1" x14ac:dyDescent="0.25">
      <c r="A175" s="1" t="s">
        <v>396</v>
      </c>
      <c r="B175" s="1" t="s">
        <v>430</v>
      </c>
      <c r="C175" s="5">
        <v>4345</v>
      </c>
      <c r="D175" s="9">
        <v>33879</v>
      </c>
      <c r="E175" s="24">
        <f t="shared" ca="1" si="4"/>
        <v>31.805555555555557</v>
      </c>
      <c r="F175" s="1" t="s">
        <v>55</v>
      </c>
      <c r="G175" s="1" t="s">
        <v>169</v>
      </c>
      <c r="H175" s="1" t="s">
        <v>56</v>
      </c>
      <c r="I175" t="str">
        <f t="shared" si="5"/>
        <v>Reajustar</v>
      </c>
    </row>
    <row r="176" spans="1:9" hidden="1" x14ac:dyDescent="0.25">
      <c r="A176" s="1" t="s">
        <v>397</v>
      </c>
      <c r="B176" s="1" t="s">
        <v>450</v>
      </c>
      <c r="C176" s="5">
        <v>7500</v>
      </c>
      <c r="D176" s="9">
        <v>33899</v>
      </c>
      <c r="E176" s="24">
        <f t="shared" ca="1" si="4"/>
        <v>31.75</v>
      </c>
      <c r="F176" s="1" t="s">
        <v>3</v>
      </c>
      <c r="G176" s="1" t="s">
        <v>4</v>
      </c>
      <c r="H176" s="1" t="s">
        <v>56</v>
      </c>
      <c r="I176" t="str">
        <f t="shared" si="5"/>
        <v>Reajustar</v>
      </c>
    </row>
    <row r="177" spans="1:9" hidden="1" x14ac:dyDescent="0.25">
      <c r="A177" s="1" t="s">
        <v>398</v>
      </c>
      <c r="B177" s="1" t="s">
        <v>453</v>
      </c>
      <c r="C177" s="5">
        <v>6270</v>
      </c>
      <c r="D177" s="9">
        <v>33930</v>
      </c>
      <c r="E177" s="24">
        <f t="shared" ca="1" si="4"/>
        <v>31.666666666666668</v>
      </c>
      <c r="F177" s="1" t="s">
        <v>3</v>
      </c>
      <c r="G177" s="1" t="s">
        <v>169</v>
      </c>
      <c r="H177" s="1" t="s">
        <v>56</v>
      </c>
      <c r="I177" t="str">
        <f t="shared" si="5"/>
        <v>Reajustar</v>
      </c>
    </row>
    <row r="178" spans="1:9" hidden="1" x14ac:dyDescent="0.25">
      <c r="A178" s="1" t="s">
        <v>399</v>
      </c>
      <c r="B178" s="1" t="s">
        <v>451</v>
      </c>
      <c r="C178" s="5">
        <v>7810</v>
      </c>
      <c r="D178" s="9">
        <v>34065</v>
      </c>
      <c r="E178" s="24">
        <f t="shared" ca="1" si="4"/>
        <v>31.294444444444444</v>
      </c>
      <c r="F178" s="1" t="s">
        <v>55</v>
      </c>
      <c r="G178" s="1" t="s">
        <v>169</v>
      </c>
      <c r="H178" s="1" t="s">
        <v>222</v>
      </c>
      <c r="I178" t="str">
        <f t="shared" si="5"/>
        <v>Reajustar</v>
      </c>
    </row>
    <row r="179" spans="1:9" hidden="1" x14ac:dyDescent="0.25">
      <c r="A179" s="1" t="s">
        <v>400</v>
      </c>
      <c r="B179" s="1" t="s">
        <v>439</v>
      </c>
      <c r="C179" s="5">
        <v>5720</v>
      </c>
      <c r="D179" s="9">
        <v>34098</v>
      </c>
      <c r="E179" s="24">
        <f t="shared" ca="1" si="4"/>
        <v>31.202777777777779</v>
      </c>
      <c r="F179" s="1" t="s">
        <v>55</v>
      </c>
      <c r="G179" s="1" t="s">
        <v>4</v>
      </c>
      <c r="H179" s="1" t="s">
        <v>222</v>
      </c>
      <c r="I179" t="str">
        <f t="shared" si="5"/>
        <v>Reajustar</v>
      </c>
    </row>
    <row r="180" spans="1:9" hidden="1" x14ac:dyDescent="0.25">
      <c r="A180" s="1" t="s">
        <v>401</v>
      </c>
      <c r="B180" s="1" t="s">
        <v>456</v>
      </c>
      <c r="C180" s="5">
        <v>3643</v>
      </c>
      <c r="D180" s="9">
        <v>34107</v>
      </c>
      <c r="E180" s="24">
        <f t="shared" ca="1" si="4"/>
        <v>31.177777777777777</v>
      </c>
      <c r="F180" s="1" t="s">
        <v>55</v>
      </c>
      <c r="G180" s="1" t="s">
        <v>169</v>
      </c>
      <c r="H180" s="1" t="s">
        <v>56</v>
      </c>
      <c r="I180" t="str">
        <f t="shared" si="5"/>
        <v>Reajustar</v>
      </c>
    </row>
    <row r="181" spans="1:9" hidden="1" x14ac:dyDescent="0.25">
      <c r="A181" s="1" t="s">
        <v>402</v>
      </c>
      <c r="B181" s="1" t="s">
        <v>430</v>
      </c>
      <c r="C181" s="5">
        <v>4840</v>
      </c>
      <c r="D181" s="9">
        <v>34119</v>
      </c>
      <c r="E181" s="24">
        <f t="shared" ca="1" si="4"/>
        <v>31.144444444444446</v>
      </c>
      <c r="F181" s="1" t="s">
        <v>55</v>
      </c>
      <c r="G181" s="1" t="s">
        <v>4</v>
      </c>
      <c r="H181" s="1" t="s">
        <v>56</v>
      </c>
      <c r="I181" t="str">
        <f t="shared" si="5"/>
        <v>Reajustar</v>
      </c>
    </row>
    <row r="182" spans="1:9" hidden="1" x14ac:dyDescent="0.25">
      <c r="A182" s="1" t="s">
        <v>403</v>
      </c>
      <c r="B182" s="1" t="s">
        <v>439</v>
      </c>
      <c r="C182" s="5">
        <v>9900</v>
      </c>
      <c r="D182" s="9">
        <v>34150</v>
      </c>
      <c r="E182" s="24">
        <f t="shared" ca="1" si="4"/>
        <v>31.06111111111111</v>
      </c>
      <c r="F182" s="1" t="s">
        <v>55</v>
      </c>
      <c r="G182" s="1" t="s">
        <v>4</v>
      </c>
      <c r="H182" s="1" t="s">
        <v>56</v>
      </c>
      <c r="I182" t="str">
        <f t="shared" si="5"/>
        <v>Reajustar</v>
      </c>
    </row>
    <row r="183" spans="1:9" hidden="1" x14ac:dyDescent="0.25">
      <c r="A183" s="1" t="s">
        <v>404</v>
      </c>
      <c r="B183" s="1" t="s">
        <v>439</v>
      </c>
      <c r="C183" s="5">
        <v>8140</v>
      </c>
      <c r="D183" s="9">
        <v>34167</v>
      </c>
      <c r="E183" s="24">
        <f t="shared" ca="1" si="4"/>
        <v>31.013888888888889</v>
      </c>
      <c r="F183" s="1" t="s">
        <v>3</v>
      </c>
      <c r="G183" s="1" t="s">
        <v>4</v>
      </c>
      <c r="H183" s="1" t="s">
        <v>56</v>
      </c>
      <c r="I183" t="str">
        <f t="shared" si="5"/>
        <v>Reajustar</v>
      </c>
    </row>
    <row r="184" spans="1:9" hidden="1" x14ac:dyDescent="0.25">
      <c r="A184" s="1" t="s">
        <v>405</v>
      </c>
      <c r="B184" s="1" t="s">
        <v>434</v>
      </c>
      <c r="C184" s="5">
        <v>8600</v>
      </c>
      <c r="D184" s="9">
        <v>34191</v>
      </c>
      <c r="E184" s="24">
        <f t="shared" ca="1" si="4"/>
        <v>30.95</v>
      </c>
      <c r="F184" s="1" t="s">
        <v>55</v>
      </c>
      <c r="G184" s="1" t="s">
        <v>169</v>
      </c>
      <c r="H184" s="1" t="s">
        <v>222</v>
      </c>
      <c r="I184" t="str">
        <f t="shared" si="5"/>
        <v>Reajustar</v>
      </c>
    </row>
    <row r="185" spans="1:9" hidden="1" x14ac:dyDescent="0.25">
      <c r="A185" s="1" t="s">
        <v>406</v>
      </c>
      <c r="B185" s="1" t="s">
        <v>436</v>
      </c>
      <c r="C185" s="5">
        <v>10500</v>
      </c>
      <c r="D185" s="9">
        <v>34209</v>
      </c>
      <c r="E185" s="24">
        <f t="shared" ca="1" si="4"/>
        <v>30.9</v>
      </c>
      <c r="F185" s="1" t="s">
        <v>3</v>
      </c>
      <c r="G185" s="1" t="s">
        <v>169</v>
      </c>
      <c r="H185" s="1" t="s">
        <v>56</v>
      </c>
      <c r="I185" t="str">
        <f t="shared" si="5"/>
        <v>Reajustar</v>
      </c>
    </row>
    <row r="186" spans="1:9" hidden="1" x14ac:dyDescent="0.25">
      <c r="A186" s="1" t="s">
        <v>407</v>
      </c>
      <c r="B186" s="1" t="s">
        <v>433</v>
      </c>
      <c r="C186" s="5">
        <v>4250</v>
      </c>
      <c r="D186" s="9">
        <v>34225</v>
      </c>
      <c r="E186" s="24">
        <f t="shared" ca="1" si="4"/>
        <v>30.858333333333334</v>
      </c>
      <c r="F186" s="1" t="s">
        <v>3</v>
      </c>
      <c r="G186" s="1" t="s">
        <v>169</v>
      </c>
      <c r="H186" s="1" t="s">
        <v>56</v>
      </c>
      <c r="I186" t="str">
        <f t="shared" si="5"/>
        <v>Reajustar</v>
      </c>
    </row>
    <row r="187" spans="1:9" hidden="1" x14ac:dyDescent="0.25">
      <c r="A187" s="1" t="s">
        <v>408</v>
      </c>
      <c r="B187" s="1" t="s">
        <v>430</v>
      </c>
      <c r="C187" s="5">
        <v>4620</v>
      </c>
      <c r="D187" s="9">
        <v>34238</v>
      </c>
      <c r="E187" s="24">
        <f t="shared" ca="1" si="4"/>
        <v>30.822222222222223</v>
      </c>
      <c r="F187" s="1" t="s">
        <v>3</v>
      </c>
      <c r="G187" s="1" t="s">
        <v>4</v>
      </c>
      <c r="H187" s="1" t="s">
        <v>56</v>
      </c>
      <c r="I187" t="str">
        <f t="shared" si="5"/>
        <v>Reajustar</v>
      </c>
    </row>
    <row r="188" spans="1:9" hidden="1" x14ac:dyDescent="0.25">
      <c r="A188" s="1" t="s">
        <v>409</v>
      </c>
      <c r="B188" s="1" t="s">
        <v>430</v>
      </c>
      <c r="C188" s="5">
        <v>4620</v>
      </c>
      <c r="D188" s="9">
        <v>34248</v>
      </c>
      <c r="E188" s="24">
        <f t="shared" ca="1" si="4"/>
        <v>30.794444444444444</v>
      </c>
      <c r="F188" s="1" t="s">
        <v>3</v>
      </c>
      <c r="G188" s="1" t="s">
        <v>169</v>
      </c>
      <c r="H188" s="1" t="s">
        <v>56</v>
      </c>
      <c r="I188" t="str">
        <f t="shared" si="5"/>
        <v>Reajustar</v>
      </c>
    </row>
    <row r="189" spans="1:9" hidden="1" x14ac:dyDescent="0.25">
      <c r="A189" s="1" t="s">
        <v>410</v>
      </c>
      <c r="B189" s="1" t="s">
        <v>435</v>
      </c>
      <c r="C189" s="5">
        <v>5280</v>
      </c>
      <c r="D189" s="9">
        <v>34249</v>
      </c>
      <c r="E189" s="24">
        <f t="shared" ca="1" si="4"/>
        <v>30.791666666666668</v>
      </c>
      <c r="F189" s="1" t="s">
        <v>55</v>
      </c>
      <c r="G189" s="1" t="s">
        <v>169</v>
      </c>
      <c r="H189" s="1" t="s">
        <v>56</v>
      </c>
      <c r="I189" t="str">
        <f t="shared" si="5"/>
        <v>Reajustar</v>
      </c>
    </row>
    <row r="190" spans="1:9" hidden="1" x14ac:dyDescent="0.25">
      <c r="A190" s="1" t="s">
        <v>411</v>
      </c>
      <c r="B190" s="1" t="s">
        <v>433</v>
      </c>
      <c r="C190" s="5">
        <v>5400</v>
      </c>
      <c r="D190" s="9">
        <v>34329</v>
      </c>
      <c r="E190" s="24">
        <f t="shared" ca="1" si="4"/>
        <v>30.572222222222223</v>
      </c>
      <c r="F190" s="1" t="s">
        <v>55</v>
      </c>
      <c r="G190" s="1" t="s">
        <v>169</v>
      </c>
      <c r="H190" s="1" t="s">
        <v>56</v>
      </c>
      <c r="I190" t="str">
        <f t="shared" si="5"/>
        <v>Reajustar</v>
      </c>
    </row>
    <row r="191" spans="1:9" hidden="1" x14ac:dyDescent="0.25">
      <c r="A191" s="1" t="s">
        <v>412</v>
      </c>
      <c r="B191" s="1" t="s">
        <v>430</v>
      </c>
      <c r="C191" s="5">
        <v>3520</v>
      </c>
      <c r="D191" s="9">
        <v>34342</v>
      </c>
      <c r="E191" s="24">
        <f t="shared" ca="1" si="4"/>
        <v>30.538888888888888</v>
      </c>
      <c r="F191" s="1" t="s">
        <v>3</v>
      </c>
      <c r="G191" s="1" t="s">
        <v>5</v>
      </c>
      <c r="H191" s="1" t="s">
        <v>222</v>
      </c>
      <c r="I191" t="str">
        <f t="shared" si="5"/>
        <v>Reajustar</v>
      </c>
    </row>
    <row r="192" spans="1:9" hidden="1" x14ac:dyDescent="0.25">
      <c r="A192" s="1" t="s">
        <v>413</v>
      </c>
      <c r="B192" s="1" t="s">
        <v>434</v>
      </c>
      <c r="C192" s="5">
        <v>8000</v>
      </c>
      <c r="D192" s="9">
        <v>34423</v>
      </c>
      <c r="E192" s="24">
        <f t="shared" ca="1" si="4"/>
        <v>30.31111111111111</v>
      </c>
      <c r="F192" s="1" t="s">
        <v>55</v>
      </c>
      <c r="G192" s="1" t="s">
        <v>169</v>
      </c>
      <c r="H192" s="1" t="s">
        <v>56</v>
      </c>
      <c r="I192" t="str">
        <f t="shared" si="5"/>
        <v>Reajustar</v>
      </c>
    </row>
    <row r="193" spans="1:9" hidden="1" x14ac:dyDescent="0.25">
      <c r="A193" s="1" t="s">
        <v>414</v>
      </c>
      <c r="B193" s="1" t="s">
        <v>450</v>
      </c>
      <c r="C193" s="5">
        <v>7500</v>
      </c>
      <c r="D193" s="9">
        <v>34514</v>
      </c>
      <c r="E193" s="24">
        <f t="shared" ca="1" si="4"/>
        <v>30.06388888888889</v>
      </c>
      <c r="F193" s="1" t="s">
        <v>3</v>
      </c>
      <c r="G193" s="1" t="s">
        <v>169</v>
      </c>
      <c r="H193" s="1" t="s">
        <v>56</v>
      </c>
      <c r="I193" t="str">
        <f t="shared" si="5"/>
        <v>Reajustar</v>
      </c>
    </row>
    <row r="194" spans="1:9" hidden="1" x14ac:dyDescent="0.25">
      <c r="A194" s="1" t="s">
        <v>415</v>
      </c>
      <c r="B194" s="1" t="s">
        <v>435</v>
      </c>
      <c r="C194" s="5">
        <v>5280</v>
      </c>
      <c r="D194" s="9">
        <v>34570</v>
      </c>
      <c r="E194" s="24">
        <f t="shared" ref="E194:E208" ca="1" si="6">YEARFRAC(TODAY(),D194)</f>
        <v>29.911111111111111</v>
      </c>
      <c r="F194" s="1" t="s">
        <v>55</v>
      </c>
      <c r="G194" s="1" t="s">
        <v>169</v>
      </c>
      <c r="H194" s="1" t="s">
        <v>57</v>
      </c>
      <c r="I194" t="str">
        <f t="shared" ref="I194:I208" si="7">IF(C194&gt;12000,"No reajustar","Reajustar")</f>
        <v>Reajustar</v>
      </c>
    </row>
    <row r="195" spans="1:9" hidden="1" x14ac:dyDescent="0.25">
      <c r="A195" s="1" t="s">
        <v>416</v>
      </c>
      <c r="B195" s="1" t="s">
        <v>434</v>
      </c>
      <c r="C195" s="5">
        <v>8600</v>
      </c>
      <c r="D195" s="9">
        <v>34598</v>
      </c>
      <c r="E195" s="24">
        <f t="shared" ca="1" si="6"/>
        <v>29.836111111111112</v>
      </c>
      <c r="F195" s="1" t="s">
        <v>55</v>
      </c>
      <c r="G195" s="1" t="s">
        <v>169</v>
      </c>
      <c r="H195" s="1" t="s">
        <v>56</v>
      </c>
      <c r="I195" t="str">
        <f t="shared" si="7"/>
        <v>Reajustar</v>
      </c>
    </row>
    <row r="196" spans="1:9" hidden="1" x14ac:dyDescent="0.25">
      <c r="A196" s="1" t="s">
        <v>417</v>
      </c>
      <c r="B196" s="1" t="s">
        <v>430</v>
      </c>
      <c r="C196" s="5">
        <v>3960</v>
      </c>
      <c r="D196" s="9">
        <v>34624</v>
      </c>
      <c r="E196" s="24">
        <f t="shared" ca="1" si="6"/>
        <v>29.763888888888889</v>
      </c>
      <c r="F196" s="1" t="s">
        <v>3</v>
      </c>
      <c r="G196" s="1" t="s">
        <v>169</v>
      </c>
      <c r="H196" s="1" t="s">
        <v>57</v>
      </c>
      <c r="I196" t="str">
        <f t="shared" si="7"/>
        <v>Reajustar</v>
      </c>
    </row>
    <row r="197" spans="1:9" hidden="1" x14ac:dyDescent="0.25">
      <c r="A197" s="1" t="s">
        <v>418</v>
      </c>
      <c r="B197" s="1" t="s">
        <v>434</v>
      </c>
      <c r="C197" s="5">
        <v>7500</v>
      </c>
      <c r="D197" s="9">
        <v>34644</v>
      </c>
      <c r="E197" s="24">
        <f t="shared" ca="1" si="6"/>
        <v>29.711111111111112</v>
      </c>
      <c r="F197" s="1" t="s">
        <v>55</v>
      </c>
      <c r="G197" s="1" t="s">
        <v>169</v>
      </c>
      <c r="H197" s="1" t="s">
        <v>56</v>
      </c>
      <c r="I197" t="str">
        <f t="shared" si="7"/>
        <v>Reajustar</v>
      </c>
    </row>
    <row r="198" spans="1:9" hidden="1" x14ac:dyDescent="0.25">
      <c r="A198" s="1" t="s">
        <v>419</v>
      </c>
      <c r="B198" s="1" t="s">
        <v>439</v>
      </c>
      <c r="C198" s="5">
        <v>9240</v>
      </c>
      <c r="D198" s="9">
        <v>34661</v>
      </c>
      <c r="E198" s="24">
        <f t="shared" ca="1" si="6"/>
        <v>29.663888888888888</v>
      </c>
      <c r="F198" s="1" t="s">
        <v>3</v>
      </c>
      <c r="G198" s="1" t="s">
        <v>169</v>
      </c>
      <c r="H198" s="1" t="s">
        <v>56</v>
      </c>
      <c r="I198" t="str">
        <f t="shared" si="7"/>
        <v>Reajustar</v>
      </c>
    </row>
    <row r="199" spans="1:9" hidden="1" x14ac:dyDescent="0.25">
      <c r="A199" s="1" t="s">
        <v>420</v>
      </c>
      <c r="B199" s="1" t="s">
        <v>433</v>
      </c>
      <c r="C199" s="5">
        <v>5350</v>
      </c>
      <c r="D199" s="9">
        <v>34672</v>
      </c>
      <c r="E199" s="24">
        <f t="shared" ca="1" si="6"/>
        <v>29.633333333333333</v>
      </c>
      <c r="F199" s="1" t="s">
        <v>3</v>
      </c>
      <c r="G199" s="1" t="s">
        <v>4</v>
      </c>
      <c r="H199" s="1" t="s">
        <v>56</v>
      </c>
      <c r="I199" t="str">
        <f t="shared" si="7"/>
        <v>Reajustar</v>
      </c>
    </row>
    <row r="200" spans="1:9" hidden="1" x14ac:dyDescent="0.25">
      <c r="A200" s="1" t="s">
        <v>421</v>
      </c>
      <c r="B200" s="1" t="s">
        <v>430</v>
      </c>
      <c r="C200" s="5">
        <v>4180</v>
      </c>
      <c r="D200" s="9">
        <v>34708</v>
      </c>
      <c r="E200" s="24">
        <f t="shared" ca="1" si="6"/>
        <v>29.536111111111111</v>
      </c>
      <c r="F200" s="1" t="s">
        <v>3</v>
      </c>
      <c r="G200" s="1" t="s">
        <v>169</v>
      </c>
      <c r="H200" s="1" t="s">
        <v>56</v>
      </c>
      <c r="I200" t="str">
        <f t="shared" si="7"/>
        <v>Reajustar</v>
      </c>
    </row>
    <row r="201" spans="1:9" hidden="1" x14ac:dyDescent="0.25">
      <c r="A201" s="1" t="s">
        <v>422</v>
      </c>
      <c r="B201" s="1" t="s">
        <v>454</v>
      </c>
      <c r="C201" s="5">
        <v>11880</v>
      </c>
      <c r="D201" s="9">
        <v>34807</v>
      </c>
      <c r="E201" s="24">
        <f t="shared" ca="1" si="6"/>
        <v>29.261111111111113</v>
      </c>
      <c r="F201" s="1" t="s">
        <v>55</v>
      </c>
      <c r="G201" s="1" t="s">
        <v>4</v>
      </c>
      <c r="H201" s="1" t="s">
        <v>56</v>
      </c>
      <c r="I201" t="str">
        <f t="shared" si="7"/>
        <v>Reajustar</v>
      </c>
    </row>
    <row r="202" spans="1:9" hidden="1" x14ac:dyDescent="0.25">
      <c r="A202" s="1" t="s">
        <v>423</v>
      </c>
      <c r="B202" s="1" t="s">
        <v>435</v>
      </c>
      <c r="C202" s="5">
        <v>5940</v>
      </c>
      <c r="D202" s="9">
        <v>34962</v>
      </c>
      <c r="E202" s="24">
        <f t="shared" ca="1" si="6"/>
        <v>28.838888888888889</v>
      </c>
      <c r="F202" s="1" t="s">
        <v>55</v>
      </c>
      <c r="G202" s="1" t="s">
        <v>169</v>
      </c>
      <c r="H202" s="1" t="s">
        <v>57</v>
      </c>
      <c r="I202" t="str">
        <f t="shared" si="7"/>
        <v>Reajustar</v>
      </c>
    </row>
    <row r="203" spans="1:9" hidden="1" x14ac:dyDescent="0.25">
      <c r="A203" s="1" t="s">
        <v>424</v>
      </c>
      <c r="B203" s="1" t="s">
        <v>436</v>
      </c>
      <c r="C203" s="5">
        <v>10000</v>
      </c>
      <c r="D203" s="9">
        <v>35007</v>
      </c>
      <c r="E203" s="24">
        <f t="shared" ca="1" si="6"/>
        <v>28.716666666666665</v>
      </c>
      <c r="F203" s="1" t="s">
        <v>55</v>
      </c>
      <c r="G203" s="1" t="s">
        <v>169</v>
      </c>
      <c r="H203" s="1" t="s">
        <v>56</v>
      </c>
      <c r="I203" t="str">
        <f t="shared" si="7"/>
        <v>Reajustar</v>
      </c>
    </row>
    <row r="204" spans="1:9" hidden="1" x14ac:dyDescent="0.25">
      <c r="A204" s="1" t="s">
        <v>425</v>
      </c>
      <c r="B204" s="1" t="s">
        <v>430</v>
      </c>
      <c r="C204" s="5">
        <v>3520</v>
      </c>
      <c r="D204" s="9">
        <v>35091</v>
      </c>
      <c r="E204" s="24">
        <f t="shared" ca="1" si="6"/>
        <v>28.486111111111111</v>
      </c>
      <c r="F204" s="1" t="s">
        <v>55</v>
      </c>
      <c r="G204" s="1" t="s">
        <v>169</v>
      </c>
      <c r="H204" s="1" t="s">
        <v>56</v>
      </c>
      <c r="I204" t="str">
        <f t="shared" si="7"/>
        <v>Reajustar</v>
      </c>
    </row>
    <row r="205" spans="1:9" hidden="1" x14ac:dyDescent="0.25">
      <c r="A205" s="1" t="s">
        <v>426</v>
      </c>
      <c r="B205" s="1" t="s">
        <v>434</v>
      </c>
      <c r="C205" s="5">
        <v>7500</v>
      </c>
      <c r="D205" s="9">
        <v>35206</v>
      </c>
      <c r="E205" s="24">
        <f t="shared" ca="1" si="6"/>
        <v>28.169444444444444</v>
      </c>
      <c r="F205" s="1" t="s">
        <v>3</v>
      </c>
      <c r="G205" s="1" t="s">
        <v>169</v>
      </c>
      <c r="H205" s="1" t="s">
        <v>56</v>
      </c>
      <c r="I205" t="str">
        <f t="shared" si="7"/>
        <v>Reajustar</v>
      </c>
    </row>
    <row r="206" spans="1:9" hidden="1" x14ac:dyDescent="0.25">
      <c r="A206" s="1" t="s">
        <v>427</v>
      </c>
      <c r="B206" s="1" t="s">
        <v>430</v>
      </c>
      <c r="C206" s="5">
        <v>3740</v>
      </c>
      <c r="D206" s="9">
        <v>35598</v>
      </c>
      <c r="E206" s="24">
        <f t="shared" ca="1" si="6"/>
        <v>27.097222222222221</v>
      </c>
      <c r="F206" s="1" t="s">
        <v>55</v>
      </c>
      <c r="G206" s="1" t="s">
        <v>4</v>
      </c>
      <c r="H206" s="1" t="s">
        <v>56</v>
      </c>
      <c r="I206" t="str">
        <f t="shared" si="7"/>
        <v>Reajustar</v>
      </c>
    </row>
    <row r="207" spans="1:9" hidden="1" x14ac:dyDescent="0.25">
      <c r="A207" s="1" t="s">
        <v>428</v>
      </c>
      <c r="B207" s="1" t="s">
        <v>435</v>
      </c>
      <c r="C207" s="5">
        <v>6160</v>
      </c>
      <c r="D207" s="9">
        <v>35615</v>
      </c>
      <c r="E207" s="24">
        <f t="shared" ca="1" si="6"/>
        <v>27.05</v>
      </c>
      <c r="F207" s="1" t="s">
        <v>55</v>
      </c>
      <c r="G207" s="1" t="s">
        <v>169</v>
      </c>
      <c r="H207" s="1" t="s">
        <v>56</v>
      </c>
      <c r="I207" t="str">
        <f t="shared" si="7"/>
        <v>Reajustar</v>
      </c>
    </row>
    <row r="208" spans="1:9" hidden="1" x14ac:dyDescent="0.25">
      <c r="A208" s="1" t="s">
        <v>429</v>
      </c>
      <c r="B208" s="1" t="s">
        <v>435</v>
      </c>
      <c r="C208" s="5">
        <v>5940</v>
      </c>
      <c r="D208" s="9">
        <v>35658</v>
      </c>
      <c r="E208" s="24">
        <f t="shared" ca="1" si="6"/>
        <v>26.933333333333334</v>
      </c>
      <c r="F208" s="1" t="s">
        <v>3</v>
      </c>
      <c r="G208" s="1" t="s">
        <v>169</v>
      </c>
      <c r="H208" s="1" t="s">
        <v>56</v>
      </c>
      <c r="I208" t="str">
        <f t="shared" si="7"/>
        <v>Reajustar</v>
      </c>
    </row>
    <row r="209" spans="1:9" hidden="1" x14ac:dyDescent="0.25">
      <c r="A209" s="1"/>
      <c r="B209" s="1"/>
      <c r="C209" s="5"/>
      <c r="D209" s="9"/>
      <c r="E209" s="24">
        <f t="shared" ref="E209:E240" ca="1" si="8">YEARFRAC(TODAY(),D209)</f>
        <v>124.56111111111112</v>
      </c>
      <c r="F209" s="1"/>
      <c r="G209" s="1" t="s">
        <v>5</v>
      </c>
      <c r="H209" s="1"/>
      <c r="I209" t="str">
        <f t="shared" ref="I209:I240" si="9">IF(C209&gt;12000,"No reajustar","Reajustar")</f>
        <v>Reajustar</v>
      </c>
    </row>
    <row r="210" spans="1:9" hidden="1" x14ac:dyDescent="0.25">
      <c r="A210" s="1"/>
      <c r="B210" s="1"/>
      <c r="C210" s="5"/>
      <c r="D210" s="9"/>
      <c r="E210" s="24">
        <f t="shared" ca="1" si="8"/>
        <v>124.56111111111112</v>
      </c>
      <c r="F210" s="1"/>
      <c r="G210" s="1" t="s">
        <v>4</v>
      </c>
      <c r="H210" s="1"/>
      <c r="I210" t="str">
        <f t="shared" si="9"/>
        <v>Reajustar</v>
      </c>
    </row>
    <row r="211" spans="1:9" hidden="1" x14ac:dyDescent="0.25">
      <c r="A211" s="1"/>
      <c r="B211" s="1"/>
      <c r="C211" s="5"/>
      <c r="D211" s="9"/>
      <c r="E211" s="24">
        <f t="shared" ca="1" si="8"/>
        <v>124.56111111111112</v>
      </c>
      <c r="F211" s="1"/>
      <c r="G211" s="1" t="s">
        <v>169</v>
      </c>
      <c r="H211" s="1"/>
      <c r="I211" t="str">
        <f t="shared" si="9"/>
        <v>Reajustar</v>
      </c>
    </row>
    <row r="212" spans="1:9" hidden="1" x14ac:dyDescent="0.25">
      <c r="A212" s="1"/>
      <c r="B212" s="1"/>
      <c r="C212" s="5"/>
      <c r="D212" s="9"/>
      <c r="E212" s="24">
        <f t="shared" ca="1" si="8"/>
        <v>124.56111111111112</v>
      </c>
      <c r="F212" s="1"/>
      <c r="G212" s="1" t="s">
        <v>168</v>
      </c>
      <c r="H212" s="1"/>
      <c r="I212" t="str">
        <f t="shared" si="9"/>
        <v>Reajustar</v>
      </c>
    </row>
    <row r="213" spans="1:9" hidden="1" x14ac:dyDescent="0.25">
      <c r="A213" s="1"/>
      <c r="B213" s="1"/>
      <c r="C213" s="5"/>
      <c r="D213" s="9"/>
      <c r="E213" s="24">
        <f t="shared" ca="1" si="8"/>
        <v>124.56111111111112</v>
      </c>
      <c r="F213" s="1"/>
      <c r="G213" s="1" t="s">
        <v>169</v>
      </c>
      <c r="H213" s="1"/>
      <c r="I213" t="str">
        <f t="shared" si="9"/>
        <v>Reajustar</v>
      </c>
    </row>
    <row r="214" spans="1:9" hidden="1" x14ac:dyDescent="0.25">
      <c r="A214" s="1"/>
      <c r="B214" s="1"/>
      <c r="C214" s="5"/>
      <c r="D214" s="9"/>
      <c r="E214" s="24">
        <f t="shared" ca="1" si="8"/>
        <v>124.56111111111112</v>
      </c>
      <c r="F214" s="1"/>
      <c r="G214" s="1" t="s">
        <v>169</v>
      </c>
      <c r="H214" s="1"/>
      <c r="I214" t="str">
        <f t="shared" si="9"/>
        <v>Reajustar</v>
      </c>
    </row>
    <row r="215" spans="1:9" hidden="1" x14ac:dyDescent="0.25">
      <c r="A215" s="1"/>
      <c r="B215" s="1"/>
      <c r="C215" s="5"/>
      <c r="D215" s="9"/>
      <c r="E215" s="24">
        <f t="shared" ca="1" si="8"/>
        <v>124.56111111111112</v>
      </c>
      <c r="F215" s="1"/>
      <c r="G215" s="1" t="s">
        <v>5</v>
      </c>
      <c r="H215" s="1"/>
      <c r="I215" t="str">
        <f t="shared" si="9"/>
        <v>Reajustar</v>
      </c>
    </row>
    <row r="216" spans="1:9" hidden="1" x14ac:dyDescent="0.25">
      <c r="A216" s="1"/>
      <c r="B216" s="1"/>
      <c r="C216" s="5"/>
      <c r="D216" s="9"/>
      <c r="E216" s="24">
        <f t="shared" ca="1" si="8"/>
        <v>124.56111111111112</v>
      </c>
      <c r="F216" s="1"/>
      <c r="G216" s="1" t="s">
        <v>4</v>
      </c>
      <c r="H216" s="1"/>
      <c r="I216" t="str">
        <f t="shared" si="9"/>
        <v>Reajustar</v>
      </c>
    </row>
    <row r="217" spans="1:9" hidden="1" x14ac:dyDescent="0.25">
      <c r="A217" s="1"/>
      <c r="B217" s="1"/>
      <c r="C217" s="5"/>
      <c r="D217" s="9"/>
      <c r="E217" s="24">
        <f t="shared" ca="1" si="8"/>
        <v>124.56111111111112</v>
      </c>
      <c r="F217" s="1"/>
      <c r="G217" s="1" t="s">
        <v>168</v>
      </c>
      <c r="H217" s="1"/>
      <c r="I217" t="str">
        <f t="shared" si="9"/>
        <v>Reajustar</v>
      </c>
    </row>
    <row r="218" spans="1:9" hidden="1" x14ac:dyDescent="0.25">
      <c r="A218" s="1"/>
      <c r="B218" s="1"/>
      <c r="C218" s="5"/>
      <c r="D218" s="9"/>
      <c r="E218" s="24">
        <f t="shared" ca="1" si="8"/>
        <v>124.56111111111112</v>
      </c>
      <c r="F218" s="1"/>
      <c r="G218" s="1" t="s">
        <v>169</v>
      </c>
      <c r="H218" s="1"/>
      <c r="I218" t="str">
        <f t="shared" si="9"/>
        <v>Reajustar</v>
      </c>
    </row>
    <row r="219" spans="1:9" hidden="1" x14ac:dyDescent="0.25">
      <c r="A219" s="1"/>
      <c r="B219" s="1"/>
      <c r="C219" s="5"/>
      <c r="D219" s="9"/>
      <c r="E219" s="24">
        <f t="shared" ca="1" si="8"/>
        <v>124.56111111111112</v>
      </c>
      <c r="F219" s="1"/>
      <c r="G219" s="1" t="s">
        <v>169</v>
      </c>
      <c r="H219" s="1"/>
      <c r="I219" t="str">
        <f t="shared" si="9"/>
        <v>Reajustar</v>
      </c>
    </row>
    <row r="220" spans="1:9" hidden="1" x14ac:dyDescent="0.25">
      <c r="A220" s="1"/>
      <c r="B220" s="1"/>
      <c r="C220" s="5"/>
      <c r="D220" s="9"/>
      <c r="E220" s="24">
        <f t="shared" ca="1" si="8"/>
        <v>124.56111111111112</v>
      </c>
      <c r="F220" s="1"/>
      <c r="G220" s="1" t="s">
        <v>169</v>
      </c>
      <c r="H220" s="1"/>
      <c r="I220" t="str">
        <f t="shared" si="9"/>
        <v>Reajustar</v>
      </c>
    </row>
    <row r="221" spans="1:9" hidden="1" x14ac:dyDescent="0.25">
      <c r="A221" s="1"/>
      <c r="B221" s="1"/>
      <c r="C221" s="5"/>
      <c r="D221" s="9"/>
      <c r="E221" s="24">
        <f t="shared" ca="1" si="8"/>
        <v>124.56111111111112</v>
      </c>
      <c r="F221" s="1"/>
      <c r="G221" s="1" t="s">
        <v>169</v>
      </c>
      <c r="H221" s="1"/>
      <c r="I221" t="str">
        <f t="shared" si="9"/>
        <v>Reajustar</v>
      </c>
    </row>
    <row r="222" spans="1:9" hidden="1" x14ac:dyDescent="0.25">
      <c r="A222" s="1"/>
      <c r="B222" s="1"/>
      <c r="C222" s="5"/>
      <c r="D222" s="9"/>
      <c r="E222" s="24">
        <f t="shared" ca="1" si="8"/>
        <v>124.56111111111112</v>
      </c>
      <c r="F222" s="1"/>
      <c r="G222" s="1" t="s">
        <v>4</v>
      </c>
      <c r="H222" s="1"/>
      <c r="I222" t="str">
        <f t="shared" si="9"/>
        <v>Reajustar</v>
      </c>
    </row>
    <row r="223" spans="1:9" hidden="1" x14ac:dyDescent="0.25">
      <c r="A223" s="1"/>
      <c r="B223" s="1"/>
      <c r="C223" s="5"/>
      <c r="D223" s="9"/>
      <c r="E223" s="24">
        <f t="shared" ca="1" si="8"/>
        <v>124.56111111111112</v>
      </c>
      <c r="F223" s="1"/>
      <c r="G223" s="1" t="s">
        <v>169</v>
      </c>
      <c r="H223" s="1"/>
      <c r="I223" t="str">
        <f t="shared" si="9"/>
        <v>Reajustar</v>
      </c>
    </row>
    <row r="224" spans="1:9" hidden="1" x14ac:dyDescent="0.25">
      <c r="A224" s="1"/>
      <c r="B224" s="1"/>
      <c r="C224" s="5"/>
      <c r="D224" s="9"/>
      <c r="E224" s="24">
        <f t="shared" ca="1" si="8"/>
        <v>124.56111111111112</v>
      </c>
      <c r="F224" s="1"/>
      <c r="G224" s="1" t="s">
        <v>169</v>
      </c>
      <c r="H224" s="1"/>
      <c r="I224" t="str">
        <f t="shared" si="9"/>
        <v>Reajustar</v>
      </c>
    </row>
    <row r="225" spans="1:9" hidden="1" x14ac:dyDescent="0.25">
      <c r="A225" s="1"/>
      <c r="B225" s="1"/>
      <c r="C225" s="5"/>
      <c r="D225" s="9"/>
      <c r="E225" s="24">
        <f t="shared" ca="1" si="8"/>
        <v>124.56111111111112</v>
      </c>
      <c r="F225" s="1"/>
      <c r="G225" s="1" t="s">
        <v>169</v>
      </c>
      <c r="H225" s="1"/>
      <c r="I225" t="str">
        <f t="shared" si="9"/>
        <v>Reajustar</v>
      </c>
    </row>
    <row r="226" spans="1:9" hidden="1" x14ac:dyDescent="0.25">
      <c r="A226" s="1"/>
      <c r="B226" s="1"/>
      <c r="C226" s="5"/>
      <c r="D226" s="9"/>
      <c r="E226" s="24">
        <f t="shared" ca="1" si="8"/>
        <v>124.56111111111112</v>
      </c>
      <c r="F226" s="1"/>
      <c r="G226" s="1" t="s">
        <v>169</v>
      </c>
      <c r="H226" s="1"/>
      <c r="I226" t="str">
        <f t="shared" si="9"/>
        <v>Reajustar</v>
      </c>
    </row>
    <row r="227" spans="1:9" hidden="1" x14ac:dyDescent="0.25">
      <c r="A227" s="1"/>
      <c r="B227" s="1"/>
      <c r="C227" s="5"/>
      <c r="D227" s="9"/>
      <c r="E227" s="24">
        <f t="shared" ca="1" si="8"/>
        <v>124.56111111111112</v>
      </c>
      <c r="F227" s="1"/>
      <c r="G227" s="1" t="s">
        <v>169</v>
      </c>
      <c r="H227" s="1"/>
      <c r="I227" t="str">
        <f t="shared" si="9"/>
        <v>Reajustar</v>
      </c>
    </row>
    <row r="228" spans="1:9" hidden="1" x14ac:dyDescent="0.25">
      <c r="A228" s="1"/>
      <c r="B228" s="1"/>
      <c r="C228" s="5"/>
      <c r="D228" s="9"/>
      <c r="E228" s="24">
        <f t="shared" ca="1" si="8"/>
        <v>124.56111111111112</v>
      </c>
      <c r="F228" s="1"/>
      <c r="G228" s="1" t="s">
        <v>168</v>
      </c>
      <c r="H228" s="1"/>
      <c r="I228" t="str">
        <f t="shared" si="9"/>
        <v>Reajustar</v>
      </c>
    </row>
    <row r="229" spans="1:9" hidden="1" x14ac:dyDescent="0.25">
      <c r="A229" s="1"/>
      <c r="B229" s="1"/>
      <c r="C229" s="5"/>
      <c r="D229" s="9"/>
      <c r="E229" s="24">
        <f t="shared" ca="1" si="8"/>
        <v>124.56111111111112</v>
      </c>
      <c r="F229" s="1"/>
      <c r="G229" s="1" t="s">
        <v>4</v>
      </c>
      <c r="H229" s="1"/>
      <c r="I229" t="str">
        <f t="shared" si="9"/>
        <v>Reajustar</v>
      </c>
    </row>
    <row r="230" spans="1:9" hidden="1" x14ac:dyDescent="0.25">
      <c r="A230" s="1"/>
      <c r="B230" s="1"/>
      <c r="C230" s="5"/>
      <c r="D230" s="9"/>
      <c r="E230" s="24">
        <f t="shared" ca="1" si="8"/>
        <v>124.56111111111112</v>
      </c>
      <c r="F230" s="1"/>
      <c r="G230" s="1" t="s">
        <v>169</v>
      </c>
      <c r="H230" s="1"/>
      <c r="I230" t="str">
        <f t="shared" si="9"/>
        <v>Reajustar</v>
      </c>
    </row>
    <row r="231" spans="1:9" hidden="1" x14ac:dyDescent="0.25">
      <c r="A231" s="1"/>
      <c r="B231" s="1"/>
      <c r="C231" s="5"/>
      <c r="D231" s="9"/>
      <c r="E231" s="24">
        <f t="shared" ca="1" si="8"/>
        <v>124.56111111111112</v>
      </c>
      <c r="F231" s="1"/>
      <c r="G231" s="1" t="s">
        <v>4</v>
      </c>
      <c r="H231" s="1"/>
      <c r="I231" t="str">
        <f t="shared" si="9"/>
        <v>Reajustar</v>
      </c>
    </row>
    <row r="232" spans="1:9" hidden="1" x14ac:dyDescent="0.25">
      <c r="A232" s="1"/>
      <c r="B232" s="1"/>
      <c r="C232" s="5"/>
      <c r="D232" s="9"/>
      <c r="E232" s="24">
        <f t="shared" ca="1" si="8"/>
        <v>124.56111111111112</v>
      </c>
      <c r="F232" s="1"/>
      <c r="G232" s="1" t="s">
        <v>169</v>
      </c>
      <c r="H232" s="1"/>
      <c r="I232" t="str">
        <f t="shared" si="9"/>
        <v>Reajustar</v>
      </c>
    </row>
    <row r="233" spans="1:9" hidden="1" x14ac:dyDescent="0.25">
      <c r="A233" s="1"/>
      <c r="B233" s="1"/>
      <c r="C233" s="5"/>
      <c r="D233" s="9"/>
      <c r="E233" s="24">
        <f t="shared" ca="1" si="8"/>
        <v>124.56111111111112</v>
      </c>
      <c r="F233" s="1"/>
      <c r="G233" s="1" t="s">
        <v>4</v>
      </c>
      <c r="H233" s="1"/>
      <c r="I233" t="str">
        <f t="shared" si="9"/>
        <v>Reajustar</v>
      </c>
    </row>
    <row r="234" spans="1:9" hidden="1" x14ac:dyDescent="0.25">
      <c r="A234" s="1"/>
      <c r="B234" s="1"/>
      <c r="C234" s="5"/>
      <c r="D234" s="9"/>
      <c r="E234" s="24">
        <f t="shared" ca="1" si="8"/>
        <v>124.56111111111112</v>
      </c>
      <c r="F234" s="1"/>
      <c r="G234" s="1" t="s">
        <v>169</v>
      </c>
      <c r="H234" s="1"/>
      <c r="I234" t="str">
        <f t="shared" si="9"/>
        <v>Reajustar</v>
      </c>
    </row>
    <row r="235" spans="1:9" hidden="1" x14ac:dyDescent="0.25">
      <c r="A235" s="1"/>
      <c r="B235" s="1"/>
      <c r="C235" s="5"/>
      <c r="D235" s="9"/>
      <c r="E235" s="24">
        <f t="shared" ca="1" si="8"/>
        <v>124.56111111111112</v>
      </c>
      <c r="F235" s="1"/>
      <c r="G235" s="1" t="s">
        <v>169</v>
      </c>
      <c r="H235" s="1"/>
      <c r="I235" t="str">
        <f t="shared" si="9"/>
        <v>Reajustar</v>
      </c>
    </row>
    <row r="236" spans="1:9" hidden="1" x14ac:dyDescent="0.25">
      <c r="A236" s="1"/>
      <c r="B236" s="1"/>
      <c r="C236" s="5"/>
      <c r="D236" s="9"/>
      <c r="E236" s="24">
        <f t="shared" ca="1" si="8"/>
        <v>124.56111111111112</v>
      </c>
      <c r="F236" s="1"/>
      <c r="G236" s="1" t="s">
        <v>169</v>
      </c>
      <c r="H236" s="1"/>
      <c r="I236" t="str">
        <f t="shared" si="9"/>
        <v>Reajustar</v>
      </c>
    </row>
    <row r="237" spans="1:9" hidden="1" x14ac:dyDescent="0.25">
      <c r="A237" s="1"/>
      <c r="B237" s="1"/>
      <c r="C237" s="5"/>
      <c r="D237" s="9"/>
      <c r="E237" s="24">
        <f t="shared" ca="1" si="8"/>
        <v>124.56111111111112</v>
      </c>
      <c r="F237" s="1"/>
      <c r="G237" s="1" t="s">
        <v>4</v>
      </c>
      <c r="H237" s="1"/>
      <c r="I237" t="str">
        <f t="shared" si="9"/>
        <v>Reajustar</v>
      </c>
    </row>
    <row r="238" spans="1:9" hidden="1" x14ac:dyDescent="0.25">
      <c r="A238" s="1"/>
      <c r="B238" s="1"/>
      <c r="C238" s="5"/>
      <c r="D238" s="9"/>
      <c r="E238" s="24">
        <f t="shared" ca="1" si="8"/>
        <v>124.56111111111112</v>
      </c>
      <c r="F238" s="1"/>
      <c r="G238" s="1" t="s">
        <v>4</v>
      </c>
      <c r="H238" s="1"/>
      <c r="I238" t="str">
        <f t="shared" si="9"/>
        <v>Reajustar</v>
      </c>
    </row>
    <row r="239" spans="1:9" hidden="1" x14ac:dyDescent="0.25">
      <c r="A239" s="1"/>
      <c r="B239" s="1"/>
      <c r="C239" s="5"/>
      <c r="D239" s="9"/>
      <c r="E239" s="24">
        <f t="shared" ca="1" si="8"/>
        <v>124.56111111111112</v>
      </c>
      <c r="F239" s="1"/>
      <c r="G239" s="1" t="s">
        <v>4</v>
      </c>
      <c r="H239" s="1"/>
      <c r="I239" t="str">
        <f t="shared" si="9"/>
        <v>Reajustar</v>
      </c>
    </row>
    <row r="240" spans="1:9" hidden="1" x14ac:dyDescent="0.25">
      <c r="A240" s="1"/>
      <c r="B240" s="1"/>
      <c r="C240" s="5"/>
      <c r="D240" s="9"/>
      <c r="E240" s="24">
        <f t="shared" ca="1" si="8"/>
        <v>124.56111111111112</v>
      </c>
      <c r="F240" s="1"/>
      <c r="G240" s="1" t="s">
        <v>169</v>
      </c>
      <c r="H240" s="1"/>
      <c r="I240" t="str">
        <f t="shared" si="9"/>
        <v>Reajustar</v>
      </c>
    </row>
    <row r="241" spans="1:9" hidden="1" x14ac:dyDescent="0.25">
      <c r="A241" s="1"/>
      <c r="B241" s="1"/>
      <c r="C241" s="5"/>
      <c r="D241" s="9"/>
      <c r="E241" s="24">
        <f t="shared" ref="E241:E272" ca="1" si="10">YEARFRAC(TODAY(),D241)</f>
        <v>124.56111111111112</v>
      </c>
      <c r="F241" s="1"/>
      <c r="G241" s="1" t="s">
        <v>169</v>
      </c>
      <c r="H241" s="1"/>
      <c r="I241" t="str">
        <f t="shared" ref="I241:I272" si="11">IF(C241&gt;12000,"No reajustar","Reajustar")</f>
        <v>Reajustar</v>
      </c>
    </row>
    <row r="242" spans="1:9" hidden="1" x14ac:dyDescent="0.25">
      <c r="A242" s="1"/>
      <c r="B242" s="1"/>
      <c r="C242" s="5"/>
      <c r="D242" s="9"/>
      <c r="E242" s="24">
        <f t="shared" ca="1" si="10"/>
        <v>124.56111111111112</v>
      </c>
      <c r="F242" s="1"/>
      <c r="G242" s="1" t="s">
        <v>168</v>
      </c>
      <c r="H242" s="1"/>
      <c r="I242" t="str">
        <f t="shared" si="11"/>
        <v>Reajustar</v>
      </c>
    </row>
    <row r="243" spans="1:9" hidden="1" x14ac:dyDescent="0.25">
      <c r="A243" s="1"/>
      <c r="B243" s="1"/>
      <c r="C243" s="5"/>
      <c r="D243" s="9"/>
      <c r="E243" s="24">
        <f t="shared" ca="1" si="10"/>
        <v>124.56111111111112</v>
      </c>
      <c r="F243" s="1"/>
      <c r="G243" s="1" t="s">
        <v>4</v>
      </c>
      <c r="H243" s="1"/>
      <c r="I243" t="str">
        <f t="shared" si="11"/>
        <v>Reajustar</v>
      </c>
    </row>
    <row r="244" spans="1:9" hidden="1" x14ac:dyDescent="0.25">
      <c r="A244" s="1"/>
      <c r="B244" s="1"/>
      <c r="C244" s="5"/>
      <c r="D244" s="9"/>
      <c r="E244" s="24">
        <f t="shared" ca="1" si="10"/>
        <v>124.56111111111112</v>
      </c>
      <c r="F244" s="1"/>
      <c r="G244" s="1" t="s">
        <v>5</v>
      </c>
      <c r="H244" s="1"/>
      <c r="I244" t="str">
        <f t="shared" si="11"/>
        <v>Reajustar</v>
      </c>
    </row>
    <row r="245" spans="1:9" hidden="1" x14ac:dyDescent="0.25">
      <c r="A245" s="1"/>
      <c r="B245" s="1"/>
      <c r="C245" s="5"/>
      <c r="D245" s="9"/>
      <c r="E245" s="24">
        <f t="shared" ca="1" si="10"/>
        <v>124.56111111111112</v>
      </c>
      <c r="F245" s="1"/>
      <c r="G245" s="1" t="s">
        <v>169</v>
      </c>
      <c r="H245" s="1"/>
      <c r="I245" t="str">
        <f t="shared" si="11"/>
        <v>Reajustar</v>
      </c>
    </row>
    <row r="246" spans="1:9" hidden="1" x14ac:dyDescent="0.25">
      <c r="A246" s="1"/>
      <c r="B246" s="1"/>
      <c r="C246" s="5"/>
      <c r="D246" s="9"/>
      <c r="E246" s="24">
        <f t="shared" ca="1" si="10"/>
        <v>124.56111111111112</v>
      </c>
      <c r="F246" s="1"/>
      <c r="G246" s="1" t="s">
        <v>4</v>
      </c>
      <c r="H246" s="1"/>
      <c r="I246" t="str">
        <f t="shared" si="11"/>
        <v>Reajustar</v>
      </c>
    </row>
    <row r="247" spans="1:9" hidden="1" x14ac:dyDescent="0.25">
      <c r="A247" s="1"/>
      <c r="B247" s="1"/>
      <c r="C247" s="5"/>
      <c r="D247" s="9"/>
      <c r="E247" s="24">
        <f t="shared" ca="1" si="10"/>
        <v>124.56111111111112</v>
      </c>
      <c r="F247" s="1"/>
      <c r="G247" s="1" t="s">
        <v>4</v>
      </c>
      <c r="H247" s="1"/>
      <c r="I247" t="str">
        <f t="shared" si="11"/>
        <v>Reajustar</v>
      </c>
    </row>
    <row r="248" spans="1:9" hidden="1" x14ac:dyDescent="0.25">
      <c r="A248" s="1"/>
      <c r="B248" s="1"/>
      <c r="C248" s="5"/>
      <c r="D248" s="9"/>
      <c r="E248" s="24">
        <f t="shared" ca="1" si="10"/>
        <v>124.56111111111112</v>
      </c>
      <c r="F248" s="1"/>
      <c r="G248" s="1" t="s">
        <v>169</v>
      </c>
      <c r="H248" s="1"/>
      <c r="I248" t="str">
        <f t="shared" si="11"/>
        <v>Reajustar</v>
      </c>
    </row>
    <row r="249" spans="1:9" hidden="1" x14ac:dyDescent="0.25">
      <c r="A249" s="1"/>
      <c r="B249" s="1"/>
      <c r="C249" s="5"/>
      <c r="D249" s="9"/>
      <c r="E249" s="24">
        <f t="shared" ca="1" si="10"/>
        <v>124.56111111111112</v>
      </c>
      <c r="F249" s="1"/>
      <c r="G249" s="1" t="s">
        <v>4</v>
      </c>
      <c r="H249" s="1"/>
      <c r="I249" t="str">
        <f t="shared" si="11"/>
        <v>Reajustar</v>
      </c>
    </row>
    <row r="250" spans="1:9" hidden="1" x14ac:dyDescent="0.25">
      <c r="A250" s="1"/>
      <c r="B250" s="1"/>
      <c r="C250" s="5"/>
      <c r="D250" s="9"/>
      <c r="E250" s="24">
        <f t="shared" ca="1" si="10"/>
        <v>124.56111111111112</v>
      </c>
      <c r="F250" s="1"/>
      <c r="G250" s="1" t="s">
        <v>169</v>
      </c>
      <c r="H250" s="1"/>
      <c r="I250" t="str">
        <f t="shared" si="11"/>
        <v>Reajustar</v>
      </c>
    </row>
    <row r="251" spans="1:9" hidden="1" x14ac:dyDescent="0.25">
      <c r="A251" s="1"/>
      <c r="B251" s="1"/>
      <c r="C251" s="5"/>
      <c r="D251" s="9"/>
      <c r="E251" s="24">
        <f t="shared" ca="1" si="10"/>
        <v>124.56111111111112</v>
      </c>
      <c r="F251" s="1"/>
      <c r="G251" s="1" t="s">
        <v>169</v>
      </c>
      <c r="H251" s="1"/>
      <c r="I251" t="str">
        <f t="shared" si="11"/>
        <v>Reajustar</v>
      </c>
    </row>
    <row r="252" spans="1:9" hidden="1" x14ac:dyDescent="0.25">
      <c r="A252" s="1"/>
      <c r="B252" s="1"/>
      <c r="C252" s="5"/>
      <c r="D252" s="9"/>
      <c r="E252" s="24">
        <f t="shared" ca="1" si="10"/>
        <v>124.56111111111112</v>
      </c>
      <c r="F252" s="1"/>
      <c r="G252" s="1" t="s">
        <v>4</v>
      </c>
      <c r="H252" s="1"/>
      <c r="I252" t="str">
        <f t="shared" si="11"/>
        <v>Reajustar</v>
      </c>
    </row>
    <row r="253" spans="1:9" hidden="1" x14ac:dyDescent="0.25">
      <c r="A253" s="1"/>
      <c r="B253" s="1"/>
      <c r="C253" s="5"/>
      <c r="D253" s="9"/>
      <c r="E253" s="24">
        <f t="shared" ca="1" si="10"/>
        <v>124.56111111111112</v>
      </c>
      <c r="F253" s="1"/>
      <c r="G253" s="1" t="s">
        <v>168</v>
      </c>
      <c r="H253" s="1"/>
      <c r="I253" t="str">
        <f t="shared" si="11"/>
        <v>Reajustar</v>
      </c>
    </row>
    <row r="254" spans="1:9" hidden="1" x14ac:dyDescent="0.25">
      <c r="A254" s="1"/>
      <c r="B254" s="1"/>
      <c r="C254" s="5"/>
      <c r="D254" s="9"/>
      <c r="E254" s="24">
        <f t="shared" ca="1" si="10"/>
        <v>124.56111111111112</v>
      </c>
      <c r="F254" s="1"/>
      <c r="G254" s="1" t="s">
        <v>4</v>
      </c>
      <c r="H254" s="1"/>
      <c r="I254" t="str">
        <f t="shared" si="11"/>
        <v>Reajustar</v>
      </c>
    </row>
    <row r="255" spans="1:9" hidden="1" x14ac:dyDescent="0.25">
      <c r="A255" s="1"/>
      <c r="B255" s="1"/>
      <c r="C255" s="5"/>
      <c r="D255" s="9"/>
      <c r="E255" s="24">
        <f t="shared" ca="1" si="10"/>
        <v>124.56111111111112</v>
      </c>
      <c r="F255" s="1"/>
      <c r="G255" s="1" t="s">
        <v>4</v>
      </c>
      <c r="H255" s="1"/>
      <c r="I255" t="str">
        <f t="shared" si="11"/>
        <v>Reajustar</v>
      </c>
    </row>
    <row r="256" spans="1:9" hidden="1" x14ac:dyDescent="0.25">
      <c r="A256" s="1"/>
      <c r="B256" s="1"/>
      <c r="C256" s="5"/>
      <c r="D256" s="9"/>
      <c r="E256" s="24">
        <f t="shared" ca="1" si="10"/>
        <v>124.56111111111112</v>
      </c>
      <c r="F256" s="1"/>
      <c r="G256" s="1" t="s">
        <v>168</v>
      </c>
      <c r="H256" s="1"/>
      <c r="I256" t="str">
        <f t="shared" si="11"/>
        <v>Reajustar</v>
      </c>
    </row>
    <row r="257" spans="1:9" hidden="1" x14ac:dyDescent="0.25">
      <c r="A257" s="1"/>
      <c r="B257" s="1"/>
      <c r="C257" s="5"/>
      <c r="D257" s="9"/>
      <c r="E257" s="24">
        <f t="shared" ca="1" si="10"/>
        <v>124.56111111111112</v>
      </c>
      <c r="F257" s="1"/>
      <c r="G257" s="1" t="s">
        <v>169</v>
      </c>
      <c r="H257" s="1"/>
      <c r="I257" t="str">
        <f t="shared" si="11"/>
        <v>Reajustar</v>
      </c>
    </row>
    <row r="258" spans="1:9" hidden="1" x14ac:dyDescent="0.25">
      <c r="A258" s="1"/>
      <c r="B258" s="1"/>
      <c r="C258" s="5"/>
      <c r="D258" s="9"/>
      <c r="E258" s="24">
        <f t="shared" ca="1" si="10"/>
        <v>124.56111111111112</v>
      </c>
      <c r="F258" s="1"/>
      <c r="G258" s="1" t="s">
        <v>4</v>
      </c>
      <c r="H258" s="1"/>
      <c r="I258" t="str">
        <f t="shared" si="11"/>
        <v>Reajustar</v>
      </c>
    </row>
    <row r="259" spans="1:9" hidden="1" x14ac:dyDescent="0.25">
      <c r="A259" s="1"/>
      <c r="B259" s="1"/>
      <c r="C259" s="5"/>
      <c r="D259" s="9"/>
      <c r="E259" s="24">
        <f t="shared" ca="1" si="10"/>
        <v>124.56111111111112</v>
      </c>
      <c r="F259" s="1"/>
      <c r="G259" s="1" t="s">
        <v>4</v>
      </c>
      <c r="H259" s="1"/>
      <c r="I259" t="str">
        <f t="shared" si="11"/>
        <v>Reajustar</v>
      </c>
    </row>
    <row r="260" spans="1:9" hidden="1" x14ac:dyDescent="0.25">
      <c r="A260" s="1"/>
      <c r="B260" s="1"/>
      <c r="C260" s="5"/>
      <c r="D260" s="9"/>
      <c r="E260" s="24">
        <f t="shared" ca="1" si="10"/>
        <v>124.56111111111112</v>
      </c>
      <c r="F260" s="1"/>
      <c r="G260" s="1" t="s">
        <v>5</v>
      </c>
      <c r="H260" s="1"/>
      <c r="I260" t="str">
        <f t="shared" si="11"/>
        <v>Reajustar</v>
      </c>
    </row>
    <row r="261" spans="1:9" hidden="1" x14ac:dyDescent="0.25">
      <c r="A261" s="1"/>
      <c r="B261" s="1"/>
      <c r="C261" s="5"/>
      <c r="D261" s="9"/>
      <c r="E261" s="24">
        <f t="shared" ca="1" si="10"/>
        <v>124.56111111111112</v>
      </c>
      <c r="F261" s="1"/>
      <c r="G261" s="1" t="s">
        <v>5</v>
      </c>
      <c r="H261" s="1"/>
      <c r="I261" t="str">
        <f t="shared" si="11"/>
        <v>Reajustar</v>
      </c>
    </row>
    <row r="262" spans="1:9" hidden="1" x14ac:dyDescent="0.25">
      <c r="A262" s="1"/>
      <c r="B262" s="1"/>
      <c r="C262" s="5"/>
      <c r="D262" s="9"/>
      <c r="E262" s="24">
        <f t="shared" ca="1" si="10"/>
        <v>124.56111111111112</v>
      </c>
      <c r="F262" s="1"/>
      <c r="G262" s="1" t="s">
        <v>5</v>
      </c>
      <c r="H262" s="1"/>
      <c r="I262" t="str">
        <f t="shared" si="11"/>
        <v>Reajustar</v>
      </c>
    </row>
    <row r="263" spans="1:9" hidden="1" x14ac:dyDescent="0.25">
      <c r="A263" s="1"/>
      <c r="B263" s="1"/>
      <c r="C263" s="5"/>
      <c r="D263" s="9"/>
      <c r="E263" s="24">
        <f t="shared" ca="1" si="10"/>
        <v>124.56111111111112</v>
      </c>
      <c r="F263" s="1"/>
      <c r="G263" s="1" t="s">
        <v>169</v>
      </c>
      <c r="H263" s="1"/>
      <c r="I263" t="str">
        <f t="shared" si="11"/>
        <v>Reajustar</v>
      </c>
    </row>
    <row r="264" spans="1:9" hidden="1" x14ac:dyDescent="0.25">
      <c r="A264" s="1"/>
      <c r="B264" s="1"/>
      <c r="C264" s="5"/>
      <c r="D264" s="9"/>
      <c r="E264" s="24">
        <f t="shared" ca="1" si="10"/>
        <v>124.56111111111112</v>
      </c>
      <c r="F264" s="1"/>
      <c r="G264" s="1" t="s">
        <v>169</v>
      </c>
      <c r="H264" s="1"/>
      <c r="I264" t="str">
        <f t="shared" si="11"/>
        <v>Reajustar</v>
      </c>
    </row>
    <row r="265" spans="1:9" hidden="1" x14ac:dyDescent="0.25">
      <c r="A265" s="1"/>
      <c r="B265" s="1"/>
      <c r="C265" s="5"/>
      <c r="D265" s="9"/>
      <c r="E265" s="24">
        <f t="shared" ca="1" si="10"/>
        <v>124.56111111111112</v>
      </c>
      <c r="F265" s="1"/>
      <c r="G265" s="1" t="s">
        <v>169</v>
      </c>
      <c r="H265" s="1"/>
      <c r="I265" t="str">
        <f t="shared" si="11"/>
        <v>Reajustar</v>
      </c>
    </row>
    <row r="266" spans="1:9" hidden="1" x14ac:dyDescent="0.25">
      <c r="A266" s="1"/>
      <c r="B266" s="1"/>
      <c r="C266" s="5"/>
      <c r="D266" s="9"/>
      <c r="E266" s="24">
        <f t="shared" ca="1" si="10"/>
        <v>124.56111111111112</v>
      </c>
      <c r="F266" s="1"/>
      <c r="G266" s="1" t="s">
        <v>5</v>
      </c>
      <c r="H266" s="1"/>
      <c r="I266" t="str">
        <f t="shared" si="11"/>
        <v>Reajustar</v>
      </c>
    </row>
    <row r="267" spans="1:9" hidden="1" x14ac:dyDescent="0.25">
      <c r="A267" s="1"/>
      <c r="B267" s="1"/>
      <c r="C267" s="5"/>
      <c r="D267" s="9"/>
      <c r="E267" s="24">
        <f t="shared" ca="1" si="10"/>
        <v>124.56111111111112</v>
      </c>
      <c r="F267" s="1"/>
      <c r="G267" s="1" t="s">
        <v>169</v>
      </c>
      <c r="H267" s="1"/>
      <c r="I267" t="str">
        <f t="shared" si="11"/>
        <v>Reajustar</v>
      </c>
    </row>
    <row r="268" spans="1:9" hidden="1" x14ac:dyDescent="0.25">
      <c r="A268" s="1"/>
      <c r="B268" s="1"/>
      <c r="C268" s="5"/>
      <c r="D268" s="9"/>
      <c r="E268" s="24">
        <f t="shared" ca="1" si="10"/>
        <v>124.56111111111112</v>
      </c>
      <c r="F268" s="1"/>
      <c r="G268" s="1" t="s">
        <v>5</v>
      </c>
      <c r="H268" s="1"/>
      <c r="I268" t="str">
        <f t="shared" si="11"/>
        <v>Reajustar</v>
      </c>
    </row>
    <row r="269" spans="1:9" hidden="1" x14ac:dyDescent="0.25">
      <c r="A269" s="1"/>
      <c r="B269" s="1"/>
      <c r="C269" s="5"/>
      <c r="D269" s="9"/>
      <c r="E269" s="24">
        <f t="shared" ca="1" si="10"/>
        <v>124.56111111111112</v>
      </c>
      <c r="F269" s="1"/>
      <c r="G269" s="1" t="s">
        <v>4</v>
      </c>
      <c r="H269" s="1"/>
      <c r="I269" t="str">
        <f t="shared" si="11"/>
        <v>Reajustar</v>
      </c>
    </row>
    <row r="270" spans="1:9" hidden="1" x14ac:dyDescent="0.25">
      <c r="A270" s="1"/>
      <c r="B270" s="1"/>
      <c r="C270" s="5"/>
      <c r="D270" s="9"/>
      <c r="E270" s="24">
        <f t="shared" ca="1" si="10"/>
        <v>124.56111111111112</v>
      </c>
      <c r="F270" s="1"/>
      <c r="G270" s="1" t="s">
        <v>169</v>
      </c>
      <c r="H270" s="1"/>
      <c r="I270" t="str">
        <f t="shared" si="11"/>
        <v>Reajustar</v>
      </c>
    </row>
    <row r="271" spans="1:9" hidden="1" x14ac:dyDescent="0.25">
      <c r="A271" s="1"/>
      <c r="B271" s="1"/>
      <c r="C271" s="5"/>
      <c r="D271" s="9"/>
      <c r="E271" s="24">
        <f t="shared" ca="1" si="10"/>
        <v>124.56111111111112</v>
      </c>
      <c r="F271" s="1"/>
      <c r="G271" s="1" t="s">
        <v>5</v>
      </c>
      <c r="H271" s="1"/>
      <c r="I271" t="str">
        <f t="shared" si="11"/>
        <v>Reajustar</v>
      </c>
    </row>
    <row r="272" spans="1:9" hidden="1" x14ac:dyDescent="0.25">
      <c r="A272" s="1"/>
      <c r="B272" s="1"/>
      <c r="C272" s="5"/>
      <c r="D272" s="9"/>
      <c r="E272" s="24">
        <f t="shared" ca="1" si="10"/>
        <v>124.56111111111112</v>
      </c>
      <c r="F272" s="1"/>
      <c r="G272" s="1" t="s">
        <v>169</v>
      </c>
      <c r="H272" s="1"/>
      <c r="I272" t="str">
        <f t="shared" si="11"/>
        <v>Reajustar</v>
      </c>
    </row>
    <row r="273" spans="1:9" hidden="1" x14ac:dyDescent="0.25">
      <c r="A273" s="1"/>
      <c r="B273" s="1"/>
      <c r="C273" s="5"/>
      <c r="D273" s="9"/>
      <c r="E273" s="24">
        <f t="shared" ref="E273:E284" ca="1" si="12">YEARFRAC(TODAY(),D273)</f>
        <v>124.56111111111112</v>
      </c>
      <c r="F273" s="1"/>
      <c r="G273" s="1" t="s">
        <v>5</v>
      </c>
      <c r="H273" s="1"/>
      <c r="I273" t="str">
        <f t="shared" ref="I273:I284" si="13">IF(C273&gt;12000,"No reajustar","Reajustar")</f>
        <v>Reajustar</v>
      </c>
    </row>
    <row r="274" spans="1:9" hidden="1" x14ac:dyDescent="0.25">
      <c r="A274" s="1"/>
      <c r="B274" s="1"/>
      <c r="C274" s="5"/>
      <c r="D274" s="9"/>
      <c r="E274" s="24">
        <f t="shared" ca="1" si="12"/>
        <v>124.56111111111112</v>
      </c>
      <c r="F274" s="1"/>
      <c r="G274" s="1" t="s">
        <v>4</v>
      </c>
      <c r="H274" s="1"/>
      <c r="I274" t="str">
        <f t="shared" si="13"/>
        <v>Reajustar</v>
      </c>
    </row>
    <row r="275" spans="1:9" hidden="1" x14ac:dyDescent="0.25">
      <c r="A275" s="1"/>
      <c r="B275" s="1"/>
      <c r="C275" s="5"/>
      <c r="D275" s="9"/>
      <c r="E275" s="24">
        <f t="shared" ca="1" si="12"/>
        <v>124.56111111111112</v>
      </c>
      <c r="F275" s="1"/>
      <c r="G275" s="1" t="s">
        <v>5</v>
      </c>
      <c r="H275" s="1"/>
      <c r="I275" t="str">
        <f t="shared" si="13"/>
        <v>Reajustar</v>
      </c>
    </row>
    <row r="276" spans="1:9" hidden="1" x14ac:dyDescent="0.25">
      <c r="A276" s="1"/>
      <c r="B276" s="1"/>
      <c r="C276" s="5"/>
      <c r="D276" s="9"/>
      <c r="E276" s="24">
        <f t="shared" ca="1" si="12"/>
        <v>124.56111111111112</v>
      </c>
      <c r="F276" s="1"/>
      <c r="G276" s="1" t="s">
        <v>169</v>
      </c>
      <c r="H276" s="1"/>
      <c r="I276" t="str">
        <f t="shared" si="13"/>
        <v>Reajustar</v>
      </c>
    </row>
    <row r="277" spans="1:9" hidden="1" x14ac:dyDescent="0.25">
      <c r="A277" s="1"/>
      <c r="B277" s="1"/>
      <c r="C277" s="5"/>
      <c r="D277" s="9"/>
      <c r="E277" s="24">
        <f t="shared" ca="1" si="12"/>
        <v>124.56111111111112</v>
      </c>
      <c r="F277" s="1"/>
      <c r="G277" s="1" t="s">
        <v>5</v>
      </c>
      <c r="H277" s="1"/>
      <c r="I277" t="str">
        <f t="shared" si="13"/>
        <v>Reajustar</v>
      </c>
    </row>
    <row r="278" spans="1:9" hidden="1" x14ac:dyDescent="0.25">
      <c r="A278" s="1"/>
      <c r="B278" s="1"/>
      <c r="C278" s="5"/>
      <c r="D278" s="9"/>
      <c r="E278" s="24">
        <f t="shared" ca="1" si="12"/>
        <v>124.56111111111112</v>
      </c>
      <c r="F278" s="1"/>
      <c r="G278" s="1" t="s">
        <v>169</v>
      </c>
      <c r="H278" s="1"/>
      <c r="I278" t="str">
        <f t="shared" si="13"/>
        <v>Reajustar</v>
      </c>
    </row>
    <row r="279" spans="1:9" hidden="1" x14ac:dyDescent="0.25">
      <c r="A279" s="1"/>
      <c r="B279" s="1"/>
      <c r="C279" s="5"/>
      <c r="D279" s="9"/>
      <c r="E279" s="24">
        <f t="shared" ca="1" si="12"/>
        <v>124.56111111111112</v>
      </c>
      <c r="F279" s="1"/>
      <c r="G279" s="1" t="s">
        <v>5</v>
      </c>
      <c r="H279" s="1"/>
      <c r="I279" t="str">
        <f t="shared" si="13"/>
        <v>Reajustar</v>
      </c>
    </row>
    <row r="280" spans="1:9" hidden="1" x14ac:dyDescent="0.25">
      <c r="A280" s="1"/>
      <c r="B280" s="1"/>
      <c r="C280" s="5"/>
      <c r="D280" s="9"/>
      <c r="E280" s="24">
        <f t="shared" ca="1" si="12"/>
        <v>124.56111111111112</v>
      </c>
      <c r="F280" s="1"/>
      <c r="G280" s="1" t="s">
        <v>169</v>
      </c>
      <c r="H280" s="1"/>
      <c r="I280" t="str">
        <f t="shared" si="13"/>
        <v>Reajustar</v>
      </c>
    </row>
    <row r="281" spans="1:9" hidden="1" x14ac:dyDescent="0.25">
      <c r="A281" s="1"/>
      <c r="B281" s="1"/>
      <c r="C281" s="5"/>
      <c r="D281" s="9"/>
      <c r="E281" s="24">
        <f t="shared" ca="1" si="12"/>
        <v>124.56111111111112</v>
      </c>
      <c r="F281" s="1"/>
      <c r="G281" s="1" t="s">
        <v>5</v>
      </c>
      <c r="H281" s="1"/>
      <c r="I281" t="str">
        <f t="shared" si="13"/>
        <v>Reajustar</v>
      </c>
    </row>
    <row r="282" spans="1:9" hidden="1" x14ac:dyDescent="0.25">
      <c r="A282" s="1"/>
      <c r="B282" s="1"/>
      <c r="C282" s="5"/>
      <c r="D282" s="9"/>
      <c r="E282" s="24">
        <f t="shared" ca="1" si="12"/>
        <v>124.56111111111112</v>
      </c>
      <c r="F282" s="1"/>
      <c r="G282" s="1" t="s">
        <v>169</v>
      </c>
      <c r="H282" s="1"/>
      <c r="I282" t="str">
        <f t="shared" si="13"/>
        <v>Reajustar</v>
      </c>
    </row>
    <row r="283" spans="1:9" hidden="1" x14ac:dyDescent="0.25">
      <c r="A283" s="1"/>
      <c r="B283" s="1"/>
      <c r="C283" s="5"/>
      <c r="D283" s="9"/>
      <c r="E283" s="24">
        <f t="shared" ca="1" si="12"/>
        <v>124.56111111111112</v>
      </c>
      <c r="F283" s="1"/>
      <c r="G283" s="1" t="s">
        <v>169</v>
      </c>
      <c r="H283" s="1"/>
      <c r="I283" t="str">
        <f t="shared" si="13"/>
        <v>Reajustar</v>
      </c>
    </row>
    <row r="284" spans="1:9" hidden="1" x14ac:dyDescent="0.25">
      <c r="A284" s="1"/>
      <c r="B284" s="1"/>
      <c r="C284" s="5"/>
      <c r="D284" s="9"/>
      <c r="E284" s="24">
        <f t="shared" ca="1" si="12"/>
        <v>124.56111111111112</v>
      </c>
      <c r="F284" s="1"/>
      <c r="G284" s="1" t="s">
        <v>169</v>
      </c>
      <c r="H284" s="1"/>
      <c r="I284" t="str">
        <f t="shared" si="13"/>
        <v>Reajustar</v>
      </c>
    </row>
    <row r="285" spans="1:9" x14ac:dyDescent="0.25">
      <c r="A285" s="1" t="s">
        <v>461</v>
      </c>
      <c r="B285" s="1"/>
      <c r="C285" s="5">
        <f>SUBTOTAL(109,Funcionarios[[Salario ]])</f>
        <v>262092</v>
      </c>
      <c r="D285" s="1"/>
      <c r="E285" s="25">
        <f ca="1">SUBTOTAL(101,Funcionarios[Edad])</f>
        <v>40.280555555555551</v>
      </c>
      <c r="F285" s="1"/>
      <c r="G285" s="1"/>
      <c r="H285" s="1"/>
      <c r="I285">
        <f>SUBTOTAL(103,Funcionarios[Análisis de Reajuste])</f>
        <v>20</v>
      </c>
    </row>
  </sheetData>
  <conditionalFormatting sqref="I1:I284 I286:I1048576">
    <cfRule type="cellIs" dxfId="1" priority="1" operator="equal">
      <formula>"No reajustar"</formula>
    </cfRule>
  </conditionalFormatting>
  <pageMargins left="0.511811024" right="0.511811024" top="0.78740157499999996" bottom="0.78740157499999996" header="0.31496062000000002" footer="0.31496062000000002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629EA32D4A311247A44395277B1C8727" ma:contentTypeVersion="15" ma:contentTypeDescription="Crie um novo documento." ma:contentTypeScope="" ma:versionID="81faa0723713d2edf1708e01302ca5bf">
  <xsd:schema xmlns:xsd="http://www.w3.org/2001/XMLSchema" xmlns:xs="http://www.w3.org/2001/XMLSchema" xmlns:p="http://schemas.microsoft.com/office/2006/metadata/properties" xmlns:ns2="de12120c-7603-42cb-9d7a-20d1349fd48c" xmlns:ns3="dd067ca1-99dd-4f18-adec-862d4e118db1" targetNamespace="http://schemas.microsoft.com/office/2006/metadata/properties" ma:root="true" ma:fieldsID="86d724373356fad3fe03dec6a4e4abd5" ns2:_="" ns3:_="">
    <xsd:import namespace="de12120c-7603-42cb-9d7a-20d1349fd48c"/>
    <xsd:import namespace="dd067ca1-99dd-4f18-adec-862d4e118db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12120c-7603-42cb-9d7a-20d1349fd48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Marcações de imagem" ma:readOnly="false" ma:fieldId="{5cf76f15-5ced-4ddc-b409-7134ff3c332f}" ma:taxonomyMulti="true" ma:sspId="a08b5b2d-c1ef-4e2a-983b-70363f77e11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d067ca1-99dd-4f18-adec-862d4e118db1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a6b1e4c3-fed4-454f-8625-b60640d54424}" ma:internalName="TaxCatchAll" ma:showField="CatchAllData" ma:web="dd067ca1-99dd-4f18-adec-862d4e118db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d067ca1-99dd-4f18-adec-862d4e118db1" xsi:nil="true"/>
    <lcf76f155ced4ddcb4097134ff3c332f xmlns="de12120c-7603-42cb-9d7a-20d1349fd48c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EA92EFE-1E37-4CC0-B32A-100BBDD8D97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e12120c-7603-42cb-9d7a-20d1349fd48c"/>
    <ds:schemaRef ds:uri="dd067ca1-99dd-4f18-adec-862d4e118db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2BC1873-DB4E-4D0A-9BAC-99CE370148AC}">
  <ds:schemaRefs>
    <ds:schemaRef ds:uri="http://schemas.microsoft.com/office/2006/metadata/properties"/>
    <ds:schemaRef ds:uri="http://schemas.microsoft.com/office/infopath/2007/PartnerControls"/>
    <ds:schemaRef ds:uri="74285541-af52-477e-9e9f-a7931a2b6f68"/>
    <ds:schemaRef ds:uri="c5998f2b-dba0-4c41-ad81-788846a0bdcd"/>
    <ds:schemaRef ds:uri="dd067ca1-99dd-4f18-adec-862d4e118db1"/>
    <ds:schemaRef ds:uri="de12120c-7603-42cb-9d7a-20d1349fd48c"/>
  </ds:schemaRefs>
</ds:datastoreItem>
</file>

<file path=customXml/itemProps3.xml><?xml version="1.0" encoding="utf-8"?>
<ds:datastoreItem xmlns:ds="http://schemas.openxmlformats.org/officeDocument/2006/customXml" ds:itemID="{65CD0621-6027-4785-B07C-6B568177BD0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10</vt:i4>
      </vt:variant>
    </vt:vector>
  </HeadingPairs>
  <TitlesOfParts>
    <vt:vector size="10" baseType="lpstr">
      <vt:lpstr>Base de Datos RRHH</vt:lpstr>
      <vt:lpstr>1-Formato</vt:lpstr>
      <vt:lpstr>2- CTL+SHIFT+E</vt:lpstr>
      <vt:lpstr>3-Inmovilizando paneles</vt:lpstr>
      <vt:lpstr>4-Fechas</vt:lpstr>
      <vt:lpstr>5-SI</vt:lpstr>
      <vt:lpstr>6-Formato condicional</vt:lpstr>
      <vt:lpstr>7-8- Contar si y Sumar.si</vt:lpstr>
      <vt:lpstr>9-Formato Tabla</vt:lpstr>
      <vt:lpstr>10-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Lorennzo Marrochi Nolding Rodrigues</dc:creator>
  <cp:lastModifiedBy>Pietro Sales</cp:lastModifiedBy>
  <dcterms:created xsi:type="dcterms:W3CDTF">2020-04-23T15:06:46Z</dcterms:created>
  <dcterms:modified xsi:type="dcterms:W3CDTF">2024-07-23T02:02:06Z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  <property fmtid="{D5CDD505-2E9C-101B-9397-08002B2CF9AE}" pid="4" name="ContentTypeId">
    <vt:lpwstr>0x010100629EA32D4A311247A44395277B1C8727</vt:lpwstr>
  </property>
  <property fmtid="{D5CDD505-2E9C-101B-9397-08002B2CF9AE}" pid="5" name="MediaServiceImageTags">
    <vt:lpwstr/>
  </property>
</Properties>
</file>