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trcu\OneDrive\Documentos\"/>
    </mc:Choice>
  </mc:AlternateContent>
  <bookViews>
    <workbookView xWindow="0" yWindow="0" windowWidth="20490" windowHeight="7755" activeTab="2"/>
  </bookViews>
  <sheets>
    <sheet name="epoch 0 N = 34" sheetId="1" r:id="rId1"/>
    <sheet name="epoch 1 N = 34" sheetId="3" r:id="rId2"/>
    <sheet name="tensorflow validation N = 34" sheetId="4" r:id="rId3"/>
  </sheets>
  <calcPr calcId="152511"/>
</workbook>
</file>

<file path=xl/calcChain.xml><?xml version="1.0" encoding="utf-8"?>
<calcChain xmlns="http://schemas.openxmlformats.org/spreadsheetml/2006/main">
  <c r="U113" i="4" l="1"/>
  <c r="T113" i="4"/>
  <c r="S113" i="4"/>
  <c r="R113" i="4"/>
  <c r="W113" i="4" s="1"/>
  <c r="Q113" i="4"/>
  <c r="AD113" i="4" s="1"/>
  <c r="P113" i="4"/>
  <c r="O113" i="4"/>
  <c r="N113" i="4"/>
  <c r="U112" i="4"/>
  <c r="T112" i="4"/>
  <c r="S112" i="4"/>
  <c r="R112" i="4"/>
  <c r="W112" i="4" s="1"/>
  <c r="AF112" i="4" s="1"/>
  <c r="Q112" i="4"/>
  <c r="P112" i="4"/>
  <c r="O112" i="4"/>
  <c r="N112" i="4"/>
  <c r="U111" i="4"/>
  <c r="T111" i="4"/>
  <c r="S111" i="4"/>
  <c r="R111" i="4"/>
  <c r="W111" i="4" s="1"/>
  <c r="Q111" i="4"/>
  <c r="AD111" i="4" s="1"/>
  <c r="P111" i="4"/>
  <c r="O111" i="4"/>
  <c r="N111" i="4"/>
  <c r="U110" i="4"/>
  <c r="T110" i="4"/>
  <c r="S110" i="4"/>
  <c r="R110" i="4"/>
  <c r="W110" i="4" s="1"/>
  <c r="Q110" i="4"/>
  <c r="P110" i="4"/>
  <c r="O110" i="4"/>
  <c r="N110" i="4"/>
  <c r="U109" i="4"/>
  <c r="T109" i="4"/>
  <c r="S109" i="4"/>
  <c r="R109" i="4"/>
  <c r="W109" i="4" s="1"/>
  <c r="Q109" i="4"/>
  <c r="AD109" i="4" s="1"/>
  <c r="P109" i="4"/>
  <c r="O109" i="4"/>
  <c r="N109" i="4"/>
  <c r="U108" i="4"/>
  <c r="T108" i="4"/>
  <c r="S108" i="4"/>
  <c r="R108" i="4"/>
  <c r="W108" i="4" s="1"/>
  <c r="AF108" i="4" s="1"/>
  <c r="Q108" i="4"/>
  <c r="P108" i="4"/>
  <c r="O108" i="4"/>
  <c r="N108" i="4"/>
  <c r="U107" i="4"/>
  <c r="T107" i="4"/>
  <c r="S107" i="4"/>
  <c r="R107" i="4"/>
  <c r="W107" i="4" s="1"/>
  <c r="Q107" i="4"/>
  <c r="AD107" i="4" s="1"/>
  <c r="P107" i="4"/>
  <c r="O107" i="4"/>
  <c r="N107" i="4"/>
  <c r="U106" i="4"/>
  <c r="T106" i="4"/>
  <c r="S106" i="4"/>
  <c r="R106" i="4"/>
  <c r="W106" i="4" s="1"/>
  <c r="Q106" i="4"/>
  <c r="P106" i="4"/>
  <c r="O106" i="4"/>
  <c r="N106" i="4"/>
  <c r="U105" i="4"/>
  <c r="T105" i="4"/>
  <c r="S105" i="4"/>
  <c r="R105" i="4"/>
  <c r="W105" i="4" s="1"/>
  <c r="Q105" i="4"/>
  <c r="AD105" i="4" s="1"/>
  <c r="P105" i="4"/>
  <c r="O105" i="4"/>
  <c r="N105" i="4"/>
  <c r="U104" i="4"/>
  <c r="T104" i="4"/>
  <c r="S104" i="4"/>
  <c r="R104" i="4"/>
  <c r="W104" i="4" s="1"/>
  <c r="AF104" i="4" s="1"/>
  <c r="Q104" i="4"/>
  <c r="P104" i="4"/>
  <c r="O104" i="4"/>
  <c r="N104" i="4"/>
  <c r="U103" i="4"/>
  <c r="T103" i="4"/>
  <c r="S103" i="4"/>
  <c r="R103" i="4"/>
  <c r="W103" i="4" s="1"/>
  <c r="Q103" i="4"/>
  <c r="AD103" i="4" s="1"/>
  <c r="P103" i="4"/>
  <c r="O103" i="4"/>
  <c r="N103" i="4"/>
  <c r="U102" i="4"/>
  <c r="T102" i="4"/>
  <c r="S102" i="4"/>
  <c r="R102" i="4"/>
  <c r="W102" i="4" s="1"/>
  <c r="Q102" i="4"/>
  <c r="P102" i="4"/>
  <c r="O102" i="4"/>
  <c r="N102" i="4"/>
  <c r="U101" i="4"/>
  <c r="T101" i="4"/>
  <c r="S101" i="4"/>
  <c r="R101" i="4"/>
  <c r="AC101" i="4" s="1"/>
  <c r="Q101" i="4"/>
  <c r="P101" i="4"/>
  <c r="O101" i="4"/>
  <c r="N101" i="4"/>
  <c r="U100" i="4"/>
  <c r="T100" i="4"/>
  <c r="S100" i="4"/>
  <c r="R100" i="4"/>
  <c r="Q100" i="4"/>
  <c r="P100" i="4"/>
  <c r="O100" i="4"/>
  <c r="N100" i="4"/>
  <c r="U99" i="4"/>
  <c r="T99" i="4"/>
  <c r="S99" i="4"/>
  <c r="R99" i="4"/>
  <c r="Q99" i="4"/>
  <c r="P99" i="4"/>
  <c r="O99" i="4"/>
  <c r="N99" i="4"/>
  <c r="U98" i="4"/>
  <c r="T98" i="4"/>
  <c r="S98" i="4"/>
  <c r="R98" i="4"/>
  <c r="Q98" i="4"/>
  <c r="P98" i="4"/>
  <c r="O98" i="4"/>
  <c r="N98" i="4"/>
  <c r="U97" i="4"/>
  <c r="T97" i="4"/>
  <c r="S97" i="4"/>
  <c r="R97" i="4"/>
  <c r="Q97" i="4"/>
  <c r="P97" i="4"/>
  <c r="O97" i="4"/>
  <c r="N97" i="4"/>
  <c r="U96" i="4"/>
  <c r="T96" i="4"/>
  <c r="S96" i="4"/>
  <c r="R96" i="4"/>
  <c r="Q96" i="4"/>
  <c r="P96" i="4"/>
  <c r="O96" i="4"/>
  <c r="N96" i="4"/>
  <c r="U95" i="4"/>
  <c r="T95" i="4"/>
  <c r="S95" i="4"/>
  <c r="R95" i="4"/>
  <c r="Q95" i="4"/>
  <c r="P95" i="4"/>
  <c r="O95" i="4"/>
  <c r="N95" i="4"/>
  <c r="AK94" i="4"/>
  <c r="AB94" i="4"/>
  <c r="AT94" i="4" s="1"/>
  <c r="U94" i="4"/>
  <c r="T94" i="4"/>
  <c r="S94" i="4"/>
  <c r="R94" i="4"/>
  <c r="Q94" i="4"/>
  <c r="AD94" i="4" s="1"/>
  <c r="P94" i="4"/>
  <c r="O94" i="4"/>
  <c r="N94" i="4"/>
  <c r="AD93" i="4"/>
  <c r="U93" i="4"/>
  <c r="T93" i="4"/>
  <c r="S93" i="4"/>
  <c r="R93" i="4"/>
  <c r="Q93" i="4"/>
  <c r="P93" i="4"/>
  <c r="W93" i="4" s="1"/>
  <c r="O93" i="4"/>
  <c r="N93" i="4"/>
  <c r="U92" i="4"/>
  <c r="T92" i="4"/>
  <c r="S92" i="4"/>
  <c r="R92" i="4"/>
  <c r="Q92" i="4"/>
  <c r="P92" i="4"/>
  <c r="AC92" i="4" s="1"/>
  <c r="O92" i="4"/>
  <c r="N92" i="4"/>
  <c r="AC91" i="4"/>
  <c r="U91" i="4"/>
  <c r="T91" i="4"/>
  <c r="S91" i="4"/>
  <c r="R91" i="4"/>
  <c r="Q91" i="4"/>
  <c r="P91" i="4"/>
  <c r="O91" i="4"/>
  <c r="AB91" i="4" s="1"/>
  <c r="N91" i="4"/>
  <c r="U90" i="4"/>
  <c r="T90" i="4"/>
  <c r="S90" i="4"/>
  <c r="R90" i="4"/>
  <c r="Q90" i="4"/>
  <c r="P90" i="4"/>
  <c r="AC90" i="4" s="1"/>
  <c r="AL90" i="4" s="1"/>
  <c r="O90" i="4"/>
  <c r="N90" i="4"/>
  <c r="AU89" i="4"/>
  <c r="AC89" i="4"/>
  <c r="AL89" i="4" s="1"/>
  <c r="U89" i="4"/>
  <c r="T89" i="4"/>
  <c r="S89" i="4"/>
  <c r="R89" i="4"/>
  <c r="Q89" i="4"/>
  <c r="P89" i="4"/>
  <c r="O89" i="4"/>
  <c r="AB89" i="4" s="1"/>
  <c r="N89" i="4"/>
  <c r="U88" i="4"/>
  <c r="T88" i="4"/>
  <c r="S88" i="4"/>
  <c r="R88" i="4"/>
  <c r="Q88" i="4"/>
  <c r="P88" i="4"/>
  <c r="AC88" i="4" s="1"/>
  <c r="O88" i="4"/>
  <c r="N88" i="4"/>
  <c r="AC87" i="4"/>
  <c r="U87" i="4"/>
  <c r="T87" i="4"/>
  <c r="S87" i="4"/>
  <c r="R87" i="4"/>
  <c r="Q87" i="4"/>
  <c r="P87" i="4"/>
  <c r="O87" i="4"/>
  <c r="AB87" i="4" s="1"/>
  <c r="N87" i="4"/>
  <c r="AL86" i="4"/>
  <c r="U86" i="4"/>
  <c r="T86" i="4"/>
  <c r="S86" i="4"/>
  <c r="R86" i="4"/>
  <c r="Q86" i="4"/>
  <c r="P86" i="4"/>
  <c r="AC86" i="4" s="1"/>
  <c r="O86" i="4"/>
  <c r="N86" i="4"/>
  <c r="AU85" i="4"/>
  <c r="AC85" i="4"/>
  <c r="AL85" i="4" s="1"/>
  <c r="U85" i="4"/>
  <c r="T85" i="4"/>
  <c r="S85" i="4"/>
  <c r="R85" i="4"/>
  <c r="Q85" i="4"/>
  <c r="P85" i="4"/>
  <c r="O85" i="4"/>
  <c r="AB85" i="4" s="1"/>
  <c r="N85" i="4"/>
  <c r="AL84" i="4"/>
  <c r="U84" i="4"/>
  <c r="T84" i="4"/>
  <c r="S84" i="4"/>
  <c r="R84" i="4"/>
  <c r="Q84" i="4"/>
  <c r="P84" i="4"/>
  <c r="AC84" i="4" s="1"/>
  <c r="O84" i="4"/>
  <c r="N84" i="4"/>
  <c r="AU83" i="4"/>
  <c r="U83" i="4"/>
  <c r="T83" i="4"/>
  <c r="S83" i="4"/>
  <c r="R83" i="4"/>
  <c r="AC83" i="4" s="1"/>
  <c r="AL83" i="4" s="1"/>
  <c r="Q83" i="4"/>
  <c r="P83" i="4"/>
  <c r="O83" i="4"/>
  <c r="N83" i="4"/>
  <c r="U82" i="4"/>
  <c r="T82" i="4"/>
  <c r="S82" i="4"/>
  <c r="R82" i="4"/>
  <c r="AC82" i="4" s="1"/>
  <c r="Q82" i="4"/>
  <c r="P82" i="4"/>
  <c r="O82" i="4"/>
  <c r="N82" i="4"/>
  <c r="U81" i="4"/>
  <c r="T81" i="4"/>
  <c r="S81" i="4"/>
  <c r="R81" i="4"/>
  <c r="Q81" i="4"/>
  <c r="P81" i="4"/>
  <c r="O81" i="4"/>
  <c r="N81" i="4"/>
  <c r="AC80" i="4"/>
  <c r="U80" i="4"/>
  <c r="T80" i="4"/>
  <c r="S80" i="4"/>
  <c r="R80" i="4"/>
  <c r="W80" i="4" s="1"/>
  <c r="AF80" i="4" s="1"/>
  <c r="Q80" i="4"/>
  <c r="P80" i="4"/>
  <c r="O80" i="4"/>
  <c r="N80" i="4"/>
  <c r="N46" i="4"/>
  <c r="N45" i="4"/>
  <c r="N44" i="4"/>
  <c r="N43" i="4"/>
  <c r="N42" i="4"/>
  <c r="N41" i="4"/>
  <c r="N40" i="4"/>
  <c r="N39" i="4"/>
  <c r="R36" i="4"/>
  <c r="M36" i="4"/>
  <c r="L36" i="4"/>
  <c r="Q36" i="4" s="1"/>
  <c r="K36" i="4"/>
  <c r="P36" i="4" s="1"/>
  <c r="AD36" i="4" s="1"/>
  <c r="AM36" i="4" s="1"/>
  <c r="J36" i="4"/>
  <c r="O36" i="4" s="1"/>
  <c r="R35" i="4"/>
  <c r="P35" i="4"/>
  <c r="M35" i="4"/>
  <c r="L35" i="4"/>
  <c r="Q35" i="4" s="1"/>
  <c r="K35" i="4"/>
  <c r="J35" i="4"/>
  <c r="O35" i="4" s="1"/>
  <c r="AH35" i="4" s="1"/>
  <c r="AQ35" i="4" s="1"/>
  <c r="P34" i="4"/>
  <c r="M34" i="4"/>
  <c r="R34" i="4" s="1"/>
  <c r="AF34" i="4" s="1"/>
  <c r="AO34" i="4" s="1"/>
  <c r="L34" i="4"/>
  <c r="Q34" i="4" s="1"/>
  <c r="K34" i="4"/>
  <c r="J34" i="4"/>
  <c r="O34" i="4" s="1"/>
  <c r="M33" i="4"/>
  <c r="R33" i="4" s="1"/>
  <c r="L33" i="4"/>
  <c r="Q33" i="4" s="1"/>
  <c r="K33" i="4"/>
  <c r="P33" i="4" s="1"/>
  <c r="AD33" i="4" s="1"/>
  <c r="AM33" i="4" s="1"/>
  <c r="J33" i="4"/>
  <c r="O33" i="4" s="1"/>
  <c r="R32" i="4"/>
  <c r="M32" i="4"/>
  <c r="L32" i="4"/>
  <c r="Q32" i="4" s="1"/>
  <c r="K32" i="4"/>
  <c r="P32" i="4" s="1"/>
  <c r="AD32" i="4" s="1"/>
  <c r="AM32" i="4" s="1"/>
  <c r="J32" i="4"/>
  <c r="O32" i="4" s="1"/>
  <c r="AH31" i="4"/>
  <c r="AQ31" i="4" s="1"/>
  <c r="R31" i="4"/>
  <c r="P31" i="4"/>
  <c r="M31" i="4"/>
  <c r="L31" i="4"/>
  <c r="Q31" i="4" s="1"/>
  <c r="K31" i="4"/>
  <c r="J31" i="4"/>
  <c r="O31" i="4" s="1"/>
  <c r="AF30" i="4"/>
  <c r="AO30" i="4" s="1"/>
  <c r="P30" i="4"/>
  <c r="M30" i="4"/>
  <c r="R30" i="4" s="1"/>
  <c r="L30" i="4"/>
  <c r="Q30" i="4" s="1"/>
  <c r="K30" i="4"/>
  <c r="J30" i="4"/>
  <c r="O30" i="4" s="1"/>
  <c r="AD29" i="4"/>
  <c r="AM29" i="4" s="1"/>
  <c r="M29" i="4"/>
  <c r="R29" i="4" s="1"/>
  <c r="L29" i="4"/>
  <c r="Q29" i="4" s="1"/>
  <c r="K29" i="4"/>
  <c r="P29" i="4" s="1"/>
  <c r="J29" i="4"/>
  <c r="O29" i="4" s="1"/>
  <c r="R28" i="4"/>
  <c r="M28" i="4"/>
  <c r="L28" i="4"/>
  <c r="Q28" i="4" s="1"/>
  <c r="K28" i="4"/>
  <c r="P28" i="4" s="1"/>
  <c r="AD28" i="4" s="1"/>
  <c r="AM28" i="4" s="1"/>
  <c r="J28" i="4"/>
  <c r="O28" i="4" s="1"/>
  <c r="AQ27" i="4"/>
  <c r="AH27" i="4"/>
  <c r="R27" i="4"/>
  <c r="P27" i="4"/>
  <c r="M27" i="4"/>
  <c r="L27" i="4"/>
  <c r="Q27" i="4" s="1"/>
  <c r="K27" i="4"/>
  <c r="J27" i="4"/>
  <c r="O27" i="4" s="1"/>
  <c r="M26" i="4"/>
  <c r="R26" i="4" s="1"/>
  <c r="L26" i="4"/>
  <c r="Q26" i="4" s="1"/>
  <c r="K26" i="4"/>
  <c r="P26" i="4" s="1"/>
  <c r="J26" i="4"/>
  <c r="O26" i="4" s="1"/>
  <c r="M25" i="4"/>
  <c r="R25" i="4" s="1"/>
  <c r="L25" i="4"/>
  <c r="Q25" i="4" s="1"/>
  <c r="AJ25" i="4" s="1"/>
  <c r="AS25" i="4" s="1"/>
  <c r="K25" i="4"/>
  <c r="P25" i="4" s="1"/>
  <c r="AE25" i="4" s="1"/>
  <c r="AN25" i="4" s="1"/>
  <c r="J25" i="4"/>
  <c r="O25" i="4" s="1"/>
  <c r="M24" i="4"/>
  <c r="R24" i="4" s="1"/>
  <c r="L24" i="4"/>
  <c r="Q24" i="4" s="1"/>
  <c r="K24" i="4"/>
  <c r="P24" i="4" s="1"/>
  <c r="J24" i="4"/>
  <c r="O24" i="4" s="1"/>
  <c r="Q23" i="4"/>
  <c r="M23" i="4"/>
  <c r="R23" i="4" s="1"/>
  <c r="L23" i="4"/>
  <c r="K23" i="4"/>
  <c r="P23" i="4" s="1"/>
  <c r="AE23" i="4" s="1"/>
  <c r="AN23" i="4" s="1"/>
  <c r="J23" i="4"/>
  <c r="O23" i="4" s="1"/>
  <c r="AI23" i="4" s="1"/>
  <c r="AR23" i="4" s="1"/>
  <c r="M22" i="4"/>
  <c r="R22" i="4" s="1"/>
  <c r="L22" i="4"/>
  <c r="Q22" i="4" s="1"/>
  <c r="K22" i="4"/>
  <c r="P22" i="4" s="1"/>
  <c r="J22" i="4"/>
  <c r="O22" i="4" s="1"/>
  <c r="Q21" i="4"/>
  <c r="M21" i="4"/>
  <c r="R21" i="4" s="1"/>
  <c r="L21" i="4"/>
  <c r="K21" i="4"/>
  <c r="P21" i="4" s="1"/>
  <c r="J21" i="4"/>
  <c r="O21" i="4" s="1"/>
  <c r="AE21" i="4" s="1"/>
  <c r="AN21" i="4" s="1"/>
  <c r="M20" i="4"/>
  <c r="R20" i="4" s="1"/>
  <c r="L20" i="4"/>
  <c r="Q20" i="4" s="1"/>
  <c r="K20" i="4"/>
  <c r="P20" i="4" s="1"/>
  <c r="J20" i="4"/>
  <c r="O20" i="4" s="1"/>
  <c r="M19" i="4"/>
  <c r="R19" i="4" s="1"/>
  <c r="L19" i="4"/>
  <c r="Q19" i="4" s="1"/>
  <c r="AI19" i="4" s="1"/>
  <c r="AR19" i="4" s="1"/>
  <c r="K19" i="4"/>
  <c r="P19" i="4" s="1"/>
  <c r="AE19" i="4" s="1"/>
  <c r="AN19" i="4" s="1"/>
  <c r="J19" i="4"/>
  <c r="O19" i="4" s="1"/>
  <c r="M18" i="4"/>
  <c r="R18" i="4" s="1"/>
  <c r="L18" i="4"/>
  <c r="Q18" i="4" s="1"/>
  <c r="K18" i="4"/>
  <c r="P18" i="4" s="1"/>
  <c r="J18" i="4"/>
  <c r="O18" i="4" s="1"/>
  <c r="M17" i="4"/>
  <c r="R17" i="4" s="1"/>
  <c r="L17" i="4"/>
  <c r="Q17" i="4" s="1"/>
  <c r="AI17" i="4" s="1"/>
  <c r="AR17" i="4" s="1"/>
  <c r="K17" i="4"/>
  <c r="P17" i="4" s="1"/>
  <c r="AE17" i="4" s="1"/>
  <c r="AN17" i="4" s="1"/>
  <c r="J17" i="4"/>
  <c r="O17" i="4" s="1"/>
  <c r="M16" i="4"/>
  <c r="R16" i="4" s="1"/>
  <c r="L16" i="4"/>
  <c r="Q16" i="4" s="1"/>
  <c r="K16" i="4"/>
  <c r="P16" i="4" s="1"/>
  <c r="J16" i="4"/>
  <c r="O16" i="4" s="1"/>
  <c r="Q15" i="4"/>
  <c r="M15" i="4"/>
  <c r="R15" i="4" s="1"/>
  <c r="L15" i="4"/>
  <c r="K15" i="4"/>
  <c r="P15" i="4" s="1"/>
  <c r="AE15" i="4" s="1"/>
  <c r="AN15" i="4" s="1"/>
  <c r="J15" i="4"/>
  <c r="O15" i="4" s="1"/>
  <c r="AI15" i="4" s="1"/>
  <c r="AR15" i="4" s="1"/>
  <c r="M14" i="4"/>
  <c r="R14" i="4" s="1"/>
  <c r="L14" i="4"/>
  <c r="Q14" i="4" s="1"/>
  <c r="K14" i="4"/>
  <c r="P14" i="4" s="1"/>
  <c r="J14" i="4"/>
  <c r="O14" i="4" s="1"/>
  <c r="Q13" i="4"/>
  <c r="M13" i="4"/>
  <c r="R13" i="4" s="1"/>
  <c r="L13" i="4"/>
  <c r="K13" i="4"/>
  <c r="P13" i="4" s="1"/>
  <c r="J13" i="4"/>
  <c r="O13" i="4" s="1"/>
  <c r="AI13" i="4" s="1"/>
  <c r="AR13" i="4" s="1"/>
  <c r="M12" i="4"/>
  <c r="R12" i="4" s="1"/>
  <c r="L12" i="4"/>
  <c r="Q12" i="4" s="1"/>
  <c r="K12" i="4"/>
  <c r="P12" i="4" s="1"/>
  <c r="J12" i="4"/>
  <c r="O12" i="4" s="1"/>
  <c r="M11" i="4"/>
  <c r="R11" i="4" s="1"/>
  <c r="L11" i="4"/>
  <c r="Q11" i="4" s="1"/>
  <c r="AI11" i="4" s="1"/>
  <c r="AR11" i="4" s="1"/>
  <c r="K11" i="4"/>
  <c r="P11" i="4" s="1"/>
  <c r="AE11" i="4" s="1"/>
  <c r="AN11" i="4" s="1"/>
  <c r="J11" i="4"/>
  <c r="O11" i="4" s="1"/>
  <c r="M10" i="4"/>
  <c r="R10" i="4" s="1"/>
  <c r="L10" i="4"/>
  <c r="Q10" i="4" s="1"/>
  <c r="K10" i="4"/>
  <c r="P10" i="4" s="1"/>
  <c r="J10" i="4"/>
  <c r="O10" i="4" s="1"/>
  <c r="M9" i="4"/>
  <c r="R9" i="4" s="1"/>
  <c r="L9" i="4"/>
  <c r="Q9" i="4" s="1"/>
  <c r="AI9" i="4" s="1"/>
  <c r="AR9" i="4" s="1"/>
  <c r="K9" i="4"/>
  <c r="P9" i="4" s="1"/>
  <c r="AE9" i="4" s="1"/>
  <c r="AN9" i="4" s="1"/>
  <c r="J9" i="4"/>
  <c r="O9" i="4" s="1"/>
  <c r="M8" i="4"/>
  <c r="R8" i="4" s="1"/>
  <c r="L8" i="4"/>
  <c r="Q8" i="4" s="1"/>
  <c r="K8" i="4"/>
  <c r="P8" i="4" s="1"/>
  <c r="J8" i="4"/>
  <c r="O8" i="4" s="1"/>
  <c r="Q7" i="4"/>
  <c r="M7" i="4"/>
  <c r="R7" i="4" s="1"/>
  <c r="L7" i="4"/>
  <c r="K7" i="4"/>
  <c r="P7" i="4" s="1"/>
  <c r="AE7" i="4" s="1"/>
  <c r="AN7" i="4" s="1"/>
  <c r="J7" i="4"/>
  <c r="O7" i="4" s="1"/>
  <c r="AI7" i="4" s="1"/>
  <c r="AR7" i="4" s="1"/>
  <c r="M6" i="4"/>
  <c r="R6" i="4" s="1"/>
  <c r="L6" i="4"/>
  <c r="Q6" i="4" s="1"/>
  <c r="K6" i="4"/>
  <c r="P6" i="4" s="1"/>
  <c r="J6" i="4"/>
  <c r="O6" i="4" s="1"/>
  <c r="R5" i="4"/>
  <c r="Q5" i="4"/>
  <c r="M5" i="4"/>
  <c r="L5" i="4"/>
  <c r="K5" i="4"/>
  <c r="P5" i="4" s="1"/>
  <c r="J5" i="4"/>
  <c r="O5" i="4" s="1"/>
  <c r="AI5" i="4" s="1"/>
  <c r="AR5" i="4" s="1"/>
  <c r="M4" i="4"/>
  <c r="R4" i="4" s="1"/>
  <c r="L4" i="4"/>
  <c r="Q4" i="4" s="1"/>
  <c r="K4" i="4"/>
  <c r="P4" i="4" s="1"/>
  <c r="J4" i="4"/>
  <c r="O4" i="4" s="1"/>
  <c r="R3" i="4"/>
  <c r="Q3" i="4"/>
  <c r="M3" i="4"/>
  <c r="L3" i="4"/>
  <c r="K3" i="4"/>
  <c r="J3" i="4"/>
  <c r="AK113" i="3"/>
  <c r="AB113" i="3"/>
  <c r="AT113" i="3" s="1"/>
  <c r="U113" i="3"/>
  <c r="T113" i="3"/>
  <c r="S113" i="3"/>
  <c r="R113" i="3"/>
  <c r="W113" i="3" s="1"/>
  <c r="Q113" i="3"/>
  <c r="P113" i="3"/>
  <c r="O113" i="3"/>
  <c r="N113" i="3"/>
  <c r="AO112" i="3"/>
  <c r="AB112" i="3"/>
  <c r="U112" i="3"/>
  <c r="T112" i="3"/>
  <c r="S112" i="3"/>
  <c r="R112" i="3"/>
  <c r="W112" i="3" s="1"/>
  <c r="AF112" i="3" s="1"/>
  <c r="Q112" i="3"/>
  <c r="P112" i="3"/>
  <c r="O112" i="3"/>
  <c r="N112" i="3"/>
  <c r="U111" i="3"/>
  <c r="T111" i="3"/>
  <c r="S111" i="3"/>
  <c r="R111" i="3"/>
  <c r="AB111" i="3" s="1"/>
  <c r="Q111" i="3"/>
  <c r="P111" i="3"/>
  <c r="O111" i="3"/>
  <c r="N111" i="3"/>
  <c r="AT110" i="3"/>
  <c r="U110" i="3"/>
  <c r="T110" i="3"/>
  <c r="S110" i="3"/>
  <c r="R110" i="3"/>
  <c r="AB110" i="3" s="1"/>
  <c r="AK110" i="3" s="1"/>
  <c r="Q110" i="3"/>
  <c r="P110" i="3"/>
  <c r="O110" i="3"/>
  <c r="N110" i="3"/>
  <c r="AK109" i="3"/>
  <c r="AB109" i="3"/>
  <c r="AT109" i="3" s="1"/>
  <c r="U109" i="3"/>
  <c r="T109" i="3"/>
  <c r="S109" i="3"/>
  <c r="R109" i="3"/>
  <c r="W109" i="3" s="1"/>
  <c r="Q109" i="3"/>
  <c r="P109" i="3"/>
  <c r="O109" i="3"/>
  <c r="N109" i="3"/>
  <c r="AB108" i="3"/>
  <c r="U108" i="3"/>
  <c r="T108" i="3"/>
  <c r="S108" i="3"/>
  <c r="R108" i="3"/>
  <c r="W108" i="3" s="1"/>
  <c r="AF108" i="3" s="1"/>
  <c r="Q108" i="3"/>
  <c r="P108" i="3"/>
  <c r="O108" i="3"/>
  <c r="N108" i="3"/>
  <c r="U107" i="3"/>
  <c r="T107" i="3"/>
  <c r="S107" i="3"/>
  <c r="R107" i="3"/>
  <c r="AB107" i="3" s="1"/>
  <c r="Q107" i="3"/>
  <c r="P107" i="3"/>
  <c r="O107" i="3"/>
  <c r="N107" i="3"/>
  <c r="U106" i="3"/>
  <c r="T106" i="3"/>
  <c r="S106" i="3"/>
  <c r="R106" i="3"/>
  <c r="AB106" i="3" s="1"/>
  <c r="Q106" i="3"/>
  <c r="P106" i="3"/>
  <c r="O106" i="3"/>
  <c r="N106" i="3"/>
  <c r="AK105" i="3"/>
  <c r="AB105" i="3"/>
  <c r="AT105" i="3" s="1"/>
  <c r="U105" i="3"/>
  <c r="T105" i="3"/>
  <c r="S105" i="3"/>
  <c r="R105" i="3"/>
  <c r="W105" i="3" s="1"/>
  <c r="Q105" i="3"/>
  <c r="P105" i="3"/>
  <c r="O105" i="3"/>
  <c r="N105" i="3"/>
  <c r="AO104" i="3"/>
  <c r="AB104" i="3"/>
  <c r="U104" i="3"/>
  <c r="T104" i="3"/>
  <c r="S104" i="3"/>
  <c r="R104" i="3"/>
  <c r="W104" i="3" s="1"/>
  <c r="AF104" i="3" s="1"/>
  <c r="Q104" i="3"/>
  <c r="P104" i="3"/>
  <c r="O104" i="3"/>
  <c r="N104" i="3"/>
  <c r="U103" i="3"/>
  <c r="T103" i="3"/>
  <c r="S103" i="3"/>
  <c r="R103" i="3"/>
  <c r="AB103" i="3" s="1"/>
  <c r="Q103" i="3"/>
  <c r="P103" i="3"/>
  <c r="O103" i="3"/>
  <c r="N103" i="3"/>
  <c r="U102" i="3"/>
  <c r="T102" i="3"/>
  <c r="S102" i="3"/>
  <c r="R102" i="3"/>
  <c r="Q102" i="3"/>
  <c r="P102" i="3"/>
  <c r="O102" i="3"/>
  <c r="N102" i="3"/>
  <c r="U101" i="3"/>
  <c r="T101" i="3"/>
  <c r="S101" i="3"/>
  <c r="R101" i="3"/>
  <c r="Q101" i="3"/>
  <c r="P101" i="3"/>
  <c r="AC101" i="3" s="1"/>
  <c r="O101" i="3"/>
  <c r="N101" i="3"/>
  <c r="AC100" i="3"/>
  <c r="U100" i="3"/>
  <c r="T100" i="3"/>
  <c r="S100" i="3"/>
  <c r="R100" i="3"/>
  <c r="W100" i="3" s="1"/>
  <c r="Q100" i="3"/>
  <c r="P100" i="3"/>
  <c r="O100" i="3"/>
  <c r="N100" i="3"/>
  <c r="AD99" i="3"/>
  <c r="U99" i="3"/>
  <c r="T99" i="3"/>
  <c r="S99" i="3"/>
  <c r="R99" i="3"/>
  <c r="Q99" i="3"/>
  <c r="P99" i="3"/>
  <c r="AC99" i="3" s="1"/>
  <c r="O99" i="3"/>
  <c r="AB99" i="3" s="1"/>
  <c r="N99" i="3"/>
  <c r="U98" i="3"/>
  <c r="T98" i="3"/>
  <c r="S98" i="3"/>
  <c r="R98" i="3"/>
  <c r="Q98" i="3"/>
  <c r="P98" i="3"/>
  <c r="O98" i="3"/>
  <c r="N98" i="3"/>
  <c r="AD97" i="3"/>
  <c r="U97" i="3"/>
  <c r="T97" i="3"/>
  <c r="S97" i="3"/>
  <c r="R97" i="3"/>
  <c r="Q97" i="3"/>
  <c r="P97" i="3"/>
  <c r="AC97" i="3" s="1"/>
  <c r="O97" i="3"/>
  <c r="N97" i="3"/>
  <c r="U96" i="3"/>
  <c r="T96" i="3"/>
  <c r="S96" i="3"/>
  <c r="R96" i="3"/>
  <c r="Q96" i="3"/>
  <c r="P96" i="3"/>
  <c r="O96" i="3"/>
  <c r="N96" i="3"/>
  <c r="AV95" i="3"/>
  <c r="AM95" i="3"/>
  <c r="AD95" i="3"/>
  <c r="U95" i="3"/>
  <c r="T95" i="3"/>
  <c r="S95" i="3"/>
  <c r="R95" i="3"/>
  <c r="Q95" i="3"/>
  <c r="P95" i="3"/>
  <c r="AC95" i="3" s="1"/>
  <c r="O95" i="3"/>
  <c r="AB95" i="3" s="1"/>
  <c r="N95" i="3"/>
  <c r="U94" i="3"/>
  <c r="T94" i="3"/>
  <c r="S94" i="3"/>
  <c r="R94" i="3"/>
  <c r="Q94" i="3"/>
  <c r="P94" i="3"/>
  <c r="O94" i="3"/>
  <c r="N94" i="3"/>
  <c r="U93" i="3"/>
  <c r="T93" i="3"/>
  <c r="S93" i="3"/>
  <c r="R93" i="3"/>
  <c r="Q93" i="3"/>
  <c r="P93" i="3"/>
  <c r="O93" i="3"/>
  <c r="N93" i="3"/>
  <c r="U92" i="3"/>
  <c r="T92" i="3"/>
  <c r="S92" i="3"/>
  <c r="R92" i="3"/>
  <c r="Q92" i="3"/>
  <c r="P92" i="3"/>
  <c r="O92" i="3"/>
  <c r="N92" i="3"/>
  <c r="U91" i="3"/>
  <c r="T91" i="3"/>
  <c r="S91" i="3"/>
  <c r="R91" i="3"/>
  <c r="Q91" i="3"/>
  <c r="P91" i="3"/>
  <c r="O91" i="3"/>
  <c r="N91" i="3"/>
  <c r="U90" i="3"/>
  <c r="T90" i="3"/>
  <c r="S90" i="3"/>
  <c r="R90" i="3"/>
  <c r="Q90" i="3"/>
  <c r="P90" i="3"/>
  <c r="O90" i="3"/>
  <c r="N90" i="3"/>
  <c r="U89" i="3"/>
  <c r="T89" i="3"/>
  <c r="S89" i="3"/>
  <c r="R89" i="3"/>
  <c r="Q89" i="3"/>
  <c r="P89" i="3"/>
  <c r="O89" i="3"/>
  <c r="N89" i="3"/>
  <c r="U88" i="3"/>
  <c r="T88" i="3"/>
  <c r="S88" i="3"/>
  <c r="R88" i="3"/>
  <c r="Q88" i="3"/>
  <c r="P88" i="3"/>
  <c r="O88" i="3"/>
  <c r="N88" i="3"/>
  <c r="U87" i="3"/>
  <c r="T87" i="3"/>
  <c r="S87" i="3"/>
  <c r="R87" i="3"/>
  <c r="Q87" i="3"/>
  <c r="P87" i="3"/>
  <c r="O87" i="3"/>
  <c r="N87" i="3"/>
  <c r="U86" i="3"/>
  <c r="T86" i="3"/>
  <c r="S86" i="3"/>
  <c r="R86" i="3"/>
  <c r="Q86" i="3"/>
  <c r="P86" i="3"/>
  <c r="O86" i="3"/>
  <c r="N86" i="3"/>
  <c r="U85" i="3"/>
  <c r="T85" i="3"/>
  <c r="S85" i="3"/>
  <c r="R85" i="3"/>
  <c r="Q85" i="3"/>
  <c r="P85" i="3"/>
  <c r="O85" i="3"/>
  <c r="N85" i="3"/>
  <c r="U84" i="3"/>
  <c r="T84" i="3"/>
  <c r="S84" i="3"/>
  <c r="R84" i="3"/>
  <c r="Q84" i="3"/>
  <c r="P84" i="3"/>
  <c r="O84" i="3"/>
  <c r="N84" i="3"/>
  <c r="U83" i="3"/>
  <c r="T83" i="3"/>
  <c r="S83" i="3"/>
  <c r="R83" i="3"/>
  <c r="Q83" i="3"/>
  <c r="P83" i="3"/>
  <c r="O83" i="3"/>
  <c r="N83" i="3"/>
  <c r="U82" i="3"/>
  <c r="T82" i="3"/>
  <c r="S82" i="3"/>
  <c r="R82" i="3"/>
  <c r="Q82" i="3"/>
  <c r="P82" i="3"/>
  <c r="O82" i="3"/>
  <c r="N82" i="3"/>
  <c r="U81" i="3"/>
  <c r="T81" i="3"/>
  <c r="S81" i="3"/>
  <c r="R81" i="3"/>
  <c r="Q81" i="3"/>
  <c r="P81" i="3"/>
  <c r="O81" i="3"/>
  <c r="N81" i="3"/>
  <c r="U80" i="3"/>
  <c r="T80" i="3"/>
  <c r="S80" i="3"/>
  <c r="R80" i="3"/>
  <c r="Q80" i="3"/>
  <c r="P80" i="3"/>
  <c r="O80" i="3"/>
  <c r="N80" i="3"/>
  <c r="N46" i="3"/>
  <c r="N45" i="3"/>
  <c r="N44" i="3"/>
  <c r="N43" i="3"/>
  <c r="N42" i="3"/>
  <c r="N41" i="3"/>
  <c r="N40" i="3"/>
  <c r="N39" i="3"/>
  <c r="R36" i="3"/>
  <c r="M36" i="3"/>
  <c r="L36" i="3"/>
  <c r="Q36" i="3" s="1"/>
  <c r="K36" i="3"/>
  <c r="P36" i="3" s="1"/>
  <c r="J36" i="3"/>
  <c r="O36" i="3" s="1"/>
  <c r="P35" i="3"/>
  <c r="M35" i="3"/>
  <c r="R35" i="3" s="1"/>
  <c r="L35" i="3"/>
  <c r="Q35" i="3" s="1"/>
  <c r="AG35" i="3" s="1"/>
  <c r="AP35" i="3" s="1"/>
  <c r="K35" i="3"/>
  <c r="J35" i="3"/>
  <c r="O35" i="3" s="1"/>
  <c r="AG34" i="3"/>
  <c r="AP34" i="3" s="1"/>
  <c r="Q34" i="3"/>
  <c r="M34" i="3"/>
  <c r="R34" i="3" s="1"/>
  <c r="L34" i="3"/>
  <c r="K34" i="3"/>
  <c r="P34" i="3" s="1"/>
  <c r="J34" i="3"/>
  <c r="O34" i="3" s="1"/>
  <c r="Q33" i="3"/>
  <c r="M33" i="3"/>
  <c r="R33" i="3" s="1"/>
  <c r="L33" i="3"/>
  <c r="K33" i="3"/>
  <c r="P33" i="3" s="1"/>
  <c r="AH33" i="3" s="1"/>
  <c r="AQ33" i="3" s="1"/>
  <c r="J33" i="3"/>
  <c r="O33" i="3" s="1"/>
  <c r="R32" i="3"/>
  <c r="M32" i="3"/>
  <c r="L32" i="3"/>
  <c r="Q32" i="3" s="1"/>
  <c r="K32" i="3"/>
  <c r="P32" i="3" s="1"/>
  <c r="J32" i="3"/>
  <c r="O32" i="3" s="1"/>
  <c r="AI32" i="3" s="1"/>
  <c r="AR32" i="3" s="1"/>
  <c r="Q31" i="3"/>
  <c r="M31" i="3"/>
  <c r="R31" i="3" s="1"/>
  <c r="L31" i="3"/>
  <c r="K31" i="3"/>
  <c r="P31" i="3" s="1"/>
  <c r="J31" i="3"/>
  <c r="O31" i="3" s="1"/>
  <c r="AG31" i="3" s="1"/>
  <c r="AP31" i="3" s="1"/>
  <c r="R30" i="3"/>
  <c r="M30" i="3"/>
  <c r="L30" i="3"/>
  <c r="Q30" i="3" s="1"/>
  <c r="K30" i="3"/>
  <c r="P30" i="3" s="1"/>
  <c r="AF30" i="3" s="1"/>
  <c r="AO30" i="3" s="1"/>
  <c r="J30" i="3"/>
  <c r="O30" i="3" s="1"/>
  <c r="AJ30" i="3" s="1"/>
  <c r="AS30" i="3" s="1"/>
  <c r="M29" i="3"/>
  <c r="R29" i="3" s="1"/>
  <c r="L29" i="3"/>
  <c r="Q29" i="3" s="1"/>
  <c r="K29" i="3"/>
  <c r="P29" i="3" s="1"/>
  <c r="J29" i="3"/>
  <c r="O29" i="3" s="1"/>
  <c r="R28" i="3"/>
  <c r="M28" i="3"/>
  <c r="L28" i="3"/>
  <c r="Q28" i="3" s="1"/>
  <c r="K28" i="3"/>
  <c r="P28" i="3" s="1"/>
  <c r="J28" i="3"/>
  <c r="O28" i="3" s="1"/>
  <c r="AF28" i="3" s="1"/>
  <c r="AO28" i="3" s="1"/>
  <c r="M27" i="3"/>
  <c r="R27" i="3" s="1"/>
  <c r="L27" i="3"/>
  <c r="Q27" i="3" s="1"/>
  <c r="K27" i="3"/>
  <c r="P27" i="3" s="1"/>
  <c r="J27" i="3"/>
  <c r="O27" i="3" s="1"/>
  <c r="M26" i="3"/>
  <c r="R26" i="3" s="1"/>
  <c r="L26" i="3"/>
  <c r="Q26" i="3" s="1"/>
  <c r="K26" i="3"/>
  <c r="P26" i="3" s="1"/>
  <c r="J26" i="3"/>
  <c r="O26" i="3" s="1"/>
  <c r="M25" i="3"/>
  <c r="R25" i="3" s="1"/>
  <c r="L25" i="3"/>
  <c r="Q25" i="3" s="1"/>
  <c r="K25" i="3"/>
  <c r="P25" i="3" s="1"/>
  <c r="AD25" i="3" s="1"/>
  <c r="AM25" i="3" s="1"/>
  <c r="J25" i="3"/>
  <c r="O25" i="3" s="1"/>
  <c r="AH25" i="3" s="1"/>
  <c r="AQ25" i="3" s="1"/>
  <c r="R24" i="3"/>
  <c r="M24" i="3"/>
  <c r="L24" i="3"/>
  <c r="Q24" i="3" s="1"/>
  <c r="AJ24" i="3" s="1"/>
  <c r="AS24" i="3" s="1"/>
  <c r="K24" i="3"/>
  <c r="P24" i="3" s="1"/>
  <c r="AF24" i="3" s="1"/>
  <c r="AO24" i="3" s="1"/>
  <c r="J24" i="3"/>
  <c r="O24" i="3" s="1"/>
  <c r="P23" i="3"/>
  <c r="M23" i="3"/>
  <c r="R23" i="3" s="1"/>
  <c r="L23" i="3"/>
  <c r="Q23" i="3" s="1"/>
  <c r="K23" i="3"/>
  <c r="J23" i="3"/>
  <c r="O23" i="3" s="1"/>
  <c r="AH23" i="3" s="1"/>
  <c r="AQ23" i="3" s="1"/>
  <c r="Q22" i="3"/>
  <c r="M22" i="3"/>
  <c r="R22" i="3" s="1"/>
  <c r="L22" i="3"/>
  <c r="K22" i="3"/>
  <c r="P22" i="3" s="1"/>
  <c r="J22" i="3"/>
  <c r="O22" i="3" s="1"/>
  <c r="R21" i="3"/>
  <c r="M21" i="3"/>
  <c r="L21" i="3"/>
  <c r="Q21" i="3" s="1"/>
  <c r="K21" i="3"/>
  <c r="P21" i="3" s="1"/>
  <c r="J21" i="3"/>
  <c r="O21" i="3" s="1"/>
  <c r="R20" i="3"/>
  <c r="M20" i="3"/>
  <c r="L20" i="3"/>
  <c r="Q20" i="3" s="1"/>
  <c r="K20" i="3"/>
  <c r="P20" i="3" s="1"/>
  <c r="J20" i="3"/>
  <c r="O20" i="3" s="1"/>
  <c r="AI20" i="3" s="1"/>
  <c r="AR20" i="3" s="1"/>
  <c r="M19" i="3"/>
  <c r="R19" i="3" s="1"/>
  <c r="L19" i="3"/>
  <c r="Q19" i="3" s="1"/>
  <c r="K19" i="3"/>
  <c r="P19" i="3" s="1"/>
  <c r="J19" i="3"/>
  <c r="O19" i="3" s="1"/>
  <c r="M18" i="3"/>
  <c r="R18" i="3" s="1"/>
  <c r="L18" i="3"/>
  <c r="Q18" i="3" s="1"/>
  <c r="K18" i="3"/>
  <c r="P18" i="3" s="1"/>
  <c r="J18" i="3"/>
  <c r="O18" i="3" s="1"/>
  <c r="M17" i="3"/>
  <c r="R17" i="3" s="1"/>
  <c r="L17" i="3"/>
  <c r="Q17" i="3" s="1"/>
  <c r="K17" i="3"/>
  <c r="P17" i="3" s="1"/>
  <c r="J17" i="3"/>
  <c r="O17" i="3" s="1"/>
  <c r="P16" i="3"/>
  <c r="M16" i="3"/>
  <c r="R16" i="3" s="1"/>
  <c r="L16" i="3"/>
  <c r="Q16" i="3" s="1"/>
  <c r="K16" i="3"/>
  <c r="J16" i="3"/>
  <c r="O16" i="3" s="1"/>
  <c r="M15" i="3"/>
  <c r="R15" i="3" s="1"/>
  <c r="L15" i="3"/>
  <c r="Q15" i="3" s="1"/>
  <c r="K15" i="3"/>
  <c r="P15" i="3" s="1"/>
  <c r="J15" i="3"/>
  <c r="O15" i="3" s="1"/>
  <c r="R14" i="3"/>
  <c r="Q14" i="3"/>
  <c r="M14" i="3"/>
  <c r="L14" i="3"/>
  <c r="K14" i="3"/>
  <c r="P14" i="3" s="1"/>
  <c r="J14" i="3"/>
  <c r="O14" i="3" s="1"/>
  <c r="AI14" i="3" s="1"/>
  <c r="AR14" i="3" s="1"/>
  <c r="R13" i="3"/>
  <c r="M13" i="3"/>
  <c r="L13" i="3"/>
  <c r="Q13" i="3" s="1"/>
  <c r="K13" i="3"/>
  <c r="P13" i="3" s="1"/>
  <c r="J13" i="3"/>
  <c r="O13" i="3" s="1"/>
  <c r="R12" i="3"/>
  <c r="M12" i="3"/>
  <c r="L12" i="3"/>
  <c r="Q12" i="3" s="1"/>
  <c r="K12" i="3"/>
  <c r="P12" i="3" s="1"/>
  <c r="J12" i="3"/>
  <c r="O12" i="3" s="1"/>
  <c r="M11" i="3"/>
  <c r="R11" i="3" s="1"/>
  <c r="L11" i="3"/>
  <c r="Q11" i="3" s="1"/>
  <c r="K11" i="3"/>
  <c r="P11" i="3" s="1"/>
  <c r="J11" i="3"/>
  <c r="O11" i="3" s="1"/>
  <c r="P10" i="3"/>
  <c r="M10" i="3"/>
  <c r="R10" i="3" s="1"/>
  <c r="L10" i="3"/>
  <c r="Q10" i="3" s="1"/>
  <c r="K10" i="3"/>
  <c r="J10" i="3"/>
  <c r="O10" i="3" s="1"/>
  <c r="M9" i="3"/>
  <c r="R9" i="3" s="1"/>
  <c r="L9" i="3"/>
  <c r="Q9" i="3" s="1"/>
  <c r="K9" i="3"/>
  <c r="P9" i="3" s="1"/>
  <c r="J9" i="3"/>
  <c r="O9" i="3" s="1"/>
  <c r="Q8" i="3"/>
  <c r="P8" i="3"/>
  <c r="M8" i="3"/>
  <c r="R8" i="3" s="1"/>
  <c r="L8" i="3"/>
  <c r="K8" i="3"/>
  <c r="J8" i="3"/>
  <c r="O8" i="3" s="1"/>
  <c r="AH8" i="3" s="1"/>
  <c r="AQ8" i="3" s="1"/>
  <c r="R7" i="3"/>
  <c r="M7" i="3"/>
  <c r="L7" i="3"/>
  <c r="Q7" i="3" s="1"/>
  <c r="K7" i="3"/>
  <c r="P7" i="3" s="1"/>
  <c r="J7" i="3"/>
  <c r="O7" i="3" s="1"/>
  <c r="R6" i="3"/>
  <c r="Q6" i="3"/>
  <c r="M6" i="3"/>
  <c r="L6" i="3"/>
  <c r="K6" i="3"/>
  <c r="P6" i="3" s="1"/>
  <c r="J6" i="3"/>
  <c r="O6" i="3" s="1"/>
  <c r="AI6" i="3" s="1"/>
  <c r="AR6" i="3" s="1"/>
  <c r="R5" i="3"/>
  <c r="M5" i="3"/>
  <c r="L5" i="3"/>
  <c r="Q5" i="3" s="1"/>
  <c r="K5" i="3"/>
  <c r="P5" i="3" s="1"/>
  <c r="J5" i="3"/>
  <c r="O5" i="3" s="1"/>
  <c r="R4" i="3"/>
  <c r="M4" i="3"/>
  <c r="L4" i="3"/>
  <c r="Q4" i="3" s="1"/>
  <c r="K4" i="3"/>
  <c r="P4" i="3" s="1"/>
  <c r="J4" i="3"/>
  <c r="O4" i="3" s="1"/>
  <c r="M3" i="3"/>
  <c r="L3" i="3"/>
  <c r="K3" i="3"/>
  <c r="J3" i="3"/>
  <c r="AJ14" i="4" l="1"/>
  <c r="AS14" i="4" s="1"/>
  <c r="AF14" i="4"/>
  <c r="AO14" i="4" s="1"/>
  <c r="AI14" i="4"/>
  <c r="AR14" i="4" s="1"/>
  <c r="AE14" i="4"/>
  <c r="AN14" i="4" s="1"/>
  <c r="AH14" i="4"/>
  <c r="AQ14" i="4" s="1"/>
  <c r="AD14" i="4"/>
  <c r="AM14" i="4" s="1"/>
  <c r="AG14" i="4"/>
  <c r="AP14" i="4" s="1"/>
  <c r="AC14" i="4"/>
  <c r="AL14" i="4" s="1"/>
  <c r="AW14" i="4" s="1"/>
  <c r="AY14" i="4" s="1"/>
  <c r="B51" i="4" s="1"/>
  <c r="AJ16" i="4"/>
  <c r="AS16" i="4" s="1"/>
  <c r="AF16" i="4"/>
  <c r="AO16" i="4" s="1"/>
  <c r="AI16" i="4"/>
  <c r="AR16" i="4" s="1"/>
  <c r="AE16" i="4"/>
  <c r="AN16" i="4" s="1"/>
  <c r="AH16" i="4"/>
  <c r="AQ16" i="4" s="1"/>
  <c r="AD16" i="4"/>
  <c r="AM16" i="4" s="1"/>
  <c r="AG16" i="4"/>
  <c r="AP16" i="4" s="1"/>
  <c r="AC16" i="4"/>
  <c r="AL16" i="4" s="1"/>
  <c r="AJ18" i="4"/>
  <c r="AS18" i="4" s="1"/>
  <c r="AF18" i="4"/>
  <c r="AO18" i="4" s="1"/>
  <c r="AI18" i="4"/>
  <c r="AR18" i="4" s="1"/>
  <c r="AE18" i="4"/>
  <c r="AN18" i="4" s="1"/>
  <c r="AD18" i="4"/>
  <c r="AM18" i="4" s="1"/>
  <c r="AH18" i="4"/>
  <c r="AQ18" i="4" s="1"/>
  <c r="AG18" i="4"/>
  <c r="AP18" i="4" s="1"/>
  <c r="AC18" i="4"/>
  <c r="AL18" i="4" s="1"/>
  <c r="AJ20" i="4"/>
  <c r="AS20" i="4" s="1"/>
  <c r="AF20" i="4"/>
  <c r="AO20" i="4" s="1"/>
  <c r="AI20" i="4"/>
  <c r="AR20" i="4" s="1"/>
  <c r="AE20" i="4"/>
  <c r="AN20" i="4" s="1"/>
  <c r="AH20" i="4"/>
  <c r="AQ20" i="4" s="1"/>
  <c r="AD20" i="4"/>
  <c r="AM20" i="4" s="1"/>
  <c r="AC20" i="4"/>
  <c r="AL20" i="4" s="1"/>
  <c r="AW20" i="4" s="1"/>
  <c r="AY20" i="4" s="1"/>
  <c r="B57" i="4" s="1"/>
  <c r="AG20" i="4"/>
  <c r="AP20" i="4" s="1"/>
  <c r="AJ6" i="4"/>
  <c r="AS6" i="4" s="1"/>
  <c r="AF6" i="4"/>
  <c r="AO6" i="4" s="1"/>
  <c r="AD6" i="4"/>
  <c r="AM6" i="4" s="1"/>
  <c r="AI6" i="4"/>
  <c r="AR6" i="4" s="1"/>
  <c r="AE6" i="4"/>
  <c r="AN6" i="4" s="1"/>
  <c r="AH6" i="4"/>
  <c r="AQ6" i="4" s="1"/>
  <c r="AG6" i="4"/>
  <c r="AP6" i="4" s="1"/>
  <c r="AC6" i="4"/>
  <c r="AL6" i="4" s="1"/>
  <c r="AJ22" i="4"/>
  <c r="AS22" i="4" s="1"/>
  <c r="AF22" i="4"/>
  <c r="AO22" i="4" s="1"/>
  <c r="AI22" i="4"/>
  <c r="AR22" i="4" s="1"/>
  <c r="AE22" i="4"/>
  <c r="AN22" i="4" s="1"/>
  <c r="AD22" i="4"/>
  <c r="AM22" i="4" s="1"/>
  <c r="AH22" i="4"/>
  <c r="AQ22" i="4" s="1"/>
  <c r="AG22" i="4"/>
  <c r="AP22" i="4" s="1"/>
  <c r="AC22" i="4"/>
  <c r="AL22" i="4" s="1"/>
  <c r="AJ4" i="4"/>
  <c r="AS4" i="4" s="1"/>
  <c r="AF4" i="4"/>
  <c r="AO4" i="4" s="1"/>
  <c r="AI4" i="4"/>
  <c r="AR4" i="4" s="1"/>
  <c r="AE4" i="4"/>
  <c r="AN4" i="4" s="1"/>
  <c r="AD4" i="4"/>
  <c r="AM4" i="4" s="1"/>
  <c r="AH4" i="4"/>
  <c r="AQ4" i="4" s="1"/>
  <c r="AG4" i="4"/>
  <c r="AP4" i="4" s="1"/>
  <c r="AC4" i="4"/>
  <c r="AL4" i="4" s="1"/>
  <c r="AJ8" i="4"/>
  <c r="AS8" i="4" s="1"/>
  <c r="AF8" i="4"/>
  <c r="AO8" i="4" s="1"/>
  <c r="AH8" i="4"/>
  <c r="AQ8" i="4" s="1"/>
  <c r="AI8" i="4"/>
  <c r="AR8" i="4" s="1"/>
  <c r="AE8" i="4"/>
  <c r="AN8" i="4" s="1"/>
  <c r="AD8" i="4"/>
  <c r="AM8" i="4" s="1"/>
  <c r="AG8" i="4"/>
  <c r="AP8" i="4" s="1"/>
  <c r="AC8" i="4"/>
  <c r="AL8" i="4" s="1"/>
  <c r="AJ10" i="4"/>
  <c r="AS10" i="4" s="1"/>
  <c r="AF10" i="4"/>
  <c r="AO10" i="4" s="1"/>
  <c r="AD10" i="4"/>
  <c r="AM10" i="4" s="1"/>
  <c r="AI10" i="4"/>
  <c r="AR10" i="4" s="1"/>
  <c r="AE10" i="4"/>
  <c r="AN10" i="4" s="1"/>
  <c r="AH10" i="4"/>
  <c r="AQ10" i="4" s="1"/>
  <c r="AC10" i="4"/>
  <c r="AL10" i="4" s="1"/>
  <c r="AW10" i="4" s="1"/>
  <c r="AY10" i="4" s="1"/>
  <c r="B47" i="4" s="1"/>
  <c r="AG10" i="4"/>
  <c r="AP10" i="4" s="1"/>
  <c r="AJ12" i="4"/>
  <c r="AS12" i="4" s="1"/>
  <c r="AF12" i="4"/>
  <c r="AO12" i="4" s="1"/>
  <c r="AI12" i="4"/>
  <c r="AR12" i="4" s="1"/>
  <c r="AE12" i="4"/>
  <c r="AN12" i="4" s="1"/>
  <c r="AD12" i="4"/>
  <c r="AM12" i="4" s="1"/>
  <c r="AH12" i="4"/>
  <c r="AQ12" i="4" s="1"/>
  <c r="AC12" i="4"/>
  <c r="AL12" i="4" s="1"/>
  <c r="AW12" i="4" s="1"/>
  <c r="AY12" i="4" s="1"/>
  <c r="B49" i="4" s="1"/>
  <c r="AG12" i="4"/>
  <c r="AP12" i="4" s="1"/>
  <c r="AJ24" i="4"/>
  <c r="AS24" i="4" s="1"/>
  <c r="AF24" i="4"/>
  <c r="AO24" i="4" s="1"/>
  <c r="AI24" i="4"/>
  <c r="AR24" i="4" s="1"/>
  <c r="AE24" i="4"/>
  <c r="AN24" i="4" s="1"/>
  <c r="AD24" i="4"/>
  <c r="AM24" i="4" s="1"/>
  <c r="AH24" i="4"/>
  <c r="AQ24" i="4" s="1"/>
  <c r="AG24" i="4"/>
  <c r="AP24" i="4" s="1"/>
  <c r="AC24" i="4"/>
  <c r="AL24" i="4" s="1"/>
  <c r="AG26" i="4"/>
  <c r="AP26" i="4" s="1"/>
  <c r="AC26" i="4"/>
  <c r="AL26" i="4" s="1"/>
  <c r="AI26" i="4"/>
  <c r="AR26" i="4" s="1"/>
  <c r="AE26" i="4"/>
  <c r="AN26" i="4" s="1"/>
  <c r="AD26" i="4"/>
  <c r="AM26" i="4" s="1"/>
  <c r="AJ26" i="4"/>
  <c r="AS26" i="4" s="1"/>
  <c r="AH26" i="4"/>
  <c r="AQ26" i="4" s="1"/>
  <c r="AF26" i="4"/>
  <c r="AO26" i="4" s="1"/>
  <c r="AA101" i="4"/>
  <c r="AA113" i="4"/>
  <c r="AA112" i="4"/>
  <c r="AA111" i="4"/>
  <c r="AA110" i="4"/>
  <c r="AA109" i="4"/>
  <c r="AA108" i="4"/>
  <c r="AA107" i="4"/>
  <c r="AA106" i="4"/>
  <c r="AA105" i="4"/>
  <c r="AA104" i="4"/>
  <c r="AA103" i="4"/>
  <c r="AA102" i="4"/>
  <c r="AA100" i="4"/>
  <c r="AA93" i="4"/>
  <c r="AA92" i="4"/>
  <c r="AA91" i="4"/>
  <c r="AA90" i="4"/>
  <c r="AA89" i="4"/>
  <c r="AA88" i="4"/>
  <c r="AA87" i="4"/>
  <c r="AA86" i="4"/>
  <c r="AA85" i="4"/>
  <c r="AA84" i="4"/>
  <c r="AA80" i="4"/>
  <c r="AA83" i="4"/>
  <c r="AA82" i="4"/>
  <c r="AA81" i="4"/>
  <c r="AF113" i="4"/>
  <c r="AO113" i="4" s="1"/>
  <c r="AE5" i="4"/>
  <c r="AN5" i="4" s="1"/>
  <c r="AH11" i="4"/>
  <c r="AQ11" i="4" s="1"/>
  <c r="AD11" i="4"/>
  <c r="AM11" i="4" s="1"/>
  <c r="AG11" i="4"/>
  <c r="AP11" i="4" s="1"/>
  <c r="AC11" i="4"/>
  <c r="AL11" i="4" s="1"/>
  <c r="AJ11" i="4"/>
  <c r="AS11" i="4" s="1"/>
  <c r="AF11" i="4"/>
  <c r="AO11" i="4" s="1"/>
  <c r="AE13" i="4"/>
  <c r="AN13" i="4" s="1"/>
  <c r="AH19" i="4"/>
  <c r="AQ19" i="4" s="1"/>
  <c r="AD19" i="4"/>
  <c r="AM19" i="4" s="1"/>
  <c r="AG19" i="4"/>
  <c r="AP19" i="4" s="1"/>
  <c r="AC19" i="4"/>
  <c r="AL19" i="4" s="1"/>
  <c r="AF19" i="4"/>
  <c r="AO19" i="4" s="1"/>
  <c r="AJ19" i="4"/>
  <c r="AS19" i="4" s="1"/>
  <c r="AI27" i="4"/>
  <c r="AR27" i="4" s="1"/>
  <c r="AE27" i="4"/>
  <c r="AN27" i="4" s="1"/>
  <c r="AG27" i="4"/>
  <c r="AP27" i="4" s="1"/>
  <c r="AC27" i="4"/>
  <c r="AL27" i="4" s="1"/>
  <c r="AF27" i="4"/>
  <c r="AO27" i="4" s="1"/>
  <c r="AD27" i="4"/>
  <c r="AM27" i="4" s="1"/>
  <c r="AJ27" i="4"/>
  <c r="AS27" i="4" s="1"/>
  <c r="AF28" i="4"/>
  <c r="AO28" i="4" s="1"/>
  <c r="AJ29" i="4"/>
  <c r="AS29" i="4" s="1"/>
  <c r="AF29" i="4"/>
  <c r="AO29" i="4" s="1"/>
  <c r="AH21" i="4"/>
  <c r="AQ21" i="4" s="1"/>
  <c r="AD21" i="4"/>
  <c r="AM21" i="4" s="1"/>
  <c r="AG21" i="4"/>
  <c r="AP21" i="4" s="1"/>
  <c r="AC21" i="4"/>
  <c r="AL21" i="4" s="1"/>
  <c r="AF21" i="4"/>
  <c r="AO21" i="4" s="1"/>
  <c r="AJ21" i="4"/>
  <c r="AS21" i="4" s="1"/>
  <c r="AU88" i="4"/>
  <c r="AL88" i="4"/>
  <c r="AF110" i="4"/>
  <c r="AO110" i="4" s="1"/>
  <c r="AH9" i="4"/>
  <c r="AQ9" i="4" s="1"/>
  <c r="AD9" i="4"/>
  <c r="AM9" i="4" s="1"/>
  <c r="AG9" i="4"/>
  <c r="AP9" i="4" s="1"/>
  <c r="AC9" i="4"/>
  <c r="AL9" i="4" s="1"/>
  <c r="AW9" i="4" s="1"/>
  <c r="AY9" i="4" s="1"/>
  <c r="B46" i="4" s="1"/>
  <c r="AJ9" i="4"/>
  <c r="AS9" i="4" s="1"/>
  <c r="AF9" i="4"/>
  <c r="AO9" i="4" s="1"/>
  <c r="AH17" i="4"/>
  <c r="AQ17" i="4" s="1"/>
  <c r="AD17" i="4"/>
  <c r="AM17" i="4" s="1"/>
  <c r="AG17" i="4"/>
  <c r="AP17" i="4" s="1"/>
  <c r="AC17" i="4"/>
  <c r="AL17" i="4" s="1"/>
  <c r="AJ17" i="4"/>
  <c r="AS17" i="4" s="1"/>
  <c r="AF17" i="4"/>
  <c r="AO17" i="4" s="1"/>
  <c r="AI21" i="4"/>
  <c r="AR21" i="4" s="1"/>
  <c r="AG25" i="4"/>
  <c r="AP25" i="4" s="1"/>
  <c r="AI25" i="4"/>
  <c r="AR25" i="4" s="1"/>
  <c r="AD25" i="4"/>
  <c r="AM25" i="4" s="1"/>
  <c r="AH25" i="4"/>
  <c r="AQ25" i="4" s="1"/>
  <c r="AC25" i="4"/>
  <c r="AL25" i="4" s="1"/>
  <c r="AF25" i="4"/>
  <c r="AO25" i="4" s="1"/>
  <c r="AJ28" i="4"/>
  <c r="AS28" i="4" s="1"/>
  <c r="AI31" i="4"/>
  <c r="AR31" i="4" s="1"/>
  <c r="AE31" i="4"/>
  <c r="AN31" i="4" s="1"/>
  <c r="AG31" i="4"/>
  <c r="AP31" i="4" s="1"/>
  <c r="AC31" i="4"/>
  <c r="AL31" i="4" s="1"/>
  <c r="AW31" i="4" s="1"/>
  <c r="AY31" i="4" s="1"/>
  <c r="B68" i="4" s="1"/>
  <c r="AF31" i="4"/>
  <c r="AO31" i="4" s="1"/>
  <c r="AD31" i="4"/>
  <c r="AM31" i="4" s="1"/>
  <c r="AJ31" i="4"/>
  <c r="AS31" i="4" s="1"/>
  <c r="AF32" i="4"/>
  <c r="AO32" i="4" s="1"/>
  <c r="AJ33" i="4"/>
  <c r="AS33" i="4" s="1"/>
  <c r="AF33" i="4"/>
  <c r="AO33" i="4" s="1"/>
  <c r="AH13" i="4"/>
  <c r="AQ13" i="4" s="1"/>
  <c r="AD13" i="4"/>
  <c r="AM13" i="4" s="1"/>
  <c r="AG13" i="4"/>
  <c r="AP13" i="4" s="1"/>
  <c r="AC13" i="4"/>
  <c r="AL13" i="4" s="1"/>
  <c r="AF13" i="4"/>
  <c r="AO13" i="4" s="1"/>
  <c r="AJ13" i="4"/>
  <c r="AS13" i="4" s="1"/>
  <c r="AJ36" i="4"/>
  <c r="AS36" i="4" s="1"/>
  <c r="Z101" i="4"/>
  <c r="Z113" i="4"/>
  <c r="Z112" i="4"/>
  <c r="Z111" i="4"/>
  <c r="Z110" i="4"/>
  <c r="Z109" i="4"/>
  <c r="Z108" i="4"/>
  <c r="Z107" i="4"/>
  <c r="Z106" i="4"/>
  <c r="Z105" i="4"/>
  <c r="Z104" i="4"/>
  <c r="Z103" i="4"/>
  <c r="Z102" i="4"/>
  <c r="Z93" i="4"/>
  <c r="Z92" i="4"/>
  <c r="Z91" i="4"/>
  <c r="Z90" i="4"/>
  <c r="Z89" i="4"/>
  <c r="Z88" i="4"/>
  <c r="Z87" i="4"/>
  <c r="Z86" i="4"/>
  <c r="Z85" i="4"/>
  <c r="Z84" i="4"/>
  <c r="Z83" i="4"/>
  <c r="Z82" i="4"/>
  <c r="Z100" i="4"/>
  <c r="Z81" i="4"/>
  <c r="AH5" i="4"/>
  <c r="AQ5" i="4" s="1"/>
  <c r="AD5" i="4"/>
  <c r="AM5" i="4" s="1"/>
  <c r="AJ5" i="4"/>
  <c r="AS5" i="4" s="1"/>
  <c r="AG5" i="4"/>
  <c r="AP5" i="4" s="1"/>
  <c r="AC5" i="4"/>
  <c r="AL5" i="4" s="1"/>
  <c r="AF5" i="4"/>
  <c r="AO5" i="4" s="1"/>
  <c r="AH7" i="4"/>
  <c r="AQ7" i="4" s="1"/>
  <c r="AD7" i="4"/>
  <c r="AM7" i="4" s="1"/>
  <c r="AG7" i="4"/>
  <c r="AP7" i="4" s="1"/>
  <c r="AC7" i="4"/>
  <c r="AL7" i="4" s="1"/>
  <c r="AF7" i="4"/>
  <c r="AO7" i="4" s="1"/>
  <c r="AJ7" i="4"/>
  <c r="AS7" i="4" s="1"/>
  <c r="AH15" i="4"/>
  <c r="AQ15" i="4" s="1"/>
  <c r="AD15" i="4"/>
  <c r="AM15" i="4" s="1"/>
  <c r="AG15" i="4"/>
  <c r="AP15" i="4" s="1"/>
  <c r="AC15" i="4"/>
  <c r="AL15" i="4" s="1"/>
  <c r="AJ15" i="4"/>
  <c r="AS15" i="4" s="1"/>
  <c r="AF15" i="4"/>
  <c r="AO15" i="4" s="1"/>
  <c r="AH23" i="4"/>
  <c r="AQ23" i="4" s="1"/>
  <c r="AD23" i="4"/>
  <c r="AM23" i="4" s="1"/>
  <c r="AG23" i="4"/>
  <c r="AP23" i="4" s="1"/>
  <c r="AC23" i="4"/>
  <c r="AL23" i="4" s="1"/>
  <c r="AJ23" i="4"/>
  <c r="AS23" i="4" s="1"/>
  <c r="AF23" i="4"/>
  <c r="AO23" i="4" s="1"/>
  <c r="AJ32" i="4"/>
  <c r="AS32" i="4" s="1"/>
  <c r="AI35" i="4"/>
  <c r="AR35" i="4" s="1"/>
  <c r="AE35" i="4"/>
  <c r="AN35" i="4" s="1"/>
  <c r="AG35" i="4"/>
  <c r="AP35" i="4" s="1"/>
  <c r="AC35" i="4"/>
  <c r="AL35" i="4" s="1"/>
  <c r="AF35" i="4"/>
  <c r="AO35" i="4" s="1"/>
  <c r="AD35" i="4"/>
  <c r="AM35" i="4" s="1"/>
  <c r="AJ35" i="4"/>
  <c r="AS35" i="4" s="1"/>
  <c r="AF36" i="4"/>
  <c r="AO36" i="4" s="1"/>
  <c r="AK89" i="4"/>
  <c r="AT89" i="4" s="1"/>
  <c r="AL92" i="4"/>
  <c r="AU92" i="4" s="1"/>
  <c r="AG30" i="4"/>
  <c r="AP30" i="4" s="1"/>
  <c r="AC30" i="4"/>
  <c r="AL30" i="4" s="1"/>
  <c r="AI30" i="4"/>
  <c r="AR30" i="4" s="1"/>
  <c r="AE30" i="4"/>
  <c r="AN30" i="4" s="1"/>
  <c r="AH30" i="4"/>
  <c r="AQ30" i="4" s="1"/>
  <c r="AG34" i="4"/>
  <c r="AP34" i="4" s="1"/>
  <c r="AC34" i="4"/>
  <c r="AL34" i="4" s="1"/>
  <c r="AI34" i="4"/>
  <c r="AR34" i="4" s="1"/>
  <c r="AE34" i="4"/>
  <c r="AN34" i="4" s="1"/>
  <c r="AH34" i="4"/>
  <c r="AQ34" i="4" s="1"/>
  <c r="AL80" i="4"/>
  <c r="AU80" i="4"/>
  <c r="AD81" i="4"/>
  <c r="AC81" i="4"/>
  <c r="W81" i="4"/>
  <c r="AU82" i="4"/>
  <c r="AL82" i="4"/>
  <c r="W82" i="4"/>
  <c r="AL87" i="4"/>
  <c r="AU87" i="4"/>
  <c r="AL91" i="4"/>
  <c r="AU91" i="4"/>
  <c r="O3" i="4"/>
  <c r="AI29" i="4"/>
  <c r="AR29" i="4" s="1"/>
  <c r="AE29" i="4"/>
  <c r="AN29" i="4" s="1"/>
  <c r="AG29" i="4"/>
  <c r="AP29" i="4" s="1"/>
  <c r="AC29" i="4"/>
  <c r="AL29" i="4" s="1"/>
  <c r="AH29" i="4"/>
  <c r="AQ29" i="4" s="1"/>
  <c r="AJ30" i="4"/>
  <c r="AS30" i="4" s="1"/>
  <c r="AI33" i="4"/>
  <c r="AR33" i="4" s="1"/>
  <c r="AE33" i="4"/>
  <c r="AN33" i="4" s="1"/>
  <c r="AG33" i="4"/>
  <c r="AP33" i="4" s="1"/>
  <c r="AC33" i="4"/>
  <c r="AL33" i="4" s="1"/>
  <c r="AW33" i="4" s="1"/>
  <c r="AY33" i="4" s="1"/>
  <c r="B70" i="4" s="1"/>
  <c r="AH33" i="4"/>
  <c r="AQ33" i="4" s="1"/>
  <c r="AJ34" i="4"/>
  <c r="AS34" i="4" s="1"/>
  <c r="AO80" i="4"/>
  <c r="P3" i="4"/>
  <c r="AG28" i="4"/>
  <c r="AP28" i="4" s="1"/>
  <c r="AC28" i="4"/>
  <c r="AL28" i="4" s="1"/>
  <c r="AI28" i="4"/>
  <c r="AR28" i="4" s="1"/>
  <c r="AE28" i="4"/>
  <c r="AN28" i="4" s="1"/>
  <c r="AH28" i="4"/>
  <c r="AQ28" i="4" s="1"/>
  <c r="AD30" i="4"/>
  <c r="AM30" i="4" s="1"/>
  <c r="AG32" i="4"/>
  <c r="AP32" i="4" s="1"/>
  <c r="AC32" i="4"/>
  <c r="AL32" i="4" s="1"/>
  <c r="AI32" i="4"/>
  <c r="AR32" i="4" s="1"/>
  <c r="AE32" i="4"/>
  <c r="AN32" i="4" s="1"/>
  <c r="AH32" i="4"/>
  <c r="AQ32" i="4" s="1"/>
  <c r="AD34" i="4"/>
  <c r="AM34" i="4" s="1"/>
  <c r="AG36" i="4"/>
  <c r="AP36" i="4" s="1"/>
  <c r="AC36" i="4"/>
  <c r="AL36" i="4" s="1"/>
  <c r="AI36" i="4"/>
  <c r="AR36" i="4" s="1"/>
  <c r="AE36" i="4"/>
  <c r="AN36" i="4" s="1"/>
  <c r="AH36" i="4"/>
  <c r="AQ36" i="4" s="1"/>
  <c r="AU84" i="4"/>
  <c r="AK85" i="4"/>
  <c r="AT85" i="4" s="1"/>
  <c r="AF102" i="4"/>
  <c r="AO102" i="4" s="1"/>
  <c r="AF103" i="4"/>
  <c r="AO103" i="4" s="1"/>
  <c r="W83" i="4"/>
  <c r="AU86" i="4"/>
  <c r="AK87" i="4"/>
  <c r="AT87" i="4" s="1"/>
  <c r="AM93" i="4"/>
  <c r="AV93" i="4" s="1"/>
  <c r="AU90" i="4"/>
  <c r="AT91" i="4"/>
  <c r="AK91" i="4"/>
  <c r="AF106" i="4"/>
  <c r="AO106" i="4" s="1"/>
  <c r="AO108" i="4"/>
  <c r="AM109" i="4"/>
  <c r="AV109" i="4" s="1"/>
  <c r="AB80" i="4"/>
  <c r="X80" i="4"/>
  <c r="Y80" i="4"/>
  <c r="AH80" i="4" s="1"/>
  <c r="AQ80" i="4" s="1"/>
  <c r="AD80" i="4"/>
  <c r="AB82" i="4"/>
  <c r="AB83" i="4"/>
  <c r="W85" i="4"/>
  <c r="AD85" i="4"/>
  <c r="W87" i="4"/>
  <c r="AD87" i="4"/>
  <c r="W89" i="4"/>
  <c r="AD89" i="4"/>
  <c r="W91" i="4"/>
  <c r="AD91" i="4"/>
  <c r="AO93" i="4"/>
  <c r="AF93" i="4"/>
  <c r="AO104" i="4"/>
  <c r="AV105" i="4"/>
  <c r="AM105" i="4"/>
  <c r="AF109" i="4"/>
  <c r="AO109" i="4" s="1"/>
  <c r="Z80" i="4"/>
  <c r="AD82" i="4"/>
  <c r="AD83" i="4"/>
  <c r="AB84" i="4"/>
  <c r="AB86" i="4"/>
  <c r="AB88" i="4"/>
  <c r="AB90" i="4"/>
  <c r="AB92" i="4"/>
  <c r="AV94" i="4"/>
  <c r="AM94" i="4"/>
  <c r="AL101" i="4"/>
  <c r="AU101" i="4" s="1"/>
  <c r="W101" i="4"/>
  <c r="AO105" i="4"/>
  <c r="AF105" i="4"/>
  <c r="AF111" i="4"/>
  <c r="AO111" i="4" s="1"/>
  <c r="AB81" i="4"/>
  <c r="W84" i="4"/>
  <c r="AD84" i="4"/>
  <c r="W86" i="4"/>
  <c r="AD86" i="4"/>
  <c r="W88" i="4"/>
  <c r="AD88" i="4"/>
  <c r="W90" i="4"/>
  <c r="AD90" i="4"/>
  <c r="W92" i="4"/>
  <c r="AD92" i="4"/>
  <c r="AO107" i="4"/>
  <c r="AF107" i="4"/>
  <c r="AO112" i="4"/>
  <c r="AM113" i="4"/>
  <c r="AV113" i="4" s="1"/>
  <c r="AA96" i="4"/>
  <c r="W96" i="4"/>
  <c r="AD96" i="4"/>
  <c r="Z96" i="4"/>
  <c r="AC96" i="4"/>
  <c r="Y96" i="4"/>
  <c r="AH96" i="4" s="1"/>
  <c r="AQ96" i="4" s="1"/>
  <c r="AB96" i="4"/>
  <c r="AA98" i="4"/>
  <c r="W98" i="4"/>
  <c r="AD98" i="4"/>
  <c r="Z98" i="4"/>
  <c r="AC98" i="4"/>
  <c r="Y98" i="4"/>
  <c r="AH98" i="4" s="1"/>
  <c r="AQ98" i="4" s="1"/>
  <c r="AB98" i="4"/>
  <c r="AD104" i="4"/>
  <c r="AD108" i="4"/>
  <c r="AD112" i="4"/>
  <c r="AD100" i="4"/>
  <c r="AC100" i="4"/>
  <c r="W100" i="4"/>
  <c r="AD101" i="4"/>
  <c r="AM103" i="4"/>
  <c r="AV103" i="4" s="1"/>
  <c r="AV107" i="4"/>
  <c r="AM107" i="4"/>
  <c r="AM111" i="4"/>
  <c r="AV111" i="4" s="1"/>
  <c r="X81" i="4"/>
  <c r="X82" i="4"/>
  <c r="X83" i="4"/>
  <c r="X84" i="4"/>
  <c r="X85" i="4"/>
  <c r="X86" i="4"/>
  <c r="X87" i="4"/>
  <c r="X88" i="4"/>
  <c r="X89" i="4"/>
  <c r="X90" i="4"/>
  <c r="X91" i="4"/>
  <c r="X92" i="4"/>
  <c r="AC93" i="4"/>
  <c r="X93" i="4"/>
  <c r="AB93" i="4"/>
  <c r="AA94" i="4"/>
  <c r="W94" i="4"/>
  <c r="AC94" i="4"/>
  <c r="Y94" i="4"/>
  <c r="AH94" i="4" s="1"/>
  <c r="AQ94" i="4" s="1"/>
  <c r="Z94" i="4"/>
  <c r="AA95" i="4"/>
  <c r="W95" i="4"/>
  <c r="AD95" i="4"/>
  <c r="Z95" i="4"/>
  <c r="AC95" i="4"/>
  <c r="Y95" i="4"/>
  <c r="AH95" i="4" s="1"/>
  <c r="AQ95" i="4" s="1"/>
  <c r="AB95" i="4"/>
  <c r="AA97" i="4"/>
  <c r="W97" i="4"/>
  <c r="AD97" i="4"/>
  <c r="Z97" i="4"/>
  <c r="AC97" i="4"/>
  <c r="Y97" i="4"/>
  <c r="AH97" i="4" s="1"/>
  <c r="AQ97" i="4" s="1"/>
  <c r="AB97" i="4"/>
  <c r="AA99" i="4"/>
  <c r="W99" i="4"/>
  <c r="AD99" i="4"/>
  <c r="Z99" i="4"/>
  <c r="AC99" i="4"/>
  <c r="Y99" i="4"/>
  <c r="AH99" i="4" s="1"/>
  <c r="AQ99" i="4" s="1"/>
  <c r="AB99" i="4"/>
  <c r="AD102" i="4"/>
  <c r="AD106" i="4"/>
  <c r="AD110" i="4"/>
  <c r="AB101" i="4"/>
  <c r="AB102" i="4"/>
  <c r="AB103" i="4"/>
  <c r="AB104" i="4"/>
  <c r="AB105" i="4"/>
  <c r="AB106" i="4"/>
  <c r="AC107" i="4"/>
  <c r="AC108" i="4"/>
  <c r="AC109" i="4"/>
  <c r="AC110" i="4"/>
  <c r="AC111" i="4"/>
  <c r="AC112" i="4"/>
  <c r="AC113" i="4"/>
  <c r="AC102" i="4"/>
  <c r="AC103" i="4"/>
  <c r="AC104" i="4"/>
  <c r="AC105" i="4"/>
  <c r="AC106" i="4"/>
  <c r="AB100" i="4"/>
  <c r="X100" i="4"/>
  <c r="X101" i="4"/>
  <c r="X102" i="4"/>
  <c r="X103" i="4"/>
  <c r="X104" i="4"/>
  <c r="X105" i="4"/>
  <c r="X106" i="4"/>
  <c r="X107" i="4"/>
  <c r="AB107" i="4"/>
  <c r="X108" i="4"/>
  <c r="AB108" i="4"/>
  <c r="X109" i="4"/>
  <c r="AB109" i="4"/>
  <c r="X110" i="4"/>
  <c r="AB110" i="4"/>
  <c r="X111" i="4"/>
  <c r="AB111" i="4"/>
  <c r="X112" i="4"/>
  <c r="AB112" i="4"/>
  <c r="X113" i="4"/>
  <c r="AB113" i="4"/>
  <c r="Y107" i="4"/>
  <c r="AH107" i="4" s="1"/>
  <c r="AQ107" i="4" s="1"/>
  <c r="Y108" i="4"/>
  <c r="AH108" i="4" s="1"/>
  <c r="AQ108" i="4" s="1"/>
  <c r="Y109" i="4"/>
  <c r="AH109" i="4" s="1"/>
  <c r="AQ109" i="4" s="1"/>
  <c r="Y110" i="4"/>
  <c r="AH110" i="4" s="1"/>
  <c r="AQ110" i="4" s="1"/>
  <c r="Y111" i="4"/>
  <c r="AH111" i="4" s="1"/>
  <c r="AQ111" i="4" s="1"/>
  <c r="Y112" i="4"/>
  <c r="AH112" i="4" s="1"/>
  <c r="AQ112" i="4" s="1"/>
  <c r="Y113" i="4"/>
  <c r="AH113" i="4" s="1"/>
  <c r="AQ113" i="4" s="1"/>
  <c r="AI13" i="3"/>
  <c r="AR13" i="3" s="1"/>
  <c r="AE13" i="3"/>
  <c r="AN13" i="3" s="1"/>
  <c r="AF13" i="3"/>
  <c r="AO13" i="3" s="1"/>
  <c r="AJ13" i="3"/>
  <c r="AS13" i="3" s="1"/>
  <c r="AD13" i="3"/>
  <c r="AM13" i="3" s="1"/>
  <c r="AH13" i="3"/>
  <c r="AQ13" i="3" s="1"/>
  <c r="AC13" i="3"/>
  <c r="AL13" i="3" s="1"/>
  <c r="AG13" i="3"/>
  <c r="AP13" i="3" s="1"/>
  <c r="AH18" i="3"/>
  <c r="AQ18" i="3" s="1"/>
  <c r="AI18" i="3"/>
  <c r="AR18" i="3" s="1"/>
  <c r="AD18" i="3"/>
  <c r="AM18" i="3" s="1"/>
  <c r="AF18" i="3"/>
  <c r="AO18" i="3" s="1"/>
  <c r="AF20" i="3"/>
  <c r="AO20" i="3" s="1"/>
  <c r="AH20" i="3"/>
  <c r="AQ20" i="3" s="1"/>
  <c r="AI21" i="3"/>
  <c r="AR21" i="3" s="1"/>
  <c r="AE21" i="3"/>
  <c r="AN21" i="3" s="1"/>
  <c r="AF21" i="3"/>
  <c r="AO21" i="3" s="1"/>
  <c r="AG21" i="3"/>
  <c r="AP21" i="3" s="1"/>
  <c r="AJ21" i="3"/>
  <c r="AS21" i="3" s="1"/>
  <c r="AD21" i="3"/>
  <c r="AM21" i="3" s="1"/>
  <c r="AH21" i="3"/>
  <c r="AQ21" i="3" s="1"/>
  <c r="AC21" i="3"/>
  <c r="AL21" i="3" s="1"/>
  <c r="AH36" i="3"/>
  <c r="AQ36" i="3" s="1"/>
  <c r="AD36" i="3"/>
  <c r="AM36" i="3" s="1"/>
  <c r="AI36" i="3"/>
  <c r="AR36" i="3" s="1"/>
  <c r="AC36" i="3"/>
  <c r="AL36" i="3" s="1"/>
  <c r="AE36" i="3"/>
  <c r="AN36" i="3" s="1"/>
  <c r="AJ36" i="3"/>
  <c r="AS36" i="3" s="1"/>
  <c r="AG36" i="3"/>
  <c r="AP36" i="3" s="1"/>
  <c r="AF36" i="3"/>
  <c r="AO36" i="3" s="1"/>
  <c r="AH6" i="3"/>
  <c r="AQ6" i="3" s="1"/>
  <c r="AF6" i="3"/>
  <c r="AO6" i="3" s="1"/>
  <c r="AI9" i="3"/>
  <c r="AR9" i="3" s="1"/>
  <c r="AE9" i="3"/>
  <c r="AN9" i="3" s="1"/>
  <c r="AH9" i="3"/>
  <c r="AQ9" i="3" s="1"/>
  <c r="AC9" i="3"/>
  <c r="AL9" i="3" s="1"/>
  <c r="AJ9" i="3"/>
  <c r="AS9" i="3" s="1"/>
  <c r="AG9" i="3"/>
  <c r="AP9" i="3" s="1"/>
  <c r="AF9" i="3"/>
  <c r="AO9" i="3" s="1"/>
  <c r="AD9" i="3"/>
  <c r="AM9" i="3" s="1"/>
  <c r="AF14" i="3"/>
  <c r="AO14" i="3" s="1"/>
  <c r="AH14" i="3"/>
  <c r="AQ14" i="3" s="1"/>
  <c r="AI22" i="3"/>
  <c r="AR22" i="3" s="1"/>
  <c r="AF26" i="3"/>
  <c r="AO26" i="3" s="1"/>
  <c r="AD27" i="3"/>
  <c r="AM27" i="3" s="1"/>
  <c r="AH27" i="3"/>
  <c r="AQ27" i="3" s="1"/>
  <c r="AF4" i="3"/>
  <c r="AO4" i="3" s="1"/>
  <c r="AH4" i="3"/>
  <c r="AQ4" i="3" s="1"/>
  <c r="AI4" i="3"/>
  <c r="AR4" i="3" s="1"/>
  <c r="AD4" i="3"/>
  <c r="AM4" i="3" s="1"/>
  <c r="AI5" i="3"/>
  <c r="AR5" i="3" s="1"/>
  <c r="AE5" i="3"/>
  <c r="AN5" i="3" s="1"/>
  <c r="AF5" i="3"/>
  <c r="AO5" i="3" s="1"/>
  <c r="AG5" i="3"/>
  <c r="AP5" i="3" s="1"/>
  <c r="AJ5" i="3"/>
  <c r="AS5" i="3" s="1"/>
  <c r="AD5" i="3"/>
  <c r="AM5" i="3" s="1"/>
  <c r="AH5" i="3"/>
  <c r="AQ5" i="3" s="1"/>
  <c r="AC5" i="3"/>
  <c r="AL5" i="3" s="1"/>
  <c r="AW5" i="3" s="1"/>
  <c r="AY5" i="3" s="1"/>
  <c r="B42" i="3" s="1"/>
  <c r="AI10" i="3"/>
  <c r="AR10" i="3" s="1"/>
  <c r="AD10" i="3"/>
  <c r="AM10" i="3" s="1"/>
  <c r="AF12" i="3"/>
  <c r="AO12" i="3" s="1"/>
  <c r="AH12" i="3"/>
  <c r="AQ12" i="3" s="1"/>
  <c r="AI12" i="3"/>
  <c r="AR12" i="3" s="1"/>
  <c r="AD12" i="3"/>
  <c r="AM12" i="3" s="1"/>
  <c r="AI17" i="3"/>
  <c r="AR17" i="3" s="1"/>
  <c r="AE17" i="3"/>
  <c r="AN17" i="3" s="1"/>
  <c r="AH17" i="3"/>
  <c r="AQ17" i="3" s="1"/>
  <c r="AC17" i="3"/>
  <c r="AL17" i="3" s="1"/>
  <c r="AJ17" i="3"/>
  <c r="AS17" i="3" s="1"/>
  <c r="AD17" i="3"/>
  <c r="AM17" i="3" s="1"/>
  <c r="AG17" i="3"/>
  <c r="AP17" i="3" s="1"/>
  <c r="AF17" i="3"/>
  <c r="AO17" i="3" s="1"/>
  <c r="AI19" i="3"/>
  <c r="AR19" i="3" s="1"/>
  <c r="AE19" i="3"/>
  <c r="AN19" i="3" s="1"/>
  <c r="AG19" i="3"/>
  <c r="AP19" i="3" s="1"/>
  <c r="AH19" i="3"/>
  <c r="AQ19" i="3" s="1"/>
  <c r="AC19" i="3"/>
  <c r="AL19" i="3" s="1"/>
  <c r="AF19" i="3"/>
  <c r="AO19" i="3" s="1"/>
  <c r="AJ19" i="3"/>
  <c r="AS19" i="3" s="1"/>
  <c r="AD19" i="3"/>
  <c r="AM19" i="3" s="1"/>
  <c r="AI7" i="3"/>
  <c r="AR7" i="3" s="1"/>
  <c r="AE7" i="3"/>
  <c r="AN7" i="3" s="1"/>
  <c r="AJ7" i="3"/>
  <c r="AS7" i="3" s="1"/>
  <c r="AD7" i="3"/>
  <c r="AM7" i="3" s="1"/>
  <c r="AF7" i="3"/>
  <c r="AO7" i="3" s="1"/>
  <c r="AH7" i="3"/>
  <c r="AQ7" i="3" s="1"/>
  <c r="AC7" i="3"/>
  <c r="AL7" i="3" s="1"/>
  <c r="AG7" i="3"/>
  <c r="AP7" i="3" s="1"/>
  <c r="AI11" i="3"/>
  <c r="AR11" i="3" s="1"/>
  <c r="AE11" i="3"/>
  <c r="AN11" i="3" s="1"/>
  <c r="AG11" i="3"/>
  <c r="AP11" i="3" s="1"/>
  <c r="AF11" i="3"/>
  <c r="AO11" i="3" s="1"/>
  <c r="AJ11" i="3"/>
  <c r="AS11" i="3" s="1"/>
  <c r="AD11" i="3"/>
  <c r="AM11" i="3" s="1"/>
  <c r="AH11" i="3"/>
  <c r="AQ11" i="3" s="1"/>
  <c r="AC11" i="3"/>
  <c r="AL11" i="3" s="1"/>
  <c r="AI15" i="3"/>
  <c r="AR15" i="3" s="1"/>
  <c r="AE15" i="3"/>
  <c r="AN15" i="3" s="1"/>
  <c r="AJ15" i="3"/>
  <c r="AS15" i="3" s="1"/>
  <c r="AD15" i="3"/>
  <c r="AM15" i="3" s="1"/>
  <c r="AF15" i="3"/>
  <c r="AO15" i="3" s="1"/>
  <c r="AH15" i="3"/>
  <c r="AQ15" i="3" s="1"/>
  <c r="AC15" i="3"/>
  <c r="AL15" i="3" s="1"/>
  <c r="AG15" i="3"/>
  <c r="AP15" i="3" s="1"/>
  <c r="AF16" i="3"/>
  <c r="AO16" i="3" s="1"/>
  <c r="AF22" i="3"/>
  <c r="AO22" i="3" s="1"/>
  <c r="AJ26" i="3"/>
  <c r="AS26" i="3" s="1"/>
  <c r="AH29" i="3"/>
  <c r="AQ29" i="3" s="1"/>
  <c r="AD29" i="3"/>
  <c r="AM29" i="3" s="1"/>
  <c r="AG18" i="3"/>
  <c r="AP18" i="3" s="1"/>
  <c r="AC18" i="3"/>
  <c r="AL18" i="3" s="1"/>
  <c r="AE18" i="3"/>
  <c r="AN18" i="3" s="1"/>
  <c r="AJ18" i="3"/>
  <c r="AS18" i="3" s="1"/>
  <c r="AD20" i="3"/>
  <c r="AM20" i="3" s="1"/>
  <c r="AH22" i="3"/>
  <c r="AQ22" i="3" s="1"/>
  <c r="AD23" i="3"/>
  <c r="AM23" i="3" s="1"/>
  <c r="AI26" i="3"/>
  <c r="AR26" i="3" s="1"/>
  <c r="AE26" i="3"/>
  <c r="AN26" i="3" s="1"/>
  <c r="AH26" i="3"/>
  <c r="AQ26" i="3" s="1"/>
  <c r="AD26" i="3"/>
  <c r="AM26" i="3" s="1"/>
  <c r="AG26" i="3"/>
  <c r="AP26" i="3" s="1"/>
  <c r="AC26" i="3"/>
  <c r="AL26" i="3" s="1"/>
  <c r="AG29" i="3"/>
  <c r="AP29" i="3" s="1"/>
  <c r="AC29" i="3"/>
  <c r="AL29" i="3" s="1"/>
  <c r="AJ29" i="3"/>
  <c r="AS29" i="3" s="1"/>
  <c r="AF29" i="3"/>
  <c r="AO29" i="3" s="1"/>
  <c r="AI29" i="3"/>
  <c r="AR29" i="3" s="1"/>
  <c r="AE29" i="3"/>
  <c r="AN29" i="3" s="1"/>
  <c r="AJ35" i="3"/>
  <c r="AS35" i="3" s="1"/>
  <c r="AF35" i="3"/>
  <c r="AO35" i="3" s="1"/>
  <c r="AI35" i="3"/>
  <c r="AR35" i="3" s="1"/>
  <c r="AD35" i="3"/>
  <c r="AM35" i="3" s="1"/>
  <c r="AE35" i="3"/>
  <c r="AN35" i="3" s="1"/>
  <c r="AC35" i="3"/>
  <c r="AL35" i="3" s="1"/>
  <c r="AH35" i="3"/>
  <c r="AQ35" i="3" s="1"/>
  <c r="AJ8" i="3"/>
  <c r="AS8" i="3" s="1"/>
  <c r="AG16" i="3"/>
  <c r="AP16" i="3" s="1"/>
  <c r="AC16" i="3"/>
  <c r="AL16" i="3" s="1"/>
  <c r="AE16" i="3"/>
  <c r="AN16" i="3" s="1"/>
  <c r="AI28" i="3"/>
  <c r="AR28" i="3" s="1"/>
  <c r="AE28" i="3"/>
  <c r="AN28" i="3" s="1"/>
  <c r="AH28" i="3"/>
  <c r="AQ28" i="3" s="1"/>
  <c r="AD28" i="3"/>
  <c r="AM28" i="3" s="1"/>
  <c r="AG28" i="3"/>
  <c r="AP28" i="3" s="1"/>
  <c r="AC28" i="3"/>
  <c r="AL28" i="3" s="1"/>
  <c r="O3" i="3"/>
  <c r="AF8" i="3"/>
  <c r="AO8" i="3" s="1"/>
  <c r="AG10" i="3"/>
  <c r="AP10" i="3" s="1"/>
  <c r="AC10" i="3"/>
  <c r="AL10" i="3" s="1"/>
  <c r="AE10" i="3"/>
  <c r="AN10" i="3" s="1"/>
  <c r="AJ10" i="3"/>
  <c r="AS10" i="3" s="1"/>
  <c r="P3" i="3"/>
  <c r="AG4" i="3"/>
  <c r="AP4" i="3" s="1"/>
  <c r="AC4" i="3"/>
  <c r="AL4" i="3" s="1"/>
  <c r="AW4" i="3" s="1"/>
  <c r="AY4" i="3" s="1"/>
  <c r="B41" i="3" s="1"/>
  <c r="AE4" i="3"/>
  <c r="AN4" i="3" s="1"/>
  <c r="AJ4" i="3"/>
  <c r="AS4" i="3" s="1"/>
  <c r="AD6" i="3"/>
  <c r="AM6" i="3" s="1"/>
  <c r="AF10" i="3"/>
  <c r="AO10" i="3" s="1"/>
  <c r="AG12" i="3"/>
  <c r="AP12" i="3" s="1"/>
  <c r="AC12" i="3"/>
  <c r="AL12" i="3" s="1"/>
  <c r="AE12" i="3"/>
  <c r="AN12" i="3" s="1"/>
  <c r="AJ12" i="3"/>
  <c r="AS12" i="3" s="1"/>
  <c r="AD14" i="3"/>
  <c r="AM14" i="3" s="1"/>
  <c r="AH16" i="3"/>
  <c r="AQ16" i="3" s="1"/>
  <c r="AG20" i="3"/>
  <c r="AP20" i="3" s="1"/>
  <c r="AC20" i="3"/>
  <c r="AL20" i="3" s="1"/>
  <c r="AW20" i="3" s="1"/>
  <c r="AY20" i="3" s="1"/>
  <c r="B57" i="3" s="1"/>
  <c r="AE20" i="3"/>
  <c r="AN20" i="3" s="1"/>
  <c r="AJ20" i="3"/>
  <c r="AS20" i="3" s="1"/>
  <c r="AD22" i="3"/>
  <c r="AM22" i="3" s="1"/>
  <c r="AI24" i="3"/>
  <c r="AR24" i="3" s="1"/>
  <c r="AE24" i="3"/>
  <c r="AN24" i="3" s="1"/>
  <c r="AH24" i="3"/>
  <c r="AQ24" i="3" s="1"/>
  <c r="AD24" i="3"/>
  <c r="AM24" i="3" s="1"/>
  <c r="AG24" i="3"/>
  <c r="AP24" i="3" s="1"/>
  <c r="AC24" i="3"/>
  <c r="AL24" i="3" s="1"/>
  <c r="AG27" i="3"/>
  <c r="AP27" i="3" s="1"/>
  <c r="AC27" i="3"/>
  <c r="AL27" i="3" s="1"/>
  <c r="AJ27" i="3"/>
  <c r="AS27" i="3" s="1"/>
  <c r="AF27" i="3"/>
  <c r="AO27" i="3" s="1"/>
  <c r="AI27" i="3"/>
  <c r="AR27" i="3" s="1"/>
  <c r="AE27" i="3"/>
  <c r="AN27" i="3" s="1"/>
  <c r="AJ28" i="3"/>
  <c r="AS28" i="3" s="1"/>
  <c r="AH34" i="3"/>
  <c r="AQ34" i="3" s="1"/>
  <c r="AD34" i="3"/>
  <c r="AM34" i="3" s="1"/>
  <c r="AJ34" i="3"/>
  <c r="AS34" i="3" s="1"/>
  <c r="AE34" i="3"/>
  <c r="AN34" i="3" s="1"/>
  <c r="AF34" i="3"/>
  <c r="AO34" i="3" s="1"/>
  <c r="AC34" i="3"/>
  <c r="AL34" i="3" s="1"/>
  <c r="AI34" i="3"/>
  <c r="AR34" i="3" s="1"/>
  <c r="AG8" i="3"/>
  <c r="AP8" i="3" s="1"/>
  <c r="AC8" i="3"/>
  <c r="AL8" i="3" s="1"/>
  <c r="AE8" i="3"/>
  <c r="AN8" i="3" s="1"/>
  <c r="AJ16" i="3"/>
  <c r="AS16" i="3" s="1"/>
  <c r="AG23" i="3"/>
  <c r="AP23" i="3" s="1"/>
  <c r="AC23" i="3"/>
  <c r="AL23" i="3" s="1"/>
  <c r="AJ23" i="3"/>
  <c r="AS23" i="3" s="1"/>
  <c r="AF23" i="3"/>
  <c r="AO23" i="3" s="1"/>
  <c r="AI23" i="3"/>
  <c r="AR23" i="3" s="1"/>
  <c r="AE23" i="3"/>
  <c r="AN23" i="3" s="1"/>
  <c r="AJ31" i="3"/>
  <c r="AS31" i="3" s="1"/>
  <c r="AF31" i="3"/>
  <c r="AO31" i="3" s="1"/>
  <c r="AE31" i="3"/>
  <c r="AN31" i="3" s="1"/>
  <c r="AI31" i="3"/>
  <c r="AR31" i="3" s="1"/>
  <c r="AD31" i="3"/>
  <c r="AM31" i="3" s="1"/>
  <c r="AH31" i="3"/>
  <c r="AQ31" i="3" s="1"/>
  <c r="AC31" i="3"/>
  <c r="AL31" i="3" s="1"/>
  <c r="AH32" i="3"/>
  <c r="AQ32" i="3" s="1"/>
  <c r="AD32" i="3"/>
  <c r="AM32" i="3" s="1"/>
  <c r="AF32" i="3"/>
  <c r="AO32" i="3" s="1"/>
  <c r="AG32" i="3"/>
  <c r="AP32" i="3" s="1"/>
  <c r="AE32" i="3"/>
  <c r="AN32" i="3" s="1"/>
  <c r="AJ32" i="3"/>
  <c r="AS32" i="3" s="1"/>
  <c r="AC32" i="3"/>
  <c r="AL32" i="3" s="1"/>
  <c r="R3" i="3"/>
  <c r="AG6" i="3"/>
  <c r="AP6" i="3" s="1"/>
  <c r="AC6" i="3"/>
  <c r="AL6" i="3" s="1"/>
  <c r="AW6" i="3" s="1"/>
  <c r="AY6" i="3" s="1"/>
  <c r="B43" i="3" s="1"/>
  <c r="AE6" i="3"/>
  <c r="AN6" i="3" s="1"/>
  <c r="AJ6" i="3"/>
  <c r="AS6" i="3" s="1"/>
  <c r="AD8" i="3"/>
  <c r="AM8" i="3" s="1"/>
  <c r="AI8" i="3"/>
  <c r="AR8" i="3" s="1"/>
  <c r="AH10" i="3"/>
  <c r="AQ10" i="3" s="1"/>
  <c r="AG14" i="3"/>
  <c r="AP14" i="3" s="1"/>
  <c r="AC14" i="3"/>
  <c r="AL14" i="3" s="1"/>
  <c r="AE14" i="3"/>
  <c r="AN14" i="3" s="1"/>
  <c r="AJ14" i="3"/>
  <c r="AS14" i="3" s="1"/>
  <c r="AD16" i="3"/>
  <c r="AM16" i="3" s="1"/>
  <c r="AI16" i="3"/>
  <c r="AR16" i="3" s="1"/>
  <c r="AG22" i="3"/>
  <c r="AP22" i="3" s="1"/>
  <c r="AC22" i="3"/>
  <c r="AL22" i="3" s="1"/>
  <c r="AE22" i="3"/>
  <c r="AN22" i="3" s="1"/>
  <c r="AJ22" i="3"/>
  <c r="AS22" i="3" s="1"/>
  <c r="AG25" i="3"/>
  <c r="AP25" i="3" s="1"/>
  <c r="AC25" i="3"/>
  <c r="AL25" i="3" s="1"/>
  <c r="AJ25" i="3"/>
  <c r="AS25" i="3" s="1"/>
  <c r="AF25" i="3"/>
  <c r="AO25" i="3" s="1"/>
  <c r="AI25" i="3"/>
  <c r="AR25" i="3" s="1"/>
  <c r="AE25" i="3"/>
  <c r="AN25" i="3" s="1"/>
  <c r="AI30" i="3"/>
  <c r="AR30" i="3" s="1"/>
  <c r="AE30" i="3"/>
  <c r="AN30" i="3" s="1"/>
  <c r="AH30" i="3"/>
  <c r="AQ30" i="3" s="1"/>
  <c r="AD30" i="3"/>
  <c r="AM30" i="3" s="1"/>
  <c r="AG30" i="3"/>
  <c r="AP30" i="3" s="1"/>
  <c r="AC30" i="3"/>
  <c r="AL30" i="3" s="1"/>
  <c r="AJ33" i="3"/>
  <c r="AS33" i="3" s="1"/>
  <c r="AF33" i="3"/>
  <c r="AO33" i="3" s="1"/>
  <c r="AE33" i="3"/>
  <c r="AN33" i="3" s="1"/>
  <c r="AG33" i="3"/>
  <c r="AP33" i="3" s="1"/>
  <c r="AD33" i="3"/>
  <c r="AM33" i="3" s="1"/>
  <c r="AI33" i="3"/>
  <c r="AR33" i="3" s="1"/>
  <c r="AC33" i="3"/>
  <c r="AL33" i="3" s="1"/>
  <c r="AA94" i="3"/>
  <c r="AC86" i="3"/>
  <c r="Y86" i="3"/>
  <c r="AH86" i="3" s="1"/>
  <c r="AQ86" i="3" s="1"/>
  <c r="AA86" i="3"/>
  <c r="W86" i="3"/>
  <c r="X86" i="3"/>
  <c r="AD86" i="3"/>
  <c r="AB86" i="3"/>
  <c r="AC91" i="3"/>
  <c r="Y91" i="3"/>
  <c r="AH91" i="3" s="1"/>
  <c r="AQ91" i="3" s="1"/>
  <c r="AA91" i="3"/>
  <c r="W91" i="3"/>
  <c r="X91" i="3"/>
  <c r="AD91" i="3"/>
  <c r="AB91" i="3"/>
  <c r="AC93" i="3"/>
  <c r="Y93" i="3"/>
  <c r="AH93" i="3" s="1"/>
  <c r="AQ93" i="3" s="1"/>
  <c r="AA93" i="3"/>
  <c r="W93" i="3"/>
  <c r="X93" i="3"/>
  <c r="AD93" i="3"/>
  <c r="AB93" i="3"/>
  <c r="AK99" i="3"/>
  <c r="AT99" i="3" s="1"/>
  <c r="AF100" i="3"/>
  <c r="AO100" i="3" s="1"/>
  <c r="AL100" i="3"/>
  <c r="AU100" i="3" s="1"/>
  <c r="Q3" i="3"/>
  <c r="Z83" i="3" s="1"/>
  <c r="AB82" i="3"/>
  <c r="W82" i="3"/>
  <c r="AC90" i="3"/>
  <c r="Y90" i="3"/>
  <c r="AH90" i="3" s="1"/>
  <c r="AQ90" i="3" s="1"/>
  <c r="AA90" i="3"/>
  <c r="W90" i="3"/>
  <c r="X90" i="3"/>
  <c r="AD90" i="3"/>
  <c r="AB90" i="3"/>
  <c r="AM97" i="3"/>
  <c r="AV97" i="3"/>
  <c r="AB80" i="3"/>
  <c r="W80" i="3"/>
  <c r="AC83" i="3"/>
  <c r="Y83" i="3"/>
  <c r="AH83" i="3" s="1"/>
  <c r="AQ83" i="3" s="1"/>
  <c r="AA83" i="3"/>
  <c r="W83" i="3"/>
  <c r="X83" i="3"/>
  <c r="AD83" i="3"/>
  <c r="AB83" i="3"/>
  <c r="AC85" i="3"/>
  <c r="Y85" i="3"/>
  <c r="AH85" i="3" s="1"/>
  <c r="AQ85" i="3" s="1"/>
  <c r="AA85" i="3"/>
  <c r="W85" i="3"/>
  <c r="X85" i="3"/>
  <c r="AD85" i="3"/>
  <c r="AB85" i="3"/>
  <c r="AB94" i="3"/>
  <c r="X94" i="3"/>
  <c r="AC94" i="3"/>
  <c r="W94" i="3"/>
  <c r="Y94" i="3"/>
  <c r="AH94" i="3" s="1"/>
  <c r="AQ94" i="3" s="1"/>
  <c r="AD94" i="3"/>
  <c r="AK106" i="3"/>
  <c r="AT106" i="3" s="1"/>
  <c r="W106" i="3"/>
  <c r="Z86" i="3"/>
  <c r="AC87" i="3"/>
  <c r="Y87" i="3"/>
  <c r="AH87" i="3" s="1"/>
  <c r="AQ87" i="3" s="1"/>
  <c r="AA87" i="3"/>
  <c r="W87" i="3"/>
  <c r="X87" i="3"/>
  <c r="AD87" i="3"/>
  <c r="AB87" i="3"/>
  <c r="Z87" i="3"/>
  <c r="AC89" i="3"/>
  <c r="Y89" i="3"/>
  <c r="AH89" i="3" s="1"/>
  <c r="AQ89" i="3" s="1"/>
  <c r="AA89" i="3"/>
  <c r="W89" i="3"/>
  <c r="X89" i="3"/>
  <c r="AD89" i="3"/>
  <c r="AB89" i="3"/>
  <c r="Z93" i="3"/>
  <c r="AC96" i="3"/>
  <c r="W96" i="3"/>
  <c r="AD96" i="3"/>
  <c r="AV99" i="3"/>
  <c r="AM99" i="3"/>
  <c r="AC81" i="3"/>
  <c r="Y81" i="3"/>
  <c r="AH81" i="3" s="1"/>
  <c r="AQ81" i="3" s="1"/>
  <c r="AB81" i="3"/>
  <c r="W81" i="3"/>
  <c r="AA81" i="3"/>
  <c r="AD81" i="3"/>
  <c r="AC84" i="3"/>
  <c r="Y84" i="3"/>
  <c r="AH84" i="3" s="1"/>
  <c r="AQ84" i="3" s="1"/>
  <c r="AA84" i="3"/>
  <c r="W84" i="3"/>
  <c r="X84" i="3"/>
  <c r="AD84" i="3"/>
  <c r="AB84" i="3"/>
  <c r="AC88" i="3"/>
  <c r="Y88" i="3"/>
  <c r="AH88" i="3" s="1"/>
  <c r="AQ88" i="3" s="1"/>
  <c r="AA88" i="3"/>
  <c r="W88" i="3"/>
  <c r="X88" i="3"/>
  <c r="AD88" i="3"/>
  <c r="AB88" i="3"/>
  <c r="AC92" i="3"/>
  <c r="Y92" i="3"/>
  <c r="AH92" i="3" s="1"/>
  <c r="AQ92" i="3" s="1"/>
  <c r="AA92" i="3"/>
  <c r="W92" i="3"/>
  <c r="X92" i="3"/>
  <c r="AD92" i="3"/>
  <c r="AB92" i="3"/>
  <c r="AU97" i="3"/>
  <c r="AL97" i="3"/>
  <c r="AT95" i="3"/>
  <c r="AK95" i="3"/>
  <c r="AU99" i="3"/>
  <c r="AL99" i="3"/>
  <c r="AU101" i="3"/>
  <c r="AL101" i="3"/>
  <c r="AK103" i="3"/>
  <c r="AT103" i="3" s="1"/>
  <c r="AF105" i="3"/>
  <c r="AO105" i="3" s="1"/>
  <c r="AK108" i="3"/>
  <c r="AT108" i="3" s="1"/>
  <c r="AK111" i="3"/>
  <c r="AT111" i="3" s="1"/>
  <c r="AF113" i="3"/>
  <c r="AO113" i="3" s="1"/>
  <c r="AC80" i="3"/>
  <c r="Y80" i="3"/>
  <c r="AH80" i="3" s="1"/>
  <c r="AQ80" i="3" s="1"/>
  <c r="X80" i="3"/>
  <c r="AD80" i="3"/>
  <c r="AC82" i="3"/>
  <c r="Y82" i="3"/>
  <c r="AH82" i="3" s="1"/>
  <c r="AQ82" i="3" s="1"/>
  <c r="X82" i="3"/>
  <c r="AD82" i="3"/>
  <c r="AU95" i="3"/>
  <c r="AL95" i="3"/>
  <c r="AB96" i="3"/>
  <c r="AD98" i="3"/>
  <c r="AC98" i="3"/>
  <c r="W98" i="3"/>
  <c r="AO108" i="3"/>
  <c r="W110" i="3"/>
  <c r="Z80" i="3"/>
  <c r="Z82" i="3"/>
  <c r="AB97" i="3"/>
  <c r="AD102" i="3"/>
  <c r="Z102" i="3"/>
  <c r="AC102" i="3"/>
  <c r="Y102" i="3"/>
  <c r="AH102" i="3" s="1"/>
  <c r="AQ102" i="3" s="1"/>
  <c r="W102" i="3"/>
  <c r="AB102" i="3"/>
  <c r="AA102" i="3"/>
  <c r="AK104" i="3"/>
  <c r="AT104" i="3" s="1"/>
  <c r="AK107" i="3"/>
  <c r="AT107" i="3" s="1"/>
  <c r="AF109" i="3"/>
  <c r="AO109" i="3" s="1"/>
  <c r="AK112" i="3"/>
  <c r="AT112" i="3" s="1"/>
  <c r="AD100" i="3"/>
  <c r="Z100" i="3"/>
  <c r="Y100" i="3"/>
  <c r="AH100" i="3" s="1"/>
  <c r="AQ100" i="3" s="1"/>
  <c r="X100" i="3"/>
  <c r="W103" i="3"/>
  <c r="W107" i="3"/>
  <c r="W111" i="3"/>
  <c r="AB98" i="3"/>
  <c r="AA100" i="3"/>
  <c r="W95" i="3"/>
  <c r="W97" i="3"/>
  <c r="W99" i="3"/>
  <c r="AB100" i="3"/>
  <c r="AD101" i="3"/>
  <c r="Z101" i="3"/>
  <c r="AB101" i="3"/>
  <c r="W101" i="3"/>
  <c r="Y101" i="3"/>
  <c r="AH101" i="3" s="1"/>
  <c r="AQ101" i="3" s="1"/>
  <c r="X95" i="3"/>
  <c r="X96" i="3"/>
  <c r="X97" i="3"/>
  <c r="X98" i="3"/>
  <c r="X99" i="3"/>
  <c r="AD103" i="3"/>
  <c r="Z103" i="3"/>
  <c r="AC103" i="3"/>
  <c r="Y103" i="3"/>
  <c r="AH103" i="3" s="1"/>
  <c r="AQ103" i="3" s="1"/>
  <c r="X103" i="3"/>
  <c r="AD104" i="3"/>
  <c r="Z104" i="3"/>
  <c r="AC104" i="3"/>
  <c r="Y104" i="3"/>
  <c r="AH104" i="3" s="1"/>
  <c r="AQ104" i="3" s="1"/>
  <c r="X104" i="3"/>
  <c r="AD105" i="3"/>
  <c r="Z105" i="3"/>
  <c r="AC105" i="3"/>
  <c r="Y105" i="3"/>
  <c r="AH105" i="3" s="1"/>
  <c r="AQ105" i="3" s="1"/>
  <c r="X105" i="3"/>
  <c r="AD106" i="3"/>
  <c r="Z106" i="3"/>
  <c r="AC106" i="3"/>
  <c r="Y106" i="3"/>
  <c r="AH106" i="3" s="1"/>
  <c r="AQ106" i="3" s="1"/>
  <c r="X106" i="3"/>
  <c r="AD107" i="3"/>
  <c r="Z107" i="3"/>
  <c r="AC107" i="3"/>
  <c r="Y107" i="3"/>
  <c r="AH107" i="3" s="1"/>
  <c r="AQ107" i="3" s="1"/>
  <c r="X107" i="3"/>
  <c r="AD108" i="3"/>
  <c r="Z108" i="3"/>
  <c r="AC108" i="3"/>
  <c r="Y108" i="3"/>
  <c r="AH108" i="3" s="1"/>
  <c r="AQ108" i="3" s="1"/>
  <c r="X108" i="3"/>
  <c r="AD109" i="3"/>
  <c r="Z109" i="3"/>
  <c r="AC109" i="3"/>
  <c r="Y109" i="3"/>
  <c r="AH109" i="3" s="1"/>
  <c r="AQ109" i="3" s="1"/>
  <c r="X109" i="3"/>
  <c r="AD110" i="3"/>
  <c r="Z110" i="3"/>
  <c r="AC110" i="3"/>
  <c r="Y110" i="3"/>
  <c r="AH110" i="3" s="1"/>
  <c r="AQ110" i="3" s="1"/>
  <c r="X110" i="3"/>
  <c r="AD111" i="3"/>
  <c r="Z111" i="3"/>
  <c r="AC111" i="3"/>
  <c r="Y111" i="3"/>
  <c r="AH111" i="3" s="1"/>
  <c r="AQ111" i="3" s="1"/>
  <c r="X111" i="3"/>
  <c r="AD112" i="3"/>
  <c r="Z112" i="3"/>
  <c r="AC112" i="3"/>
  <c r="Y112" i="3"/>
  <c r="AH112" i="3" s="1"/>
  <c r="AQ112" i="3" s="1"/>
  <c r="X112" i="3"/>
  <c r="AD113" i="3"/>
  <c r="Z113" i="3"/>
  <c r="AC113" i="3"/>
  <c r="Y113" i="3"/>
  <c r="AH113" i="3" s="1"/>
  <c r="AQ113" i="3" s="1"/>
  <c r="X113" i="3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V81" i="1"/>
  <c r="AV80" i="1"/>
  <c r="AU81" i="1"/>
  <c r="AU80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81" i="1"/>
  <c r="AT80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81" i="1"/>
  <c r="U80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81" i="1"/>
  <c r="T80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81" i="1"/>
  <c r="S80" i="1"/>
  <c r="R80" i="1"/>
  <c r="R82" i="1"/>
  <c r="W82" i="1" s="1"/>
  <c r="R83" i="1"/>
  <c r="R84" i="1"/>
  <c r="R85" i="1"/>
  <c r="R86" i="1"/>
  <c r="W86" i="1" s="1"/>
  <c r="R87" i="1"/>
  <c r="R88" i="1"/>
  <c r="R89" i="1"/>
  <c r="R90" i="1"/>
  <c r="W90" i="1" s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X106" i="1" s="1"/>
  <c r="R107" i="1"/>
  <c r="R108" i="1"/>
  <c r="R109" i="1"/>
  <c r="R110" i="1"/>
  <c r="R111" i="1"/>
  <c r="R112" i="1"/>
  <c r="R113" i="1"/>
  <c r="R81" i="1"/>
  <c r="W81" i="1" s="1"/>
  <c r="Q82" i="1"/>
  <c r="Q83" i="1"/>
  <c r="Q84" i="1"/>
  <c r="Q85" i="1"/>
  <c r="W85" i="1" s="1"/>
  <c r="Q86" i="1"/>
  <c r="Q87" i="1"/>
  <c r="Q88" i="1"/>
  <c r="Q89" i="1"/>
  <c r="W89" i="1" s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81" i="1"/>
  <c r="Q80" i="1"/>
  <c r="P82" i="1"/>
  <c r="P83" i="1"/>
  <c r="W83" i="1" s="1"/>
  <c r="P84" i="1"/>
  <c r="P85" i="1"/>
  <c r="P86" i="1"/>
  <c r="P87" i="1"/>
  <c r="W87" i="1" s="1"/>
  <c r="P88" i="1"/>
  <c r="P89" i="1"/>
  <c r="P90" i="1"/>
  <c r="P91" i="1"/>
  <c r="AC91" i="1" s="1"/>
  <c r="AL91" i="1" s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81" i="1"/>
  <c r="P80" i="1"/>
  <c r="W80" i="1" s="1"/>
  <c r="O113" i="1"/>
  <c r="O82" i="1"/>
  <c r="AD82" i="1" s="1"/>
  <c r="AM82" i="1" s="1"/>
  <c r="O83" i="1"/>
  <c r="AD83" i="1" s="1"/>
  <c r="AM83" i="1" s="1"/>
  <c r="O84" i="1"/>
  <c r="AD84" i="1" s="1"/>
  <c r="AM84" i="1" s="1"/>
  <c r="O85" i="1"/>
  <c r="AD85" i="1" s="1"/>
  <c r="AM85" i="1" s="1"/>
  <c r="O86" i="1"/>
  <c r="AD86" i="1" s="1"/>
  <c r="AM86" i="1" s="1"/>
  <c r="O87" i="1"/>
  <c r="AD87" i="1" s="1"/>
  <c r="AM87" i="1" s="1"/>
  <c r="O88" i="1"/>
  <c r="AD88" i="1" s="1"/>
  <c r="AM88" i="1" s="1"/>
  <c r="O89" i="1"/>
  <c r="AD89" i="1" s="1"/>
  <c r="AM89" i="1" s="1"/>
  <c r="O90" i="1"/>
  <c r="AD90" i="1" s="1"/>
  <c r="AM90" i="1" s="1"/>
  <c r="O91" i="1"/>
  <c r="O92" i="1"/>
  <c r="AC92" i="1" s="1"/>
  <c r="AL92" i="1" s="1"/>
  <c r="O93" i="1"/>
  <c r="O94" i="1"/>
  <c r="W94" i="1" s="1"/>
  <c r="O95" i="1"/>
  <c r="O96" i="1"/>
  <c r="O97" i="1"/>
  <c r="O98" i="1"/>
  <c r="W98" i="1" s="1"/>
  <c r="O99" i="1"/>
  <c r="O100" i="1"/>
  <c r="W100" i="1" s="1"/>
  <c r="O101" i="1"/>
  <c r="O102" i="1"/>
  <c r="W102" i="1" s="1"/>
  <c r="O103" i="1"/>
  <c r="O104" i="1"/>
  <c r="AD104" i="1" s="1"/>
  <c r="AM104" i="1" s="1"/>
  <c r="O105" i="1"/>
  <c r="O106" i="1"/>
  <c r="AD106" i="1" s="1"/>
  <c r="AM106" i="1" s="1"/>
  <c r="O107" i="1"/>
  <c r="O108" i="1"/>
  <c r="O109" i="1"/>
  <c r="O110" i="1"/>
  <c r="O111" i="1"/>
  <c r="O112" i="1"/>
  <c r="AD112" i="1" s="1"/>
  <c r="AM112" i="1" s="1"/>
  <c r="O81" i="1"/>
  <c r="AD81" i="1" s="1"/>
  <c r="AM81" i="1" s="1"/>
  <c r="O80" i="1"/>
  <c r="AD80" i="1" s="1"/>
  <c r="AM80" i="1" s="1"/>
  <c r="N113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81" i="1"/>
  <c r="N80" i="1"/>
  <c r="N44" i="1"/>
  <c r="N45" i="1"/>
  <c r="N46" i="1"/>
  <c r="N43" i="1"/>
  <c r="N40" i="1"/>
  <c r="N41" i="1"/>
  <c r="N42" i="1"/>
  <c r="N39" i="1"/>
  <c r="M36" i="1"/>
  <c r="R36" i="1" s="1"/>
  <c r="L36" i="1"/>
  <c r="Q36" i="1" s="1"/>
  <c r="K36" i="1"/>
  <c r="P36" i="1" s="1"/>
  <c r="J36" i="1"/>
  <c r="O36" i="1" s="1"/>
  <c r="M35" i="1"/>
  <c r="R35" i="1" s="1"/>
  <c r="L35" i="1"/>
  <c r="Q35" i="1" s="1"/>
  <c r="K35" i="1"/>
  <c r="P35" i="1" s="1"/>
  <c r="J35" i="1"/>
  <c r="O35" i="1" s="1"/>
  <c r="M34" i="1"/>
  <c r="R34" i="1" s="1"/>
  <c r="L34" i="1"/>
  <c r="Q34" i="1" s="1"/>
  <c r="K34" i="1"/>
  <c r="P34" i="1" s="1"/>
  <c r="J34" i="1"/>
  <c r="O34" i="1" s="1"/>
  <c r="M33" i="1"/>
  <c r="R33" i="1" s="1"/>
  <c r="L33" i="1"/>
  <c r="Q33" i="1" s="1"/>
  <c r="AJ33" i="1" s="1"/>
  <c r="AS33" i="1" s="1"/>
  <c r="K33" i="1"/>
  <c r="P33" i="1" s="1"/>
  <c r="J33" i="1"/>
  <c r="O33" i="1" s="1"/>
  <c r="M32" i="1"/>
  <c r="R32" i="1" s="1"/>
  <c r="L32" i="1"/>
  <c r="Q32" i="1" s="1"/>
  <c r="AI32" i="1" s="1"/>
  <c r="AR32" i="1" s="1"/>
  <c r="K32" i="1"/>
  <c r="P32" i="1" s="1"/>
  <c r="J32" i="1"/>
  <c r="O32" i="1" s="1"/>
  <c r="M31" i="1"/>
  <c r="R31" i="1" s="1"/>
  <c r="L31" i="1"/>
  <c r="Q31" i="1" s="1"/>
  <c r="AH31" i="1" s="1"/>
  <c r="AQ31" i="1" s="1"/>
  <c r="K31" i="1"/>
  <c r="P31" i="1" s="1"/>
  <c r="J31" i="1"/>
  <c r="O31" i="1" s="1"/>
  <c r="M30" i="1"/>
  <c r="R30" i="1" s="1"/>
  <c r="L30" i="1"/>
  <c r="Q30" i="1" s="1"/>
  <c r="AG30" i="1" s="1"/>
  <c r="AP30" i="1" s="1"/>
  <c r="K30" i="1"/>
  <c r="P30" i="1" s="1"/>
  <c r="J30" i="1"/>
  <c r="O30" i="1" s="1"/>
  <c r="M29" i="1"/>
  <c r="R29" i="1" s="1"/>
  <c r="L29" i="1"/>
  <c r="Q29" i="1" s="1"/>
  <c r="AF29" i="1" s="1"/>
  <c r="AO29" i="1" s="1"/>
  <c r="K29" i="1"/>
  <c r="P29" i="1" s="1"/>
  <c r="J29" i="1"/>
  <c r="O29" i="1" s="1"/>
  <c r="M28" i="1"/>
  <c r="R28" i="1" s="1"/>
  <c r="L28" i="1"/>
  <c r="Q28" i="1" s="1"/>
  <c r="K28" i="1"/>
  <c r="P28" i="1" s="1"/>
  <c r="J28" i="1"/>
  <c r="O28" i="1" s="1"/>
  <c r="M27" i="1"/>
  <c r="R27" i="1" s="1"/>
  <c r="L27" i="1"/>
  <c r="Q27" i="1" s="1"/>
  <c r="K27" i="1"/>
  <c r="P27" i="1" s="1"/>
  <c r="J27" i="1"/>
  <c r="O27" i="1" s="1"/>
  <c r="M26" i="1"/>
  <c r="R26" i="1" s="1"/>
  <c r="L26" i="1"/>
  <c r="Q26" i="1" s="1"/>
  <c r="K26" i="1"/>
  <c r="P26" i="1" s="1"/>
  <c r="J26" i="1"/>
  <c r="O26" i="1" s="1"/>
  <c r="M25" i="1"/>
  <c r="R25" i="1" s="1"/>
  <c r="L25" i="1"/>
  <c r="Q25" i="1" s="1"/>
  <c r="AD25" i="1" s="1"/>
  <c r="AM25" i="1" s="1"/>
  <c r="K25" i="1"/>
  <c r="P25" i="1" s="1"/>
  <c r="J25" i="1"/>
  <c r="O25" i="1" s="1"/>
  <c r="AJ25" i="1" s="1"/>
  <c r="AS25" i="1" s="1"/>
  <c r="M24" i="1"/>
  <c r="R24" i="1" s="1"/>
  <c r="L24" i="1"/>
  <c r="Q24" i="1" s="1"/>
  <c r="AE24" i="1" s="1"/>
  <c r="AN24" i="1" s="1"/>
  <c r="K24" i="1"/>
  <c r="P24" i="1" s="1"/>
  <c r="J24" i="1"/>
  <c r="O24" i="1" s="1"/>
  <c r="AI24" i="1" s="1"/>
  <c r="AR24" i="1" s="1"/>
  <c r="M23" i="1"/>
  <c r="R23" i="1" s="1"/>
  <c r="L23" i="1"/>
  <c r="Q23" i="1" s="1"/>
  <c r="K23" i="1"/>
  <c r="P23" i="1" s="1"/>
  <c r="J23" i="1"/>
  <c r="O23" i="1" s="1"/>
  <c r="AH23" i="1" s="1"/>
  <c r="AQ23" i="1" s="1"/>
  <c r="M22" i="1"/>
  <c r="R22" i="1" s="1"/>
  <c r="L22" i="1"/>
  <c r="Q22" i="1" s="1"/>
  <c r="K22" i="1"/>
  <c r="P22" i="1" s="1"/>
  <c r="J22" i="1"/>
  <c r="O22" i="1" s="1"/>
  <c r="AG22" i="1" s="1"/>
  <c r="AP22" i="1" s="1"/>
  <c r="M21" i="1"/>
  <c r="R21" i="1" s="1"/>
  <c r="L21" i="1"/>
  <c r="Q21" i="1" s="1"/>
  <c r="K21" i="1"/>
  <c r="P21" i="1" s="1"/>
  <c r="J21" i="1"/>
  <c r="O21" i="1" s="1"/>
  <c r="AF21" i="1" s="1"/>
  <c r="AO21" i="1" s="1"/>
  <c r="M20" i="1"/>
  <c r="R20" i="1" s="1"/>
  <c r="L20" i="1"/>
  <c r="Q20" i="1" s="1"/>
  <c r="K20" i="1"/>
  <c r="P20" i="1" s="1"/>
  <c r="J20" i="1"/>
  <c r="O20" i="1" s="1"/>
  <c r="AD20" i="1" s="1"/>
  <c r="AM20" i="1" s="1"/>
  <c r="M19" i="1"/>
  <c r="R19" i="1" s="1"/>
  <c r="L19" i="1"/>
  <c r="Q19" i="1" s="1"/>
  <c r="K19" i="1"/>
  <c r="P19" i="1" s="1"/>
  <c r="J19" i="1"/>
  <c r="O19" i="1" s="1"/>
  <c r="AE19" i="1" s="1"/>
  <c r="AN19" i="1" s="1"/>
  <c r="M18" i="1"/>
  <c r="R18" i="1" s="1"/>
  <c r="L18" i="1"/>
  <c r="Q18" i="1" s="1"/>
  <c r="K18" i="1"/>
  <c r="P18" i="1" s="1"/>
  <c r="J18" i="1"/>
  <c r="O18" i="1" s="1"/>
  <c r="M17" i="1"/>
  <c r="R17" i="1" s="1"/>
  <c r="L17" i="1"/>
  <c r="Q17" i="1" s="1"/>
  <c r="K17" i="1"/>
  <c r="P17" i="1" s="1"/>
  <c r="J17" i="1"/>
  <c r="O17" i="1" s="1"/>
  <c r="M16" i="1"/>
  <c r="R16" i="1" s="1"/>
  <c r="L16" i="1"/>
  <c r="Q16" i="1" s="1"/>
  <c r="K16" i="1"/>
  <c r="P16" i="1" s="1"/>
  <c r="J16" i="1"/>
  <c r="O16" i="1" s="1"/>
  <c r="M15" i="1"/>
  <c r="R15" i="1" s="1"/>
  <c r="L15" i="1"/>
  <c r="Q15" i="1" s="1"/>
  <c r="AD15" i="1" s="1"/>
  <c r="AM15" i="1" s="1"/>
  <c r="K15" i="1"/>
  <c r="P15" i="1" s="1"/>
  <c r="J15" i="1"/>
  <c r="O15" i="1" s="1"/>
  <c r="M14" i="1"/>
  <c r="R14" i="1" s="1"/>
  <c r="L14" i="1"/>
  <c r="Q14" i="1" s="1"/>
  <c r="K14" i="1"/>
  <c r="P14" i="1" s="1"/>
  <c r="J14" i="1"/>
  <c r="O14" i="1" s="1"/>
  <c r="AC14" i="1" s="1"/>
  <c r="AL14" i="1" s="1"/>
  <c r="M13" i="1"/>
  <c r="R13" i="1" s="1"/>
  <c r="L13" i="1"/>
  <c r="Q13" i="1" s="1"/>
  <c r="K13" i="1"/>
  <c r="P13" i="1" s="1"/>
  <c r="J13" i="1"/>
  <c r="O13" i="1" s="1"/>
  <c r="M12" i="1"/>
  <c r="R12" i="1" s="1"/>
  <c r="L12" i="1"/>
  <c r="Q12" i="1" s="1"/>
  <c r="K12" i="1"/>
  <c r="P12" i="1" s="1"/>
  <c r="J12" i="1"/>
  <c r="O12" i="1" s="1"/>
  <c r="M11" i="1"/>
  <c r="R11" i="1" s="1"/>
  <c r="L11" i="1"/>
  <c r="Q11" i="1" s="1"/>
  <c r="K11" i="1"/>
  <c r="P11" i="1" s="1"/>
  <c r="J11" i="1"/>
  <c r="O11" i="1" s="1"/>
  <c r="M10" i="1"/>
  <c r="R10" i="1" s="1"/>
  <c r="L10" i="1"/>
  <c r="Q10" i="1" s="1"/>
  <c r="K10" i="1"/>
  <c r="P10" i="1" s="1"/>
  <c r="J10" i="1"/>
  <c r="O10" i="1" s="1"/>
  <c r="M9" i="1"/>
  <c r="R9" i="1" s="1"/>
  <c r="L9" i="1"/>
  <c r="Q9" i="1" s="1"/>
  <c r="K9" i="1"/>
  <c r="P9" i="1" s="1"/>
  <c r="J9" i="1"/>
  <c r="O9" i="1" s="1"/>
  <c r="AD9" i="1" s="1"/>
  <c r="AM9" i="1" s="1"/>
  <c r="M8" i="1"/>
  <c r="R8" i="1" s="1"/>
  <c r="L8" i="1"/>
  <c r="Q8" i="1" s="1"/>
  <c r="K8" i="1"/>
  <c r="P8" i="1" s="1"/>
  <c r="J8" i="1"/>
  <c r="O8" i="1" s="1"/>
  <c r="M7" i="1"/>
  <c r="R7" i="1" s="1"/>
  <c r="L7" i="1"/>
  <c r="Q7" i="1" s="1"/>
  <c r="K7" i="1"/>
  <c r="P7" i="1" s="1"/>
  <c r="J7" i="1"/>
  <c r="O7" i="1" s="1"/>
  <c r="AH7" i="1" s="1"/>
  <c r="AQ7" i="1" s="1"/>
  <c r="M6" i="1"/>
  <c r="R6" i="1" s="1"/>
  <c r="L6" i="1"/>
  <c r="Q6" i="1" s="1"/>
  <c r="K6" i="1"/>
  <c r="P6" i="1" s="1"/>
  <c r="J6" i="1"/>
  <c r="O6" i="1" s="1"/>
  <c r="AG6" i="1" s="1"/>
  <c r="AP6" i="1" s="1"/>
  <c r="M5" i="1"/>
  <c r="R5" i="1" s="1"/>
  <c r="L5" i="1"/>
  <c r="Q5" i="1" s="1"/>
  <c r="K5" i="1"/>
  <c r="P5" i="1" s="1"/>
  <c r="J5" i="1"/>
  <c r="O5" i="1" s="1"/>
  <c r="M4" i="1"/>
  <c r="R4" i="1" s="1"/>
  <c r="L4" i="1"/>
  <c r="Q4" i="1" s="1"/>
  <c r="K4" i="1"/>
  <c r="P4" i="1" s="1"/>
  <c r="J4" i="1"/>
  <c r="O4" i="1" s="1"/>
  <c r="M3" i="1"/>
  <c r="L3" i="1"/>
  <c r="K3" i="1"/>
  <c r="J3" i="1"/>
  <c r="O3" i="1" s="1"/>
  <c r="AG110" i="4" l="1"/>
  <c r="AP110" i="4" s="1"/>
  <c r="AG108" i="4"/>
  <c r="AP108" i="4" s="1"/>
  <c r="AG101" i="4"/>
  <c r="AP101" i="4" s="1"/>
  <c r="AL113" i="4"/>
  <c r="AU113" i="4" s="1"/>
  <c r="AL109" i="4"/>
  <c r="AU109" i="4" s="1"/>
  <c r="AK101" i="4"/>
  <c r="AT101" i="4" s="1"/>
  <c r="AK99" i="4"/>
  <c r="AT99" i="4" s="1"/>
  <c r="AM99" i="4"/>
  <c r="AV99" i="4"/>
  <c r="AF97" i="4"/>
  <c r="AO97" i="4" s="1"/>
  <c r="AL95" i="4"/>
  <c r="AU95" i="4" s="1"/>
  <c r="AJ95" i="4"/>
  <c r="AS95" i="4" s="1"/>
  <c r="AF94" i="4"/>
  <c r="AO94" i="4" s="1"/>
  <c r="AG89" i="4"/>
  <c r="AP89" i="4" s="1"/>
  <c r="AG85" i="4"/>
  <c r="AP85" i="4" s="1"/>
  <c r="AG81" i="4"/>
  <c r="AP81" i="4" s="1"/>
  <c r="AF100" i="4"/>
  <c r="AO100" i="4" s="1"/>
  <c r="AL98" i="4"/>
  <c r="AU98" i="4" s="1"/>
  <c r="AI96" i="4"/>
  <c r="AR96" i="4" s="1"/>
  <c r="AF86" i="4"/>
  <c r="AO86" i="4" s="1"/>
  <c r="AF101" i="4"/>
  <c r="AO101" i="4"/>
  <c r="AI80" i="4"/>
  <c r="AR80" i="4" s="1"/>
  <c r="AM91" i="4"/>
  <c r="AV91" i="4" s="1"/>
  <c r="AK83" i="4"/>
  <c r="AT83" i="4" s="1"/>
  <c r="E70" i="4"/>
  <c r="D70" i="4"/>
  <c r="AW30" i="4"/>
  <c r="AY30" i="4" s="1"/>
  <c r="B67" i="4" s="1"/>
  <c r="AI100" i="4"/>
  <c r="AR100" i="4"/>
  <c r="AR89" i="4"/>
  <c r="AI89" i="4"/>
  <c r="AI105" i="4"/>
  <c r="AR105" i="4" s="1"/>
  <c r="AR113" i="4"/>
  <c r="AI113" i="4"/>
  <c r="E68" i="4"/>
  <c r="D68" i="4"/>
  <c r="AS82" i="4"/>
  <c r="AJ82" i="4"/>
  <c r="AJ89" i="4"/>
  <c r="AS89" i="4" s="1"/>
  <c r="AS104" i="4"/>
  <c r="AJ104" i="4"/>
  <c r="AJ112" i="4"/>
  <c r="AS112" i="4" s="1"/>
  <c r="E47" i="4"/>
  <c r="F47" i="4" s="1"/>
  <c r="D47" i="4"/>
  <c r="E57" i="4"/>
  <c r="D57" i="4"/>
  <c r="AT113" i="4"/>
  <c r="AK113" i="4"/>
  <c r="AK111" i="4"/>
  <c r="AT111" i="4" s="1"/>
  <c r="AT109" i="4"/>
  <c r="AK109" i="4"/>
  <c r="AK107" i="4"/>
  <c r="AT107" i="4" s="1"/>
  <c r="AP104" i="4"/>
  <c r="AG104" i="4"/>
  <c r="AG100" i="4"/>
  <c r="AP100" i="4" s="1"/>
  <c r="AU104" i="4"/>
  <c r="AL104" i="4"/>
  <c r="AL112" i="4"/>
  <c r="AU112" i="4" s="1"/>
  <c r="AU108" i="4"/>
  <c r="AL108" i="4"/>
  <c r="AK104" i="4"/>
  <c r="AT104" i="4" s="1"/>
  <c r="AV110" i="4"/>
  <c r="AM110" i="4"/>
  <c r="AF99" i="4"/>
  <c r="AO99" i="4" s="1"/>
  <c r="AU97" i="4"/>
  <c r="AL97" i="4"/>
  <c r="AJ97" i="4"/>
  <c r="AS97" i="4" s="1"/>
  <c r="AR95" i="4"/>
  <c r="AI95" i="4"/>
  <c r="AI94" i="4"/>
  <c r="AR94" i="4" s="1"/>
  <c r="AS94" i="4"/>
  <c r="AJ94" i="4"/>
  <c r="AG92" i="4"/>
  <c r="AP92" i="4" s="1"/>
  <c r="AP88" i="4"/>
  <c r="AG88" i="4"/>
  <c r="AG84" i="4"/>
  <c r="AP84" i="4" s="1"/>
  <c r="AU100" i="4"/>
  <c r="AL100" i="4"/>
  <c r="AM104" i="4"/>
  <c r="AV104" i="4" s="1"/>
  <c r="AR98" i="4"/>
  <c r="AI98" i="4"/>
  <c r="AK96" i="4"/>
  <c r="AT96" i="4"/>
  <c r="AV96" i="4"/>
  <c r="AM96" i="4"/>
  <c r="AM92" i="4"/>
  <c r="AV92" i="4" s="1"/>
  <c r="AV88" i="4"/>
  <c r="AM88" i="4"/>
  <c r="AM84" i="4"/>
  <c r="AV84" i="4" s="1"/>
  <c r="AT92" i="4"/>
  <c r="AK92" i="4"/>
  <c r="AK84" i="4"/>
  <c r="AT84" i="4" s="1"/>
  <c r="AO91" i="4"/>
  <c r="AF91" i="4"/>
  <c r="AF87" i="4"/>
  <c r="AO87" i="4" s="1"/>
  <c r="AT82" i="4"/>
  <c r="AK82" i="4"/>
  <c r="AK80" i="4"/>
  <c r="AT80" i="4" s="1"/>
  <c r="AW32" i="4"/>
  <c r="AY32" i="4" s="1"/>
  <c r="B69" i="4" s="1"/>
  <c r="Y106" i="4"/>
  <c r="AH106" i="4" s="1"/>
  <c r="AQ106" i="4" s="1"/>
  <c r="Y105" i="4"/>
  <c r="AH105" i="4" s="1"/>
  <c r="AQ105" i="4" s="1"/>
  <c r="Y104" i="4"/>
  <c r="AH104" i="4" s="1"/>
  <c r="AQ104" i="4" s="1"/>
  <c r="Y103" i="4"/>
  <c r="AH103" i="4" s="1"/>
  <c r="AQ103" i="4" s="1"/>
  <c r="Y102" i="4"/>
  <c r="AH102" i="4" s="1"/>
  <c r="AQ102" i="4" s="1"/>
  <c r="Y100" i="4"/>
  <c r="AH100" i="4" s="1"/>
  <c r="AQ100" i="4" s="1"/>
  <c r="Y101" i="4"/>
  <c r="AH101" i="4" s="1"/>
  <c r="AQ101" i="4" s="1"/>
  <c r="Y93" i="4"/>
  <c r="AH93" i="4" s="1"/>
  <c r="AQ93" i="4" s="1"/>
  <c r="Y91" i="4"/>
  <c r="AH91" i="4" s="1"/>
  <c r="AQ91" i="4" s="1"/>
  <c r="Y89" i="4"/>
  <c r="AH89" i="4" s="1"/>
  <c r="AQ89" i="4" s="1"/>
  <c r="Y87" i="4"/>
  <c r="AH87" i="4" s="1"/>
  <c r="AQ87" i="4" s="1"/>
  <c r="Y85" i="4"/>
  <c r="AH85" i="4" s="1"/>
  <c r="AQ85" i="4" s="1"/>
  <c r="Y81" i="4"/>
  <c r="AH81" i="4" s="1"/>
  <c r="AQ81" i="4" s="1"/>
  <c r="Y92" i="4"/>
  <c r="AH92" i="4" s="1"/>
  <c r="AQ92" i="4" s="1"/>
  <c r="Y90" i="4"/>
  <c r="AH90" i="4" s="1"/>
  <c r="AQ90" i="4" s="1"/>
  <c r="Y88" i="4"/>
  <c r="AH88" i="4" s="1"/>
  <c r="AQ88" i="4" s="1"/>
  <c r="Y86" i="4"/>
  <c r="AH86" i="4" s="1"/>
  <c r="AQ86" i="4" s="1"/>
  <c r="Y84" i="4"/>
  <c r="AH84" i="4" s="1"/>
  <c r="AQ84" i="4" s="1"/>
  <c r="Y83" i="4"/>
  <c r="AH83" i="4" s="1"/>
  <c r="AQ83" i="4" s="1"/>
  <c r="Y82" i="4"/>
  <c r="AH82" i="4" s="1"/>
  <c r="AQ82" i="4" s="1"/>
  <c r="AF81" i="4"/>
  <c r="AO81" i="4" s="1"/>
  <c r="AW23" i="4"/>
  <c r="AY23" i="4" s="1"/>
  <c r="B60" i="4" s="1"/>
  <c r="AW7" i="4"/>
  <c r="AY7" i="4" s="1"/>
  <c r="B44" i="4" s="1"/>
  <c r="AI82" i="4"/>
  <c r="AR82" i="4" s="1"/>
  <c r="AI86" i="4"/>
  <c r="AR86" i="4" s="1"/>
  <c r="AI90" i="4"/>
  <c r="AR90" i="4" s="1"/>
  <c r="AI102" i="4"/>
  <c r="AR102" i="4" s="1"/>
  <c r="AI106" i="4"/>
  <c r="AR106" i="4" s="1"/>
  <c r="AI110" i="4"/>
  <c r="AR110" i="4" s="1"/>
  <c r="AI101" i="4"/>
  <c r="AR101" i="4" s="1"/>
  <c r="AW13" i="4"/>
  <c r="AY13" i="4" s="1"/>
  <c r="B50" i="4" s="1"/>
  <c r="AW27" i="4"/>
  <c r="AY27" i="4" s="1"/>
  <c r="B64" i="4" s="1"/>
  <c r="AJ83" i="4"/>
  <c r="AS83" i="4" s="1"/>
  <c r="AJ86" i="4"/>
  <c r="AS86" i="4" s="1"/>
  <c r="AJ90" i="4"/>
  <c r="AS90" i="4" s="1"/>
  <c r="AJ100" i="4"/>
  <c r="AS100" i="4"/>
  <c r="AJ105" i="4"/>
  <c r="AS105" i="4" s="1"/>
  <c r="AJ109" i="4"/>
  <c r="AS109" i="4" s="1"/>
  <c r="AJ113" i="4"/>
  <c r="AS113" i="4" s="1"/>
  <c r="AW26" i="4"/>
  <c r="AY26" i="4" s="1"/>
  <c r="B63" i="4" s="1"/>
  <c r="AP113" i="4"/>
  <c r="AG113" i="4"/>
  <c r="AG111" i="4"/>
  <c r="AP111" i="4" s="1"/>
  <c r="AP109" i="4"/>
  <c r="AG109" i="4"/>
  <c r="AG107" i="4"/>
  <c r="AP107" i="4" s="1"/>
  <c r="AP103" i="4"/>
  <c r="AG103" i="4"/>
  <c r="AK100" i="4"/>
  <c r="AT100" i="4" s="1"/>
  <c r="AU103" i="4"/>
  <c r="AL103" i="4"/>
  <c r="AL111" i="4"/>
  <c r="AU111" i="4" s="1"/>
  <c r="AU107" i="4"/>
  <c r="AL107" i="4"/>
  <c r="AK103" i="4"/>
  <c r="AT103" i="4" s="1"/>
  <c r="AV106" i="4"/>
  <c r="AM106" i="4"/>
  <c r="AL99" i="4"/>
  <c r="AU99" i="4"/>
  <c r="AS99" i="4"/>
  <c r="AJ99" i="4"/>
  <c r="AI97" i="4"/>
  <c r="AR97" i="4" s="1"/>
  <c r="AT95" i="4"/>
  <c r="AK95" i="4"/>
  <c r="AM95" i="4"/>
  <c r="AV95" i="4" s="1"/>
  <c r="AT93" i="4"/>
  <c r="AK93" i="4"/>
  <c r="AG91" i="4"/>
  <c r="AP91" i="4" s="1"/>
  <c r="AP87" i="4"/>
  <c r="AG87" i="4"/>
  <c r="AG83" i="4"/>
  <c r="AP83" i="4" s="1"/>
  <c r="AV100" i="4"/>
  <c r="AM100" i="4"/>
  <c r="AK98" i="4"/>
  <c r="AT98" i="4"/>
  <c r="AV98" i="4"/>
  <c r="AM98" i="4"/>
  <c r="AF96" i="4"/>
  <c r="AO96" i="4" s="1"/>
  <c r="AO92" i="4"/>
  <c r="AF92" i="4"/>
  <c r="AF88" i="4"/>
  <c r="AO88" i="4" s="1"/>
  <c r="AO84" i="4"/>
  <c r="AF84" i="4"/>
  <c r="AK90" i="4"/>
  <c r="AT90" i="4" s="1"/>
  <c r="AV83" i="4"/>
  <c r="AM83" i="4"/>
  <c r="AM89" i="4"/>
  <c r="AV89" i="4" s="1"/>
  <c r="AV85" i="4"/>
  <c r="AM85" i="4"/>
  <c r="AM80" i="4"/>
  <c r="AV80" i="4"/>
  <c r="AW29" i="4"/>
  <c r="AY29" i="4" s="1"/>
  <c r="B66" i="4" s="1"/>
  <c r="X99" i="4"/>
  <c r="X97" i="4"/>
  <c r="X95" i="4"/>
  <c r="X94" i="4"/>
  <c r="X96" i="4"/>
  <c r="X98" i="4"/>
  <c r="AH3" i="4"/>
  <c r="AQ3" i="4" s="1"/>
  <c r="AD3" i="4"/>
  <c r="AM3" i="4" s="1"/>
  <c r="AG3" i="4"/>
  <c r="AP3" i="4" s="1"/>
  <c r="AC3" i="4"/>
  <c r="AL3" i="4" s="1"/>
  <c r="AI3" i="4"/>
  <c r="AR3" i="4" s="1"/>
  <c r="AF3" i="4"/>
  <c r="AO3" i="4" s="1"/>
  <c r="AE3" i="4"/>
  <c r="AN3" i="4" s="1"/>
  <c r="AJ3" i="4"/>
  <c r="AS3" i="4" s="1"/>
  <c r="AF82" i="4"/>
  <c r="AO82" i="4"/>
  <c r="AL81" i="4"/>
  <c r="AU81" i="4" s="1"/>
  <c r="AW35" i="4"/>
  <c r="AY35" i="4" s="1"/>
  <c r="B72" i="4" s="1"/>
  <c r="AW5" i="4"/>
  <c r="AY5" i="4" s="1"/>
  <c r="B42" i="4" s="1"/>
  <c r="AI83" i="4"/>
  <c r="AR83" i="4" s="1"/>
  <c r="AI87" i="4"/>
  <c r="AR87" i="4" s="1"/>
  <c r="AI91" i="4"/>
  <c r="AR91" i="4" s="1"/>
  <c r="AI103" i="4"/>
  <c r="AR103" i="4" s="1"/>
  <c r="AI107" i="4"/>
  <c r="AR107" i="4" s="1"/>
  <c r="AI111" i="4"/>
  <c r="AR111" i="4" s="1"/>
  <c r="AW25" i="4"/>
  <c r="AY25" i="4" s="1"/>
  <c r="B62" i="4" s="1"/>
  <c r="AW17" i="4"/>
  <c r="AY17" i="4" s="1"/>
  <c r="B54" i="4" s="1"/>
  <c r="AW11" i="4"/>
  <c r="AY11" i="4" s="1"/>
  <c r="B48" i="4" s="1"/>
  <c r="AS80" i="4"/>
  <c r="AJ80" i="4"/>
  <c r="AJ87" i="4"/>
  <c r="AS87" i="4" s="1"/>
  <c r="AS91" i="4"/>
  <c r="AJ91" i="4"/>
  <c r="AJ102" i="4"/>
  <c r="AS102" i="4" s="1"/>
  <c r="AS106" i="4"/>
  <c r="AJ106" i="4"/>
  <c r="AJ110" i="4"/>
  <c r="AS110" i="4" s="1"/>
  <c r="AS101" i="4"/>
  <c r="AJ101" i="4"/>
  <c r="AG112" i="4"/>
  <c r="AP112" i="4" s="1"/>
  <c r="AP105" i="4"/>
  <c r="AG105" i="4"/>
  <c r="AL105" i="4"/>
  <c r="AU105" i="4" s="1"/>
  <c r="AT105" i="4"/>
  <c r="AK105" i="4"/>
  <c r="AL93" i="4"/>
  <c r="AU93" i="4" s="1"/>
  <c r="AV108" i="4"/>
  <c r="AM108" i="4"/>
  <c r="AJ98" i="4"/>
  <c r="AS98" i="4" s="1"/>
  <c r="AO90" i="4"/>
  <c r="AF90" i="4"/>
  <c r="AK86" i="4"/>
  <c r="AT86" i="4" s="1"/>
  <c r="AV87" i="4"/>
  <c r="AM87" i="4"/>
  <c r="AG80" i="4"/>
  <c r="AP80" i="4" s="1"/>
  <c r="AR85" i="4"/>
  <c r="AI85" i="4"/>
  <c r="AI93" i="4"/>
  <c r="AR93" i="4" s="1"/>
  <c r="AR109" i="4"/>
  <c r="AI109" i="4"/>
  <c r="D46" i="4"/>
  <c r="E46" i="4"/>
  <c r="F46" i="4" s="1"/>
  <c r="AS85" i="4"/>
  <c r="AJ85" i="4"/>
  <c r="AJ93" i="4"/>
  <c r="AS93" i="4" s="1"/>
  <c r="AS108" i="4"/>
  <c r="AJ108" i="4"/>
  <c r="E49" i="4"/>
  <c r="D49" i="4"/>
  <c r="E51" i="4"/>
  <c r="F51" i="4" s="1"/>
  <c r="D51" i="4"/>
  <c r="AK112" i="4"/>
  <c r="AT112" i="4" s="1"/>
  <c r="AT110" i="4"/>
  <c r="AK110" i="4"/>
  <c r="AK108" i="4"/>
  <c r="AT108" i="4" s="1"/>
  <c r="AP106" i="4"/>
  <c r="AG106" i="4"/>
  <c r="AG102" i="4"/>
  <c r="AP102" i="4" s="1"/>
  <c r="AU106" i="4"/>
  <c r="AL106" i="4"/>
  <c r="AL102" i="4"/>
  <c r="AU102" i="4" s="1"/>
  <c r="AU110" i="4"/>
  <c r="AL110" i="4"/>
  <c r="AK106" i="4"/>
  <c r="AT106" i="4" s="1"/>
  <c r="AT102" i="4"/>
  <c r="AK102" i="4"/>
  <c r="AM102" i="4"/>
  <c r="AV102" i="4" s="1"/>
  <c r="AR99" i="4"/>
  <c r="AI99" i="4"/>
  <c r="AK97" i="4"/>
  <c r="AT97" i="4" s="1"/>
  <c r="AV97" i="4"/>
  <c r="AM97" i="4"/>
  <c r="AF95" i="4"/>
  <c r="AO95" i="4" s="1"/>
  <c r="AU94" i="4"/>
  <c r="AL94" i="4"/>
  <c r="AG93" i="4"/>
  <c r="AP93" i="4" s="1"/>
  <c r="AP90" i="4"/>
  <c r="AG90" i="4"/>
  <c r="AG86" i="4"/>
  <c r="AP86" i="4" s="1"/>
  <c r="AP82" i="4"/>
  <c r="AG82" i="4"/>
  <c r="AM101" i="4"/>
  <c r="AV101" i="4" s="1"/>
  <c r="AV112" i="4"/>
  <c r="AM112" i="4"/>
  <c r="AF98" i="4"/>
  <c r="AO98" i="4" s="1"/>
  <c r="AU96" i="4"/>
  <c r="AL96" i="4"/>
  <c r="AJ96" i="4"/>
  <c r="AS96" i="4" s="1"/>
  <c r="AV90" i="4"/>
  <c r="AM90" i="4"/>
  <c r="AM86" i="4"/>
  <c r="AV86" i="4" s="1"/>
  <c r="AT81" i="4"/>
  <c r="AK81" i="4"/>
  <c r="AK88" i="4"/>
  <c r="AT88" i="4" s="1"/>
  <c r="AV82" i="4"/>
  <c r="AM82" i="4"/>
  <c r="AF89" i="4"/>
  <c r="AO89" i="4" s="1"/>
  <c r="AO85" i="4"/>
  <c r="AF85" i="4"/>
  <c r="AF83" i="4"/>
  <c r="AO83" i="4" s="1"/>
  <c r="AW36" i="4"/>
  <c r="AY36" i="4" s="1"/>
  <c r="B73" i="4" s="1"/>
  <c r="AW28" i="4"/>
  <c r="AY28" i="4" s="1"/>
  <c r="B65" i="4" s="1"/>
  <c r="AM81" i="4"/>
  <c r="AV81" i="4" s="1"/>
  <c r="AW34" i="4"/>
  <c r="AY34" i="4" s="1"/>
  <c r="B71" i="4" s="1"/>
  <c r="AW15" i="4"/>
  <c r="AY15" i="4" s="1"/>
  <c r="B52" i="4" s="1"/>
  <c r="AI81" i="4"/>
  <c r="AR81" i="4"/>
  <c r="AR84" i="4"/>
  <c r="AI84" i="4"/>
  <c r="AI88" i="4"/>
  <c r="AR88" i="4" s="1"/>
  <c r="AR92" i="4"/>
  <c r="AI92" i="4"/>
  <c r="AI104" i="4"/>
  <c r="AR104" i="4" s="1"/>
  <c r="AR108" i="4"/>
  <c r="AI108" i="4"/>
  <c r="AI112" i="4"/>
  <c r="AR112" i="4" s="1"/>
  <c r="AW21" i="4"/>
  <c r="AY21" i="4" s="1"/>
  <c r="B58" i="4" s="1"/>
  <c r="AW19" i="4"/>
  <c r="AY19" i="4" s="1"/>
  <c r="B56" i="4" s="1"/>
  <c r="AJ81" i="4"/>
  <c r="AS81" i="4"/>
  <c r="AS84" i="4"/>
  <c r="AJ84" i="4"/>
  <c r="AJ88" i="4"/>
  <c r="AS88" i="4" s="1"/>
  <c r="AS92" i="4"/>
  <c r="AJ92" i="4"/>
  <c r="AJ103" i="4"/>
  <c r="AS103" i="4" s="1"/>
  <c r="AS107" i="4"/>
  <c r="AJ107" i="4"/>
  <c r="AJ111" i="4"/>
  <c r="AS111" i="4" s="1"/>
  <c r="AW24" i="4"/>
  <c r="AY24" i="4" s="1"/>
  <c r="B61" i="4" s="1"/>
  <c r="AW8" i="4"/>
  <c r="AY8" i="4" s="1"/>
  <c r="B45" i="4" s="1"/>
  <c r="AW4" i="4"/>
  <c r="AY4" i="4" s="1"/>
  <c r="B41" i="4" s="1"/>
  <c r="AW22" i="4"/>
  <c r="AY22" i="4" s="1"/>
  <c r="B59" i="4" s="1"/>
  <c r="AW6" i="4"/>
  <c r="AY6" i="4" s="1"/>
  <c r="B43" i="4" s="1"/>
  <c r="AW18" i="4"/>
  <c r="AY18" i="4" s="1"/>
  <c r="B55" i="4" s="1"/>
  <c r="AW16" i="4"/>
  <c r="AY16" i="4" s="1"/>
  <c r="B53" i="4" s="1"/>
  <c r="AI83" i="3"/>
  <c r="AR83" i="3" s="1"/>
  <c r="AL113" i="3"/>
  <c r="AU113" i="3" s="1"/>
  <c r="AG111" i="3"/>
  <c r="AP111" i="3" s="1"/>
  <c r="AM111" i="3"/>
  <c r="AV111" i="3" s="1"/>
  <c r="AI110" i="3"/>
  <c r="AR110" i="3" s="1"/>
  <c r="AL109" i="3"/>
  <c r="AU109" i="3" s="1"/>
  <c r="AG107" i="3"/>
  <c r="AP107" i="3" s="1"/>
  <c r="AM107" i="3"/>
  <c r="AV107" i="3" s="1"/>
  <c r="AI106" i="3"/>
  <c r="AR106" i="3" s="1"/>
  <c r="AL105" i="3"/>
  <c r="AU105" i="3" s="1"/>
  <c r="AG103" i="3"/>
  <c r="AP103" i="3" s="1"/>
  <c r="AM103" i="3"/>
  <c r="AV103" i="3" s="1"/>
  <c r="AG96" i="3"/>
  <c r="AP96" i="3" s="1"/>
  <c r="AK101" i="3"/>
  <c r="AT101" i="3" s="1"/>
  <c r="AF99" i="3"/>
  <c r="AO99" i="3" s="1"/>
  <c r="AK98" i="3"/>
  <c r="AT98" i="3" s="1"/>
  <c r="AG100" i="3"/>
  <c r="AP100" i="3" s="1"/>
  <c r="AJ102" i="3"/>
  <c r="AS102" i="3" s="1"/>
  <c r="AL102" i="3"/>
  <c r="AU102" i="3" s="1"/>
  <c r="AI82" i="3"/>
  <c r="AR82" i="3" s="1"/>
  <c r="AF98" i="3"/>
  <c r="AO98" i="3"/>
  <c r="AK92" i="3"/>
  <c r="AT92" i="3" s="1"/>
  <c r="AJ92" i="3"/>
  <c r="AS92" i="3" s="1"/>
  <c r="AM88" i="3"/>
  <c r="AV88" i="3" s="1"/>
  <c r="AG84" i="3"/>
  <c r="AP84" i="3" s="1"/>
  <c r="AL84" i="3"/>
  <c r="AU84" i="3" s="1"/>
  <c r="AF81" i="3"/>
  <c r="AO81" i="3" s="1"/>
  <c r="AL96" i="3"/>
  <c r="AU96" i="3" s="1"/>
  <c r="AG89" i="3"/>
  <c r="AP89" i="3" s="1"/>
  <c r="AL89" i="3"/>
  <c r="AU89" i="3" s="1"/>
  <c r="AG87" i="3"/>
  <c r="AP87" i="3" s="1"/>
  <c r="AL87" i="3"/>
  <c r="AU87" i="3" s="1"/>
  <c r="AF94" i="3"/>
  <c r="AO94" i="3"/>
  <c r="AK94" i="3"/>
  <c r="AT94" i="3" s="1"/>
  <c r="AF85" i="3"/>
  <c r="AO85" i="3" s="1"/>
  <c r="AF83" i="3"/>
  <c r="AO83" i="3" s="1"/>
  <c r="AF80" i="3"/>
  <c r="AO80" i="3"/>
  <c r="AM90" i="3"/>
  <c r="AV90" i="3" s="1"/>
  <c r="AM93" i="3"/>
  <c r="AV93" i="3" s="1"/>
  <c r="AM91" i="3"/>
  <c r="AV91" i="3" s="1"/>
  <c r="AG86" i="3"/>
  <c r="AP86" i="3" s="1"/>
  <c r="AL86" i="3"/>
  <c r="AU86" i="3" s="1"/>
  <c r="AW25" i="3"/>
  <c r="AY25" i="3" s="1"/>
  <c r="B62" i="3" s="1"/>
  <c r="AW22" i="3"/>
  <c r="AY22" i="3" s="1"/>
  <c r="B59" i="3" s="1"/>
  <c r="AW32" i="3"/>
  <c r="AY32" i="3" s="1"/>
  <c r="B69" i="3" s="1"/>
  <c r="AW24" i="3"/>
  <c r="AY24" i="3" s="1"/>
  <c r="B61" i="3" s="1"/>
  <c r="AW10" i="3"/>
  <c r="AY10" i="3" s="1"/>
  <c r="B47" i="3" s="1"/>
  <c r="AW28" i="3"/>
  <c r="AY28" i="3" s="1"/>
  <c r="B65" i="3" s="1"/>
  <c r="AW35" i="3"/>
  <c r="AY35" i="3" s="1"/>
  <c r="B72" i="3" s="1"/>
  <c r="AW26" i="3"/>
  <c r="AY26" i="3" s="1"/>
  <c r="B63" i="3" s="1"/>
  <c r="AI113" i="3"/>
  <c r="AR113" i="3" s="1"/>
  <c r="AG110" i="3"/>
  <c r="AP110" i="3" s="1"/>
  <c r="AM110" i="3"/>
  <c r="AV110" i="3" s="1"/>
  <c r="AI109" i="3"/>
  <c r="AR109" i="3" s="1"/>
  <c r="AL108" i="3"/>
  <c r="AU108" i="3" s="1"/>
  <c r="AG106" i="3"/>
  <c r="AP106" i="3" s="1"/>
  <c r="AM106" i="3"/>
  <c r="AV106" i="3" s="1"/>
  <c r="AI105" i="3"/>
  <c r="AR105" i="3" s="1"/>
  <c r="AL104" i="3"/>
  <c r="AU104" i="3" s="1"/>
  <c r="AG99" i="3"/>
  <c r="AP99" i="3" s="1"/>
  <c r="AG95" i="3"/>
  <c r="AP95" i="3" s="1"/>
  <c r="AI101" i="3"/>
  <c r="AR101" i="3" s="1"/>
  <c r="AF97" i="3"/>
  <c r="AO97" i="3" s="1"/>
  <c r="AF111" i="3"/>
  <c r="AO111" i="3" s="1"/>
  <c r="AK102" i="3"/>
  <c r="AT102" i="3"/>
  <c r="AI102" i="3"/>
  <c r="AR102" i="3" s="1"/>
  <c r="AI80" i="3"/>
  <c r="AR80" i="3" s="1"/>
  <c r="AL98" i="3"/>
  <c r="AU98" i="3"/>
  <c r="AL82" i="3"/>
  <c r="AU82" i="3" s="1"/>
  <c r="AL80" i="3"/>
  <c r="AU80" i="3" s="1"/>
  <c r="AM92" i="3"/>
  <c r="AV92" i="3" s="1"/>
  <c r="AG88" i="3"/>
  <c r="AP88" i="3" s="1"/>
  <c r="AL88" i="3"/>
  <c r="AU88" i="3" s="1"/>
  <c r="AF84" i="3"/>
  <c r="AO84" i="3" s="1"/>
  <c r="AM81" i="3"/>
  <c r="AV81" i="3"/>
  <c r="AK81" i="3"/>
  <c r="AT81" i="3" s="1"/>
  <c r="AI93" i="3"/>
  <c r="AR93" i="3" s="1"/>
  <c r="AF89" i="3"/>
  <c r="AO89" i="3" s="1"/>
  <c r="AI87" i="3"/>
  <c r="AR87" i="3" s="1"/>
  <c r="AF87" i="3"/>
  <c r="AO87" i="3" s="1"/>
  <c r="AI86" i="3"/>
  <c r="AR86" i="3" s="1"/>
  <c r="AL94" i="3"/>
  <c r="AU94" i="3"/>
  <c r="AK85" i="3"/>
  <c r="AT85" i="3" s="1"/>
  <c r="AJ85" i="3"/>
  <c r="AS85" i="3" s="1"/>
  <c r="AK83" i="3"/>
  <c r="AT83" i="3" s="1"/>
  <c r="AJ83" i="3"/>
  <c r="AS83" i="3" s="1"/>
  <c r="AK80" i="3"/>
  <c r="AT80" i="3"/>
  <c r="AG90" i="3"/>
  <c r="AP90" i="3" s="1"/>
  <c r="AL90" i="3"/>
  <c r="AU90" i="3" s="1"/>
  <c r="Z98" i="3"/>
  <c r="Z96" i="3"/>
  <c r="Z99" i="3"/>
  <c r="Z97" i="3"/>
  <c r="Z95" i="3"/>
  <c r="Z84" i="3"/>
  <c r="Z92" i="3"/>
  <c r="Z90" i="3"/>
  <c r="Z88" i="3"/>
  <c r="AG93" i="3"/>
  <c r="AP93" i="3" s="1"/>
  <c r="AU93" i="3"/>
  <c r="AL93" i="3"/>
  <c r="AG91" i="3"/>
  <c r="AP91" i="3" s="1"/>
  <c r="AU91" i="3"/>
  <c r="AL91" i="3"/>
  <c r="AF86" i="3"/>
  <c r="AO86" i="3" s="1"/>
  <c r="AJ94" i="3"/>
  <c r="AS94" i="3" s="1"/>
  <c r="E43" i="3"/>
  <c r="D43" i="3"/>
  <c r="D57" i="3"/>
  <c r="E57" i="3"/>
  <c r="E41" i="3"/>
  <c r="D41" i="3"/>
  <c r="E42" i="3"/>
  <c r="F42" i="3" s="1"/>
  <c r="D42" i="3"/>
  <c r="AW13" i="3"/>
  <c r="AY13" i="3" s="1"/>
  <c r="B50" i="3" s="1"/>
  <c r="AG113" i="3"/>
  <c r="AP113" i="3" s="1"/>
  <c r="AM113" i="3"/>
  <c r="AV113" i="3" s="1"/>
  <c r="AI112" i="3"/>
  <c r="AR112" i="3" s="1"/>
  <c r="AL111" i="3"/>
  <c r="AU111" i="3" s="1"/>
  <c r="AG109" i="3"/>
  <c r="AP109" i="3" s="1"/>
  <c r="AM109" i="3"/>
  <c r="AV109" i="3" s="1"/>
  <c r="AI108" i="3"/>
  <c r="AR108" i="3" s="1"/>
  <c r="AL107" i="3"/>
  <c r="AU107" i="3" s="1"/>
  <c r="AG105" i="3"/>
  <c r="AP105" i="3" s="1"/>
  <c r="AM105" i="3"/>
  <c r="AV105" i="3" s="1"/>
  <c r="AI104" i="3"/>
  <c r="AR104" i="3" s="1"/>
  <c r="AL103" i="3"/>
  <c r="AU103" i="3" s="1"/>
  <c r="AG98" i="3"/>
  <c r="AP98" i="3" s="1"/>
  <c r="AM101" i="3"/>
  <c r="AV101" i="3" s="1"/>
  <c r="AF95" i="3"/>
  <c r="AO95" i="3" s="1"/>
  <c r="AF107" i="3"/>
  <c r="AO107" i="3" s="1"/>
  <c r="AI100" i="3"/>
  <c r="AR100" i="3" s="1"/>
  <c r="AF102" i="3"/>
  <c r="AO102" i="3"/>
  <c r="AM102" i="3"/>
  <c r="AV102" i="3" s="1"/>
  <c r="AF110" i="3"/>
  <c r="AO110" i="3"/>
  <c r="AM98" i="3"/>
  <c r="AV98" i="3" s="1"/>
  <c r="AM82" i="3"/>
  <c r="AV82" i="3" s="1"/>
  <c r="AM80" i="3"/>
  <c r="AV80" i="3" s="1"/>
  <c r="AG92" i="3"/>
  <c r="AP92" i="3" s="1"/>
  <c r="AL92" i="3"/>
  <c r="AU92" i="3" s="1"/>
  <c r="AF88" i="3"/>
  <c r="AO88" i="3" s="1"/>
  <c r="AK84" i="3"/>
  <c r="AT84" i="3" s="1"/>
  <c r="AJ84" i="3"/>
  <c r="AS84" i="3" s="1"/>
  <c r="Z81" i="3"/>
  <c r="AM96" i="3"/>
  <c r="AV96" i="3" s="1"/>
  <c r="AK89" i="3"/>
  <c r="AT89" i="3" s="1"/>
  <c r="AS89" i="3"/>
  <c r="AJ89" i="3"/>
  <c r="AK87" i="3"/>
  <c r="AT87" i="3" s="1"/>
  <c r="AS87" i="3"/>
  <c r="AJ87" i="3"/>
  <c r="AM94" i="3"/>
  <c r="AV94" i="3" s="1"/>
  <c r="Z94" i="3"/>
  <c r="AM85" i="3"/>
  <c r="AV85" i="3" s="1"/>
  <c r="AM83" i="3"/>
  <c r="AV83" i="3" s="1"/>
  <c r="AF90" i="3"/>
  <c r="AO90" i="3" s="1"/>
  <c r="AF82" i="3"/>
  <c r="AO82" i="3"/>
  <c r="AF93" i="3"/>
  <c r="AO93" i="3" s="1"/>
  <c r="Z91" i="3"/>
  <c r="AO91" i="3"/>
  <c r="AF91" i="3"/>
  <c r="AK86" i="3"/>
  <c r="AT86" i="3" s="1"/>
  <c r="AS86" i="3"/>
  <c r="AJ86" i="3"/>
  <c r="Z89" i="3"/>
  <c r="AW30" i="3"/>
  <c r="AY30" i="3" s="1"/>
  <c r="B67" i="3" s="1"/>
  <c r="AW14" i="3"/>
  <c r="AY14" i="3" s="1"/>
  <c r="B51" i="3" s="1"/>
  <c r="AW23" i="3"/>
  <c r="AY23" i="3" s="1"/>
  <c r="B60" i="3" s="1"/>
  <c r="AW8" i="3"/>
  <c r="AY8" i="3" s="1"/>
  <c r="B45" i="3" s="1"/>
  <c r="AW27" i="3"/>
  <c r="AY27" i="3" s="1"/>
  <c r="B64" i="3" s="1"/>
  <c r="AW29" i="3"/>
  <c r="AY29" i="3" s="1"/>
  <c r="B66" i="3" s="1"/>
  <c r="AW11" i="3"/>
  <c r="AY11" i="3" s="1"/>
  <c r="B48" i="3" s="1"/>
  <c r="AW19" i="3"/>
  <c r="AY19" i="3" s="1"/>
  <c r="B56" i="3" s="1"/>
  <c r="AW36" i="3"/>
  <c r="AY36" i="3" s="1"/>
  <c r="B73" i="3" s="1"/>
  <c r="AW21" i="3"/>
  <c r="AY21" i="3" s="1"/>
  <c r="B58" i="3" s="1"/>
  <c r="AL112" i="3"/>
  <c r="AU112" i="3" s="1"/>
  <c r="AG112" i="3"/>
  <c r="AP112" i="3" s="1"/>
  <c r="AM112" i="3"/>
  <c r="AV112" i="3" s="1"/>
  <c r="AI111" i="3"/>
  <c r="AR111" i="3" s="1"/>
  <c r="AL110" i="3"/>
  <c r="AU110" i="3" s="1"/>
  <c r="AG108" i="3"/>
  <c r="AP108" i="3" s="1"/>
  <c r="AM108" i="3"/>
  <c r="AV108" i="3" s="1"/>
  <c r="AI107" i="3"/>
  <c r="AR107" i="3" s="1"/>
  <c r="AL106" i="3"/>
  <c r="AU106" i="3" s="1"/>
  <c r="AG104" i="3"/>
  <c r="AP104" i="3" s="1"/>
  <c r="AM104" i="3"/>
  <c r="AV104" i="3" s="1"/>
  <c r="AI103" i="3"/>
  <c r="AR103" i="3" s="1"/>
  <c r="AG97" i="3"/>
  <c r="AP97" i="3" s="1"/>
  <c r="AF101" i="3"/>
  <c r="AO101" i="3" s="1"/>
  <c r="AK100" i="3"/>
  <c r="AT100" i="3"/>
  <c r="AJ100" i="3"/>
  <c r="AS100" i="3" s="1"/>
  <c r="AF103" i="3"/>
  <c r="AO103" i="3" s="1"/>
  <c r="AM100" i="3"/>
  <c r="AV100" i="3" s="1"/>
  <c r="AK97" i="3"/>
  <c r="AT97" i="3" s="1"/>
  <c r="AK96" i="3"/>
  <c r="AT96" i="3" s="1"/>
  <c r="AG82" i="3"/>
  <c r="AP82" i="3" s="1"/>
  <c r="AG80" i="3"/>
  <c r="AP80" i="3" s="1"/>
  <c r="AF92" i="3"/>
  <c r="AO92" i="3" s="1"/>
  <c r="AK88" i="3"/>
  <c r="AT88" i="3" s="1"/>
  <c r="AJ88" i="3"/>
  <c r="AS88" i="3" s="1"/>
  <c r="AM84" i="3"/>
  <c r="AV84" i="3" s="1"/>
  <c r="AJ81" i="3"/>
  <c r="AS81" i="3" s="1"/>
  <c r="AL81" i="3"/>
  <c r="AU81" i="3" s="1"/>
  <c r="AF96" i="3"/>
  <c r="AO96" i="3"/>
  <c r="AM89" i="3"/>
  <c r="AV89" i="3" s="1"/>
  <c r="AM87" i="3"/>
  <c r="AV87" i="3" s="1"/>
  <c r="AF106" i="3"/>
  <c r="AO106" i="3"/>
  <c r="AG94" i="3"/>
  <c r="AP94" i="3" s="1"/>
  <c r="AG85" i="3"/>
  <c r="AP85" i="3" s="1"/>
  <c r="AL85" i="3"/>
  <c r="AU85" i="3" s="1"/>
  <c r="AG83" i="3"/>
  <c r="AP83" i="3" s="1"/>
  <c r="AL83" i="3"/>
  <c r="AU83" i="3" s="1"/>
  <c r="AK90" i="3"/>
  <c r="AT90" i="3" s="1"/>
  <c r="AJ90" i="3"/>
  <c r="AS90" i="3" s="1"/>
  <c r="AK82" i="3"/>
  <c r="AT82" i="3"/>
  <c r="AK93" i="3"/>
  <c r="AT93" i="3" s="1"/>
  <c r="AJ93" i="3"/>
  <c r="AS93" i="3" s="1"/>
  <c r="AK91" i="3"/>
  <c r="AT91" i="3" s="1"/>
  <c r="AJ91" i="3"/>
  <c r="AS91" i="3" s="1"/>
  <c r="AM86" i="3"/>
  <c r="AV86" i="3" s="1"/>
  <c r="Z85" i="3"/>
  <c r="AW33" i="3"/>
  <c r="AY33" i="3" s="1"/>
  <c r="B70" i="3" s="1"/>
  <c r="AA112" i="3"/>
  <c r="AA108" i="3"/>
  <c r="AA104" i="3"/>
  <c r="AA111" i="3"/>
  <c r="AA107" i="3"/>
  <c r="AA103" i="3"/>
  <c r="AA99" i="3"/>
  <c r="AA110" i="3"/>
  <c r="AA106" i="3"/>
  <c r="AA109" i="3"/>
  <c r="AA101" i="3"/>
  <c r="AA98" i="3"/>
  <c r="AA97" i="3"/>
  <c r="AA96" i="3"/>
  <c r="AA113" i="3"/>
  <c r="AA105" i="3"/>
  <c r="AA95" i="3"/>
  <c r="AA82" i="3"/>
  <c r="AA80" i="3"/>
  <c r="AW31" i="3"/>
  <c r="AY31" i="3" s="1"/>
  <c r="B68" i="3" s="1"/>
  <c r="AW34" i="3"/>
  <c r="AY34" i="3" s="1"/>
  <c r="B71" i="3" s="1"/>
  <c r="AW12" i="3"/>
  <c r="AY12" i="3" s="1"/>
  <c r="B49" i="3" s="1"/>
  <c r="Y98" i="3"/>
  <c r="AH98" i="3" s="1"/>
  <c r="AQ98" i="3" s="1"/>
  <c r="Y99" i="3"/>
  <c r="AH99" i="3" s="1"/>
  <c r="AQ99" i="3" s="1"/>
  <c r="Y97" i="3"/>
  <c r="AH97" i="3" s="1"/>
  <c r="AQ97" i="3" s="1"/>
  <c r="Y96" i="3"/>
  <c r="AH96" i="3" s="1"/>
  <c r="AQ96" i="3" s="1"/>
  <c r="Y95" i="3"/>
  <c r="AH95" i="3" s="1"/>
  <c r="AQ95" i="3" s="1"/>
  <c r="X101" i="3"/>
  <c r="X102" i="3"/>
  <c r="X81" i="3"/>
  <c r="AI3" i="3"/>
  <c r="AR3" i="3" s="1"/>
  <c r="AE3" i="3"/>
  <c r="AN3" i="3" s="1"/>
  <c r="AG3" i="3"/>
  <c r="AP3" i="3" s="1"/>
  <c r="AC3" i="3"/>
  <c r="AL3" i="3" s="1"/>
  <c r="AF3" i="3"/>
  <c r="AO3" i="3" s="1"/>
  <c r="AJ3" i="3"/>
  <c r="AS3" i="3" s="1"/>
  <c r="AD3" i="3"/>
  <c r="AM3" i="3" s="1"/>
  <c r="AH3" i="3"/>
  <c r="AQ3" i="3" s="1"/>
  <c r="AW16" i="3"/>
  <c r="AY16" i="3" s="1"/>
  <c r="B53" i="3" s="1"/>
  <c r="AW18" i="3"/>
  <c r="AY18" i="3" s="1"/>
  <c r="B55" i="3" s="1"/>
  <c r="AW15" i="3"/>
  <c r="AY15" i="3" s="1"/>
  <c r="B52" i="3" s="1"/>
  <c r="AW7" i="3"/>
  <c r="AY7" i="3" s="1"/>
  <c r="B44" i="3" s="1"/>
  <c r="AW17" i="3"/>
  <c r="AY17" i="3" s="1"/>
  <c r="B54" i="3" s="1"/>
  <c r="AW9" i="3"/>
  <c r="AY9" i="3" s="1"/>
  <c r="B46" i="3" s="1"/>
  <c r="AF98" i="1"/>
  <c r="AO98" i="1" s="1"/>
  <c r="AO100" i="1"/>
  <c r="AF100" i="1"/>
  <c r="AF80" i="1"/>
  <c r="AO80" i="1" s="1"/>
  <c r="AO87" i="1"/>
  <c r="AF87" i="1"/>
  <c r="AF83" i="1"/>
  <c r="AO83" i="1" s="1"/>
  <c r="AF89" i="1"/>
  <c r="AO89" i="1" s="1"/>
  <c r="AF85" i="1"/>
  <c r="AO85" i="1" s="1"/>
  <c r="AO81" i="1"/>
  <c r="AF81" i="1"/>
  <c r="AG106" i="1"/>
  <c r="AP106" i="1" s="1"/>
  <c r="AO90" i="1"/>
  <c r="AF90" i="1"/>
  <c r="AF86" i="1"/>
  <c r="AO86" i="1" s="1"/>
  <c r="AO82" i="1"/>
  <c r="AF82" i="1"/>
  <c r="AF102" i="1"/>
  <c r="AO102" i="1" s="1"/>
  <c r="AO94" i="1"/>
  <c r="AF94" i="1"/>
  <c r="AC108" i="1"/>
  <c r="AL108" i="1" s="1"/>
  <c r="AB108" i="1"/>
  <c r="AK108" i="1" s="1"/>
  <c r="W108" i="1"/>
  <c r="AD96" i="1"/>
  <c r="AM96" i="1" s="1"/>
  <c r="AC96" i="1"/>
  <c r="AL96" i="1" s="1"/>
  <c r="AB96" i="1"/>
  <c r="AK96" i="1" s="1"/>
  <c r="X96" i="1"/>
  <c r="W91" i="1"/>
  <c r="AC24" i="1"/>
  <c r="AL24" i="1" s="1"/>
  <c r="AC111" i="1"/>
  <c r="AL111" i="1" s="1"/>
  <c r="AD111" i="1"/>
  <c r="AM111" i="1" s="1"/>
  <c r="X111" i="1"/>
  <c r="AB111" i="1"/>
  <c r="AK111" i="1" s="1"/>
  <c r="W111" i="1"/>
  <c r="AC107" i="1"/>
  <c r="AL107" i="1" s="1"/>
  <c r="AD107" i="1"/>
  <c r="AM107" i="1" s="1"/>
  <c r="X107" i="1"/>
  <c r="AB107" i="1"/>
  <c r="AK107" i="1" s="1"/>
  <c r="W107" i="1"/>
  <c r="AC103" i="1"/>
  <c r="AL103" i="1" s="1"/>
  <c r="AD103" i="1"/>
  <c r="AM103" i="1" s="1"/>
  <c r="AB103" i="1"/>
  <c r="AK103" i="1" s="1"/>
  <c r="X103" i="1"/>
  <c r="AD99" i="1"/>
  <c r="AM99" i="1" s="1"/>
  <c r="AC99" i="1"/>
  <c r="AL99" i="1" s="1"/>
  <c r="AB99" i="1"/>
  <c r="AK99" i="1" s="1"/>
  <c r="X99" i="1"/>
  <c r="AD95" i="1"/>
  <c r="AM95" i="1" s="1"/>
  <c r="AC95" i="1"/>
  <c r="AL95" i="1" s="1"/>
  <c r="AB95" i="1"/>
  <c r="AK95" i="1" s="1"/>
  <c r="X95" i="1"/>
  <c r="AB91" i="1"/>
  <c r="AK91" i="1" s="1"/>
  <c r="X91" i="1"/>
  <c r="X80" i="1"/>
  <c r="AB80" i="1"/>
  <c r="AK80" i="1" s="1"/>
  <c r="X81" i="1"/>
  <c r="AB81" i="1"/>
  <c r="AK81" i="1" s="1"/>
  <c r="X82" i="1"/>
  <c r="AB82" i="1"/>
  <c r="AK82" i="1" s="1"/>
  <c r="X83" i="1"/>
  <c r="AB83" i="1"/>
  <c r="AK83" i="1" s="1"/>
  <c r="X84" i="1"/>
  <c r="AB84" i="1"/>
  <c r="AK84" i="1" s="1"/>
  <c r="X85" i="1"/>
  <c r="AB85" i="1"/>
  <c r="AK85" i="1" s="1"/>
  <c r="X86" i="1"/>
  <c r="AB86" i="1"/>
  <c r="AK86" i="1" s="1"/>
  <c r="X87" i="1"/>
  <c r="AB87" i="1"/>
  <c r="AK87" i="1" s="1"/>
  <c r="X88" i="1"/>
  <c r="AB88" i="1"/>
  <c r="AK88" i="1" s="1"/>
  <c r="X89" i="1"/>
  <c r="AB89" i="1"/>
  <c r="AK89" i="1" s="1"/>
  <c r="X90" i="1"/>
  <c r="AB90" i="1"/>
  <c r="AK90" i="1" s="1"/>
  <c r="Y91" i="1"/>
  <c r="AH91" i="1" s="1"/>
  <c r="AQ91" i="1" s="1"/>
  <c r="AD91" i="1"/>
  <c r="AM91" i="1" s="1"/>
  <c r="W96" i="1"/>
  <c r="X104" i="1"/>
  <c r="X112" i="1"/>
  <c r="AC30" i="1"/>
  <c r="AL30" i="1" s="1"/>
  <c r="AD100" i="1"/>
  <c r="AM100" i="1" s="1"/>
  <c r="AC100" i="1"/>
  <c r="AL100" i="1" s="1"/>
  <c r="AB100" i="1"/>
  <c r="AK100" i="1" s="1"/>
  <c r="X100" i="1"/>
  <c r="W84" i="1"/>
  <c r="W88" i="1"/>
  <c r="AD108" i="1"/>
  <c r="AM108" i="1" s="1"/>
  <c r="AH4" i="1"/>
  <c r="AQ4" i="1" s="1"/>
  <c r="AI5" i="1"/>
  <c r="AR5" i="1" s="1"/>
  <c r="AJ8" i="1"/>
  <c r="AS8" i="1" s="1"/>
  <c r="AI9" i="1"/>
  <c r="AR9" i="1" s="1"/>
  <c r="AG11" i="1"/>
  <c r="AP11" i="1" s="1"/>
  <c r="AH12" i="1"/>
  <c r="AQ12" i="1" s="1"/>
  <c r="AJ13" i="1"/>
  <c r="AS13" i="1" s="1"/>
  <c r="AG15" i="1"/>
  <c r="AP15" i="1" s="1"/>
  <c r="AH16" i="1"/>
  <c r="AQ16" i="1" s="1"/>
  <c r="AI17" i="1"/>
  <c r="AR17" i="1" s="1"/>
  <c r="AJ18" i="1"/>
  <c r="AS18" i="1" s="1"/>
  <c r="AJ19" i="1"/>
  <c r="AS19" i="1" s="1"/>
  <c r="AH20" i="1"/>
  <c r="AQ20" i="1" s="1"/>
  <c r="AI21" i="1"/>
  <c r="AR21" i="1" s="1"/>
  <c r="AJ22" i="1"/>
  <c r="AS22" i="1" s="1"/>
  <c r="AJ23" i="1"/>
  <c r="AS23" i="1" s="1"/>
  <c r="AH24" i="1"/>
  <c r="AQ24" i="1" s="1"/>
  <c r="AI25" i="1"/>
  <c r="AR25" i="1" s="1"/>
  <c r="AJ26" i="1"/>
  <c r="AS26" i="1" s="1"/>
  <c r="AJ27" i="1"/>
  <c r="AS27" i="1" s="1"/>
  <c r="AH28" i="1"/>
  <c r="AQ28" i="1" s="1"/>
  <c r="AI29" i="1"/>
  <c r="AR29" i="1" s="1"/>
  <c r="AJ30" i="1"/>
  <c r="AS30" i="1" s="1"/>
  <c r="AJ31" i="1"/>
  <c r="AS31" i="1" s="1"/>
  <c r="AH32" i="1"/>
  <c r="AQ32" i="1" s="1"/>
  <c r="AI33" i="1"/>
  <c r="AR33" i="1" s="1"/>
  <c r="AJ34" i="1"/>
  <c r="AS34" i="1" s="1"/>
  <c r="AJ35" i="1"/>
  <c r="AS35" i="1" s="1"/>
  <c r="AH36" i="1"/>
  <c r="AQ36" i="1" s="1"/>
  <c r="AC8" i="1"/>
  <c r="AL8" i="1" s="1"/>
  <c r="AC19" i="1"/>
  <c r="AL19" i="1" s="1"/>
  <c r="AD36" i="1"/>
  <c r="AM36" i="1" s="1"/>
  <c r="AE35" i="1"/>
  <c r="AN35" i="1" s="1"/>
  <c r="AE12" i="1"/>
  <c r="AN12" i="1" s="1"/>
  <c r="AF13" i="1"/>
  <c r="AO13" i="1" s="1"/>
  <c r="AG14" i="1"/>
  <c r="AP14" i="1" s="1"/>
  <c r="AH15" i="1"/>
  <c r="AQ15" i="1" s="1"/>
  <c r="AI16" i="1"/>
  <c r="AR16" i="1" s="1"/>
  <c r="AJ17" i="1"/>
  <c r="AS17" i="1" s="1"/>
  <c r="AC110" i="1"/>
  <c r="AL110" i="1" s="1"/>
  <c r="AB110" i="1"/>
  <c r="AK110" i="1" s="1"/>
  <c r="W110" i="1"/>
  <c r="AA110" i="1"/>
  <c r="AJ110" i="1" s="1"/>
  <c r="AC106" i="1"/>
  <c r="AL106" i="1" s="1"/>
  <c r="Y106" i="1"/>
  <c r="AH106" i="1" s="1"/>
  <c r="AQ106" i="1" s="1"/>
  <c r="AB106" i="1"/>
  <c r="AK106" i="1" s="1"/>
  <c r="W106" i="1"/>
  <c r="Z106" i="1"/>
  <c r="AD102" i="1"/>
  <c r="AM102" i="1" s="1"/>
  <c r="AC102" i="1"/>
  <c r="AL102" i="1" s="1"/>
  <c r="Y102" i="1"/>
  <c r="AH102" i="1" s="1"/>
  <c r="AQ102" i="1" s="1"/>
  <c r="AB102" i="1"/>
  <c r="AK102" i="1" s="1"/>
  <c r="X102" i="1"/>
  <c r="AD98" i="1"/>
  <c r="AM98" i="1" s="1"/>
  <c r="Z98" i="1"/>
  <c r="AC98" i="1"/>
  <c r="AL98" i="1" s="1"/>
  <c r="AB98" i="1"/>
  <c r="AK98" i="1" s="1"/>
  <c r="X98" i="1"/>
  <c r="AD94" i="1"/>
  <c r="AM94" i="1" s="1"/>
  <c r="AC94" i="1"/>
  <c r="AL94" i="1" s="1"/>
  <c r="Y94" i="1"/>
  <c r="AH94" i="1" s="1"/>
  <c r="AQ94" i="1" s="1"/>
  <c r="AB94" i="1"/>
  <c r="AK94" i="1" s="1"/>
  <c r="X94" i="1"/>
  <c r="AC80" i="1"/>
  <c r="AL80" i="1" s="1"/>
  <c r="Y81" i="1"/>
  <c r="AH81" i="1" s="1"/>
  <c r="AQ81" i="1" s="1"/>
  <c r="AC81" i="1"/>
  <c r="AL81" i="1" s="1"/>
  <c r="AC82" i="1"/>
  <c r="AL82" i="1" s="1"/>
  <c r="Y83" i="1"/>
  <c r="AH83" i="1" s="1"/>
  <c r="AQ83" i="1" s="1"/>
  <c r="AC83" i="1"/>
  <c r="AL83" i="1" s="1"/>
  <c r="AC84" i="1"/>
  <c r="AL84" i="1" s="1"/>
  <c r="Y85" i="1"/>
  <c r="AH85" i="1" s="1"/>
  <c r="AQ85" i="1" s="1"/>
  <c r="AC85" i="1"/>
  <c r="AL85" i="1" s="1"/>
  <c r="AC86" i="1"/>
  <c r="AL86" i="1" s="1"/>
  <c r="Y87" i="1"/>
  <c r="AH87" i="1" s="1"/>
  <c r="AQ87" i="1" s="1"/>
  <c r="AC87" i="1"/>
  <c r="AL87" i="1" s="1"/>
  <c r="AC88" i="1"/>
  <c r="AL88" i="1" s="1"/>
  <c r="Y89" i="1"/>
  <c r="AH89" i="1" s="1"/>
  <c r="AQ89" i="1" s="1"/>
  <c r="AC89" i="1"/>
  <c r="AL89" i="1" s="1"/>
  <c r="AC90" i="1"/>
  <c r="AL90" i="1" s="1"/>
  <c r="Z91" i="1"/>
  <c r="W92" i="1"/>
  <c r="AA96" i="1"/>
  <c r="AJ96" i="1" s="1"/>
  <c r="AA98" i="1"/>
  <c r="AJ98" i="1" s="1"/>
  <c r="AA107" i="1"/>
  <c r="AJ107" i="1" s="1"/>
  <c r="X110" i="1"/>
  <c r="AC112" i="1"/>
  <c r="AL112" i="1" s="1"/>
  <c r="AB112" i="1"/>
  <c r="AK112" i="1" s="1"/>
  <c r="W112" i="1"/>
  <c r="AC104" i="1"/>
  <c r="AL104" i="1" s="1"/>
  <c r="Y104" i="1"/>
  <c r="AH104" i="1" s="1"/>
  <c r="AQ104" i="1" s="1"/>
  <c r="AB104" i="1"/>
  <c r="AK104" i="1" s="1"/>
  <c r="W104" i="1"/>
  <c r="AA104" i="1"/>
  <c r="AJ104" i="1" s="1"/>
  <c r="Z104" i="1"/>
  <c r="AD92" i="1"/>
  <c r="AM92" i="1" s="1"/>
  <c r="AB92" i="1"/>
  <c r="AK92" i="1" s="1"/>
  <c r="X92" i="1"/>
  <c r="AI4" i="1"/>
  <c r="AR4" i="1" s="1"/>
  <c r="AE5" i="1"/>
  <c r="AN5" i="1" s="1"/>
  <c r="AF6" i="1"/>
  <c r="AO6" i="1" s="1"/>
  <c r="AE7" i="1"/>
  <c r="AN7" i="1" s="1"/>
  <c r="AF8" i="1"/>
  <c r="AO8" i="1" s="1"/>
  <c r="AE9" i="1"/>
  <c r="AN9" i="1" s="1"/>
  <c r="AF10" i="1"/>
  <c r="AO10" i="1" s="1"/>
  <c r="AJ11" i="1"/>
  <c r="AS11" i="1" s="1"/>
  <c r="AJ12" i="1"/>
  <c r="AS12" i="1" s="1"/>
  <c r="AE13" i="1"/>
  <c r="AN13" i="1" s="1"/>
  <c r="AF14" i="1"/>
  <c r="AO14" i="1" s="1"/>
  <c r="AE15" i="1"/>
  <c r="AN15" i="1" s="1"/>
  <c r="AF16" i="1"/>
  <c r="AO16" i="1" s="1"/>
  <c r="AG17" i="1"/>
  <c r="AP17" i="1" s="1"/>
  <c r="AF18" i="1"/>
  <c r="AO18" i="1" s="1"/>
  <c r="AG19" i="1"/>
  <c r="AP19" i="1" s="1"/>
  <c r="AJ20" i="1"/>
  <c r="AS20" i="1" s="1"/>
  <c r="AD21" i="1"/>
  <c r="AM21" i="1" s="1"/>
  <c r="AF22" i="1"/>
  <c r="AO22" i="1" s="1"/>
  <c r="AG23" i="1"/>
  <c r="AP23" i="1" s="1"/>
  <c r="AF24" i="1"/>
  <c r="AO24" i="1" s="1"/>
  <c r="AG25" i="1"/>
  <c r="AP25" i="1" s="1"/>
  <c r="AF26" i="1"/>
  <c r="AO26" i="1" s="1"/>
  <c r="AG27" i="1"/>
  <c r="AP27" i="1" s="1"/>
  <c r="AJ28" i="1"/>
  <c r="AS28" i="1" s="1"/>
  <c r="AJ29" i="1"/>
  <c r="AS29" i="1" s="1"/>
  <c r="AF30" i="1"/>
  <c r="AO30" i="1" s="1"/>
  <c r="AG31" i="1"/>
  <c r="AP31" i="1" s="1"/>
  <c r="AF32" i="1"/>
  <c r="AO32" i="1" s="1"/>
  <c r="AG33" i="1"/>
  <c r="AP33" i="1" s="1"/>
  <c r="AF34" i="1"/>
  <c r="AO34" i="1" s="1"/>
  <c r="AG35" i="1"/>
  <c r="AP35" i="1" s="1"/>
  <c r="AJ36" i="1"/>
  <c r="AS36" i="1" s="1"/>
  <c r="AC35" i="1"/>
  <c r="AL35" i="1" s="1"/>
  <c r="AD31" i="1"/>
  <c r="AM31" i="1" s="1"/>
  <c r="AE29" i="1"/>
  <c r="AN29" i="1" s="1"/>
  <c r="AE4" i="1"/>
  <c r="AN4" i="1" s="1"/>
  <c r="AF5" i="1"/>
  <c r="AO5" i="1" s="1"/>
  <c r="AI8" i="1"/>
  <c r="AR8" i="1" s="1"/>
  <c r="AJ5" i="1"/>
  <c r="AS5" i="1" s="1"/>
  <c r="AC109" i="1"/>
  <c r="AL109" i="1" s="1"/>
  <c r="AD109" i="1"/>
  <c r="AM109" i="1" s="1"/>
  <c r="X109" i="1"/>
  <c r="AB109" i="1"/>
  <c r="AK109" i="1" s="1"/>
  <c r="W109" i="1"/>
  <c r="AC105" i="1"/>
  <c r="AL105" i="1" s="1"/>
  <c r="Y105" i="1"/>
  <c r="AH105" i="1" s="1"/>
  <c r="AQ105" i="1" s="1"/>
  <c r="AD105" i="1"/>
  <c r="AM105" i="1" s="1"/>
  <c r="X105" i="1"/>
  <c r="AB105" i="1"/>
  <c r="AK105" i="1" s="1"/>
  <c r="W105" i="1"/>
  <c r="AD101" i="1"/>
  <c r="AM101" i="1" s="1"/>
  <c r="Z101" i="1"/>
  <c r="AC101" i="1"/>
  <c r="AL101" i="1" s="1"/>
  <c r="AB101" i="1"/>
  <c r="AK101" i="1" s="1"/>
  <c r="X101" i="1"/>
  <c r="AD97" i="1"/>
  <c r="AM97" i="1" s="1"/>
  <c r="AC97" i="1"/>
  <c r="AL97" i="1" s="1"/>
  <c r="Y97" i="1"/>
  <c r="AH97" i="1" s="1"/>
  <c r="AQ97" i="1" s="1"/>
  <c r="AB97" i="1"/>
  <c r="AK97" i="1" s="1"/>
  <c r="X97" i="1"/>
  <c r="AD93" i="1"/>
  <c r="AM93" i="1" s="1"/>
  <c r="Z93" i="1"/>
  <c r="AC93" i="1"/>
  <c r="AL93" i="1" s="1"/>
  <c r="AB93" i="1"/>
  <c r="AK93" i="1" s="1"/>
  <c r="X93" i="1"/>
  <c r="AC113" i="1"/>
  <c r="AL113" i="1" s="1"/>
  <c r="AD113" i="1"/>
  <c r="AM113" i="1" s="1"/>
  <c r="X113" i="1"/>
  <c r="AB113" i="1"/>
  <c r="AK113" i="1" s="1"/>
  <c r="W113" i="1"/>
  <c r="Z80" i="1"/>
  <c r="Z81" i="1"/>
  <c r="Z84" i="1"/>
  <c r="Z85" i="1"/>
  <c r="Z88" i="1"/>
  <c r="Z89" i="1"/>
  <c r="Y92" i="1"/>
  <c r="AH92" i="1" s="1"/>
  <c r="AQ92" i="1" s="1"/>
  <c r="W93" i="1"/>
  <c r="W95" i="1"/>
  <c r="W97" i="1"/>
  <c r="W99" i="1"/>
  <c r="W101" i="1"/>
  <c r="W103" i="1"/>
  <c r="X108" i="1"/>
  <c r="AD110" i="1"/>
  <c r="AM110" i="1" s="1"/>
  <c r="P3" i="1"/>
  <c r="Y107" i="1" s="1"/>
  <c r="AH107" i="1" s="1"/>
  <c r="AQ107" i="1" s="1"/>
  <c r="AC7" i="1"/>
  <c r="AL7" i="1" s="1"/>
  <c r="AC34" i="1"/>
  <c r="AL34" i="1" s="1"/>
  <c r="AC28" i="1"/>
  <c r="AL28" i="1" s="1"/>
  <c r="AC23" i="1"/>
  <c r="AL23" i="1" s="1"/>
  <c r="AC18" i="1"/>
  <c r="AL18" i="1" s="1"/>
  <c r="AC12" i="1"/>
  <c r="AL12" i="1" s="1"/>
  <c r="AD13" i="1"/>
  <c r="AM13" i="1" s="1"/>
  <c r="AD8" i="1"/>
  <c r="AM8" i="1" s="1"/>
  <c r="AD35" i="1"/>
  <c r="AM35" i="1" s="1"/>
  <c r="AD29" i="1"/>
  <c r="AM29" i="1" s="1"/>
  <c r="AD24" i="1"/>
  <c r="AM24" i="1" s="1"/>
  <c r="AD19" i="1"/>
  <c r="AM19" i="1" s="1"/>
  <c r="AE33" i="1"/>
  <c r="AN33" i="1" s="1"/>
  <c r="AE28" i="1"/>
  <c r="AN28" i="1" s="1"/>
  <c r="AE23" i="1"/>
  <c r="AN23" i="1" s="1"/>
  <c r="AE17" i="1"/>
  <c r="AN17" i="1" s="1"/>
  <c r="AE11" i="1"/>
  <c r="AN11" i="1" s="1"/>
  <c r="AF36" i="1"/>
  <c r="AO36" i="1" s="1"/>
  <c r="AF28" i="1"/>
  <c r="AO28" i="1" s="1"/>
  <c r="AF20" i="1"/>
  <c r="AO20" i="1" s="1"/>
  <c r="AF12" i="1"/>
  <c r="AO12" i="1" s="1"/>
  <c r="AF4" i="1"/>
  <c r="AO4" i="1" s="1"/>
  <c r="AG29" i="1"/>
  <c r="AP29" i="1" s="1"/>
  <c r="AG21" i="1"/>
  <c r="AP21" i="1" s="1"/>
  <c r="AG13" i="1"/>
  <c r="AP13" i="1" s="1"/>
  <c r="AG5" i="1"/>
  <c r="AP5" i="1" s="1"/>
  <c r="AH30" i="1"/>
  <c r="AQ30" i="1" s="1"/>
  <c r="AH22" i="1"/>
  <c r="AQ22" i="1" s="1"/>
  <c r="AH14" i="1"/>
  <c r="AQ14" i="1" s="1"/>
  <c r="AH6" i="1"/>
  <c r="AQ6" i="1" s="1"/>
  <c r="AI31" i="1"/>
  <c r="AR31" i="1" s="1"/>
  <c r="AI23" i="1"/>
  <c r="AR23" i="1" s="1"/>
  <c r="AI15" i="1"/>
  <c r="AR15" i="1" s="1"/>
  <c r="AI7" i="1"/>
  <c r="AR7" i="1" s="1"/>
  <c r="AJ32" i="1"/>
  <c r="AS32" i="1" s="1"/>
  <c r="AJ24" i="1"/>
  <c r="AS24" i="1" s="1"/>
  <c r="AJ16" i="1"/>
  <c r="AS16" i="1" s="1"/>
  <c r="AJ4" i="1"/>
  <c r="AS4" i="1" s="1"/>
  <c r="Q3" i="1"/>
  <c r="Z103" i="1" s="1"/>
  <c r="AC6" i="1"/>
  <c r="AL6" i="1" s="1"/>
  <c r="AC32" i="1"/>
  <c r="AL32" i="1" s="1"/>
  <c r="AC27" i="1"/>
  <c r="AL27" i="1" s="1"/>
  <c r="AC22" i="1"/>
  <c r="AL22" i="1" s="1"/>
  <c r="AC16" i="1"/>
  <c r="AL16" i="1" s="1"/>
  <c r="AC11" i="1"/>
  <c r="AL11" i="1" s="1"/>
  <c r="AD4" i="1"/>
  <c r="AM4" i="1" s="1"/>
  <c r="AD12" i="1"/>
  <c r="AM12" i="1" s="1"/>
  <c r="AD7" i="1"/>
  <c r="AM7" i="1" s="1"/>
  <c r="AD33" i="1"/>
  <c r="AM33" i="1" s="1"/>
  <c r="AD28" i="1"/>
  <c r="AM28" i="1" s="1"/>
  <c r="AD23" i="1"/>
  <c r="AM23" i="1" s="1"/>
  <c r="AD17" i="1"/>
  <c r="AM17" i="1" s="1"/>
  <c r="AE32" i="1"/>
  <c r="AN32" i="1" s="1"/>
  <c r="AE27" i="1"/>
  <c r="AN27" i="1" s="1"/>
  <c r="AE21" i="1"/>
  <c r="AN21" i="1" s="1"/>
  <c r="AE16" i="1"/>
  <c r="AN16" i="1" s="1"/>
  <c r="AE8" i="1"/>
  <c r="AN8" i="1" s="1"/>
  <c r="AF33" i="1"/>
  <c r="AO33" i="1" s="1"/>
  <c r="AF25" i="1"/>
  <c r="AO25" i="1" s="1"/>
  <c r="AF17" i="1"/>
  <c r="AO17" i="1" s="1"/>
  <c r="AF9" i="1"/>
  <c r="AO9" i="1" s="1"/>
  <c r="AG34" i="1"/>
  <c r="AP34" i="1" s="1"/>
  <c r="AG26" i="1"/>
  <c r="AP26" i="1" s="1"/>
  <c r="AG18" i="1"/>
  <c r="AP18" i="1" s="1"/>
  <c r="AG10" i="1"/>
  <c r="AP10" i="1" s="1"/>
  <c r="AH35" i="1"/>
  <c r="AQ35" i="1" s="1"/>
  <c r="AW35" i="1" s="1"/>
  <c r="AY35" i="1" s="1"/>
  <c r="B72" i="1" s="1"/>
  <c r="AH27" i="1"/>
  <c r="AQ27" i="1" s="1"/>
  <c r="AH19" i="1"/>
  <c r="AQ19" i="1" s="1"/>
  <c r="AH11" i="1"/>
  <c r="AQ11" i="1" s="1"/>
  <c r="AI36" i="1"/>
  <c r="AR36" i="1" s="1"/>
  <c r="AI28" i="1"/>
  <c r="AR28" i="1" s="1"/>
  <c r="AI20" i="1"/>
  <c r="AR20" i="1" s="1"/>
  <c r="AI12" i="1"/>
  <c r="AR12" i="1" s="1"/>
  <c r="AJ21" i="1"/>
  <c r="AS21" i="1" s="1"/>
  <c r="R3" i="1"/>
  <c r="AA106" i="1" s="1"/>
  <c r="AJ106" i="1" s="1"/>
  <c r="AC36" i="1"/>
  <c r="AL36" i="1" s="1"/>
  <c r="AC31" i="1"/>
  <c r="AL31" i="1" s="1"/>
  <c r="AC26" i="1"/>
  <c r="AL26" i="1" s="1"/>
  <c r="AC20" i="1"/>
  <c r="AL20" i="1" s="1"/>
  <c r="AC15" i="1"/>
  <c r="AL15" i="1" s="1"/>
  <c r="AC10" i="1"/>
  <c r="AL10" i="1" s="1"/>
  <c r="AD16" i="1"/>
  <c r="AM16" i="1" s="1"/>
  <c r="AD11" i="1"/>
  <c r="AM11" i="1" s="1"/>
  <c r="AD5" i="1"/>
  <c r="AM5" i="1" s="1"/>
  <c r="AD32" i="1"/>
  <c r="AM32" i="1" s="1"/>
  <c r="AD27" i="1"/>
  <c r="AM27" i="1" s="1"/>
  <c r="AE36" i="1"/>
  <c r="AN36" i="1" s="1"/>
  <c r="AE31" i="1"/>
  <c r="AN31" i="1" s="1"/>
  <c r="AE25" i="1"/>
  <c r="AN25" i="1" s="1"/>
  <c r="AE20" i="1"/>
  <c r="AN20" i="1" s="1"/>
  <c r="AG9" i="1"/>
  <c r="AP9" i="1" s="1"/>
  <c r="AH34" i="1"/>
  <c r="AQ34" i="1" s="1"/>
  <c r="AH26" i="1"/>
  <c r="AQ26" i="1" s="1"/>
  <c r="AH18" i="1"/>
  <c r="AQ18" i="1" s="1"/>
  <c r="AH10" i="1"/>
  <c r="AQ10" i="1" s="1"/>
  <c r="AI35" i="1"/>
  <c r="AR35" i="1" s="1"/>
  <c r="AI27" i="1"/>
  <c r="AR27" i="1" s="1"/>
  <c r="AI19" i="1"/>
  <c r="AR19" i="1" s="1"/>
  <c r="AI11" i="1"/>
  <c r="AR11" i="1" s="1"/>
  <c r="AJ6" i="1"/>
  <c r="AS6" i="1" s="1"/>
  <c r="AJ7" i="1"/>
  <c r="AS7" i="1" s="1"/>
  <c r="AJ10" i="1"/>
  <c r="AS10" i="1" s="1"/>
  <c r="AJ14" i="1"/>
  <c r="AS14" i="1" s="1"/>
  <c r="AC4" i="1"/>
  <c r="AL4" i="1" s="1"/>
  <c r="AC5" i="1"/>
  <c r="AL5" i="1" s="1"/>
  <c r="AC33" i="1"/>
  <c r="AL33" i="1" s="1"/>
  <c r="AC29" i="1"/>
  <c r="AL29" i="1" s="1"/>
  <c r="AC25" i="1"/>
  <c r="AL25" i="1" s="1"/>
  <c r="AC21" i="1"/>
  <c r="AL21" i="1" s="1"/>
  <c r="AC17" i="1"/>
  <c r="AL17" i="1" s="1"/>
  <c r="AC13" i="1"/>
  <c r="AL13" i="1" s="1"/>
  <c r="AC9" i="1"/>
  <c r="AL9" i="1" s="1"/>
  <c r="AF3" i="1"/>
  <c r="AO3" i="1" s="1"/>
  <c r="AD14" i="1"/>
  <c r="AM14" i="1" s="1"/>
  <c r="AD10" i="1"/>
  <c r="AM10" i="1" s="1"/>
  <c r="AD6" i="1"/>
  <c r="AM6" i="1" s="1"/>
  <c r="AD34" i="1"/>
  <c r="AM34" i="1" s="1"/>
  <c r="AD30" i="1"/>
  <c r="AM30" i="1" s="1"/>
  <c r="AW30" i="1" s="1"/>
  <c r="AY30" i="1" s="1"/>
  <c r="B67" i="1" s="1"/>
  <c r="AD26" i="1"/>
  <c r="AM26" i="1" s="1"/>
  <c r="AD22" i="1"/>
  <c r="AM22" i="1" s="1"/>
  <c r="AD18" i="1"/>
  <c r="AM18" i="1" s="1"/>
  <c r="AE34" i="1"/>
  <c r="AN34" i="1" s="1"/>
  <c r="AE30" i="1"/>
  <c r="AN30" i="1" s="1"/>
  <c r="AE26" i="1"/>
  <c r="AN26" i="1" s="1"/>
  <c r="AE22" i="1"/>
  <c r="AN22" i="1" s="1"/>
  <c r="AE18" i="1"/>
  <c r="AN18" i="1" s="1"/>
  <c r="AE14" i="1"/>
  <c r="AN14" i="1" s="1"/>
  <c r="AE10" i="1"/>
  <c r="AN10" i="1" s="1"/>
  <c r="AE6" i="1"/>
  <c r="AN6" i="1" s="1"/>
  <c r="AF35" i="1"/>
  <c r="AO35" i="1" s="1"/>
  <c r="AF31" i="1"/>
  <c r="AO31" i="1" s="1"/>
  <c r="AF27" i="1"/>
  <c r="AO27" i="1" s="1"/>
  <c r="AF23" i="1"/>
  <c r="AO23" i="1" s="1"/>
  <c r="AF19" i="1"/>
  <c r="AO19" i="1" s="1"/>
  <c r="AF15" i="1"/>
  <c r="AO15" i="1" s="1"/>
  <c r="AF11" i="1"/>
  <c r="AO11" i="1" s="1"/>
  <c r="AF7" i="1"/>
  <c r="AO7" i="1" s="1"/>
  <c r="AG36" i="1"/>
  <c r="AP36" i="1" s="1"/>
  <c r="AG32" i="1"/>
  <c r="AP32" i="1" s="1"/>
  <c r="AG28" i="1"/>
  <c r="AP28" i="1" s="1"/>
  <c r="AG24" i="1"/>
  <c r="AP24" i="1" s="1"/>
  <c r="AG20" i="1"/>
  <c r="AP20" i="1" s="1"/>
  <c r="AG16" i="1"/>
  <c r="AP16" i="1" s="1"/>
  <c r="AG12" i="1"/>
  <c r="AP12" i="1" s="1"/>
  <c r="AG8" i="1"/>
  <c r="AP8" i="1" s="1"/>
  <c r="AG4" i="1"/>
  <c r="AP4" i="1" s="1"/>
  <c r="AH33" i="1"/>
  <c r="AQ33" i="1" s="1"/>
  <c r="AH29" i="1"/>
  <c r="AQ29" i="1" s="1"/>
  <c r="AH25" i="1"/>
  <c r="AQ25" i="1" s="1"/>
  <c r="AH21" i="1"/>
  <c r="AQ21" i="1" s="1"/>
  <c r="AH17" i="1"/>
  <c r="AQ17" i="1" s="1"/>
  <c r="AH13" i="1"/>
  <c r="AQ13" i="1" s="1"/>
  <c r="AH9" i="1"/>
  <c r="AQ9" i="1" s="1"/>
  <c r="AH5" i="1"/>
  <c r="AQ5" i="1" s="1"/>
  <c r="AI34" i="1"/>
  <c r="AR34" i="1" s="1"/>
  <c r="AI30" i="1"/>
  <c r="AR30" i="1" s="1"/>
  <c r="AI26" i="1"/>
  <c r="AR26" i="1" s="1"/>
  <c r="AI22" i="1"/>
  <c r="AR22" i="1" s="1"/>
  <c r="AI18" i="1"/>
  <c r="AR18" i="1" s="1"/>
  <c r="AI14" i="1"/>
  <c r="AR14" i="1" s="1"/>
  <c r="AI10" i="1"/>
  <c r="AR10" i="1" s="1"/>
  <c r="AI6" i="1"/>
  <c r="AR6" i="1" s="1"/>
  <c r="AJ15" i="1"/>
  <c r="AS15" i="1" s="1"/>
  <c r="AJ9" i="1"/>
  <c r="AS9" i="1" s="1"/>
  <c r="AG7" i="1"/>
  <c r="AP7" i="1" s="1"/>
  <c r="AH8" i="1"/>
  <c r="AQ8" i="1" s="1"/>
  <c r="AI13" i="1"/>
  <c r="AR13" i="1" s="1"/>
  <c r="E43" i="4" l="1"/>
  <c r="F43" i="4" s="1"/>
  <c r="D43" i="4"/>
  <c r="E59" i="4"/>
  <c r="D59" i="4"/>
  <c r="D48" i="4"/>
  <c r="E48" i="4"/>
  <c r="F48" i="4" s="1"/>
  <c r="E72" i="4"/>
  <c r="D72" i="4"/>
  <c r="AG95" i="4"/>
  <c r="AP95" i="4" s="1"/>
  <c r="E63" i="4"/>
  <c r="D63" i="4"/>
  <c r="E50" i="4"/>
  <c r="D50" i="4"/>
  <c r="E60" i="4"/>
  <c r="D60" i="4"/>
  <c r="F70" i="4"/>
  <c r="E58" i="4"/>
  <c r="D58" i="4"/>
  <c r="E73" i="4"/>
  <c r="F73" i="4" s="1"/>
  <c r="D73" i="4"/>
  <c r="E66" i="4"/>
  <c r="D66" i="4"/>
  <c r="D44" i="4"/>
  <c r="E44" i="4"/>
  <c r="E53" i="4"/>
  <c r="D53" i="4"/>
  <c r="E41" i="4"/>
  <c r="F41" i="4" s="1"/>
  <c r="D41" i="4"/>
  <c r="F49" i="4"/>
  <c r="E54" i="4"/>
  <c r="D54" i="4"/>
  <c r="AW3" i="4"/>
  <c r="AY3" i="4" s="1"/>
  <c r="B40" i="4" s="1"/>
  <c r="AG98" i="4"/>
  <c r="AP98" i="4"/>
  <c r="AP97" i="4"/>
  <c r="AG97" i="4"/>
  <c r="F57" i="4"/>
  <c r="F68" i="4"/>
  <c r="E61" i="4"/>
  <c r="F61" i="4" s="1"/>
  <c r="D61" i="4"/>
  <c r="E71" i="4"/>
  <c r="F71" i="4" s="1"/>
  <c r="D71" i="4"/>
  <c r="E42" i="4"/>
  <c r="F42" i="4" s="1"/>
  <c r="D42" i="4"/>
  <c r="AG94" i="4"/>
  <c r="AP94" i="4" s="1"/>
  <c r="E64" i="4"/>
  <c r="F64" i="4" s="1"/>
  <c r="D64" i="4"/>
  <c r="E69" i="4"/>
  <c r="D69" i="4"/>
  <c r="E55" i="4"/>
  <c r="F55" i="4" s="1"/>
  <c r="D55" i="4"/>
  <c r="E45" i="4"/>
  <c r="F45" i="4" s="1"/>
  <c r="D45" i="4"/>
  <c r="E56" i="4"/>
  <c r="F56" i="4" s="1"/>
  <c r="D56" i="4"/>
  <c r="E52" i="4"/>
  <c r="F52" i="4" s="1"/>
  <c r="D52" i="4"/>
  <c r="E65" i="4"/>
  <c r="F65" i="4" s="1"/>
  <c r="D65" i="4"/>
  <c r="E62" i="4"/>
  <c r="F62" i="4" s="1"/>
  <c r="D62" i="4"/>
  <c r="AG96" i="4"/>
  <c r="AP96" i="4" s="1"/>
  <c r="AP99" i="4"/>
  <c r="AG99" i="4"/>
  <c r="E67" i="4"/>
  <c r="F67" i="4" s="1"/>
  <c r="D67" i="4"/>
  <c r="D55" i="3"/>
  <c r="E55" i="3"/>
  <c r="F55" i="3" s="1"/>
  <c r="E70" i="3"/>
  <c r="D70" i="3"/>
  <c r="D58" i="3"/>
  <c r="E58" i="3"/>
  <c r="F58" i="3" s="1"/>
  <c r="AI90" i="3"/>
  <c r="AR90" i="3" s="1"/>
  <c r="D54" i="3"/>
  <c r="E54" i="3"/>
  <c r="F54" i="3" s="1"/>
  <c r="AJ113" i="3"/>
  <c r="AS113" i="3"/>
  <c r="AJ99" i="3"/>
  <c r="AS99" i="3" s="1"/>
  <c r="AI85" i="3"/>
  <c r="AR85" i="3" s="1"/>
  <c r="D64" i="3"/>
  <c r="E64" i="3"/>
  <c r="F64" i="3" s="1"/>
  <c r="AI91" i="3"/>
  <c r="AR91" i="3"/>
  <c r="AI81" i="3"/>
  <c r="AR81" i="3"/>
  <c r="AI99" i="3"/>
  <c r="AR99" i="3"/>
  <c r="D62" i="3"/>
  <c r="E62" i="3"/>
  <c r="F62" i="3" s="1"/>
  <c r="E44" i="3"/>
  <c r="D44" i="3"/>
  <c r="AW3" i="3"/>
  <c r="AY3" i="3" s="1"/>
  <c r="B40" i="3" s="1"/>
  <c r="AG81" i="3"/>
  <c r="AP81" i="3"/>
  <c r="E49" i="3"/>
  <c r="F49" i="3" s="1"/>
  <c r="D49" i="3"/>
  <c r="AJ82" i="3"/>
  <c r="AS82" i="3"/>
  <c r="AJ96" i="3"/>
  <c r="AS96" i="3" s="1"/>
  <c r="AJ109" i="3"/>
  <c r="AS109" i="3"/>
  <c r="AJ103" i="3"/>
  <c r="AS103" i="3" s="1"/>
  <c r="AJ108" i="3"/>
  <c r="AS108" i="3"/>
  <c r="D56" i="3"/>
  <c r="E56" i="3"/>
  <c r="E45" i="3"/>
  <c r="D45" i="3"/>
  <c r="AR89" i="3"/>
  <c r="AI89" i="3"/>
  <c r="E50" i="3"/>
  <c r="D50" i="3"/>
  <c r="F41" i="3"/>
  <c r="F43" i="3"/>
  <c r="AI84" i="3"/>
  <c r="AR84" i="3"/>
  <c r="AR96" i="3"/>
  <c r="AI96" i="3"/>
  <c r="D63" i="3"/>
  <c r="E63" i="3"/>
  <c r="F63" i="3" s="1"/>
  <c r="D61" i="3"/>
  <c r="E61" i="3"/>
  <c r="AG101" i="3"/>
  <c r="AP101" i="3" s="1"/>
  <c r="AJ105" i="3"/>
  <c r="AS105" i="3" s="1"/>
  <c r="AJ111" i="3"/>
  <c r="AS111" i="3"/>
  <c r="AR94" i="3"/>
  <c r="AI94" i="3"/>
  <c r="D53" i="3"/>
  <c r="E53" i="3"/>
  <c r="F53" i="3" s="1"/>
  <c r="AS101" i="3"/>
  <c r="AJ101" i="3"/>
  <c r="AJ104" i="3"/>
  <c r="AS104" i="3"/>
  <c r="E67" i="3"/>
  <c r="F67" i="3" s="1"/>
  <c r="D67" i="3"/>
  <c r="AI92" i="3"/>
  <c r="AR92" i="3"/>
  <c r="E47" i="3"/>
  <c r="F47" i="3" s="1"/>
  <c r="D47" i="3"/>
  <c r="E52" i="3"/>
  <c r="D52" i="3"/>
  <c r="AP102" i="3"/>
  <c r="AG102" i="3"/>
  <c r="E71" i="3"/>
  <c r="D71" i="3"/>
  <c r="AS95" i="3"/>
  <c r="AJ95" i="3"/>
  <c r="AJ97" i="3"/>
  <c r="AS97" i="3"/>
  <c r="AS106" i="3"/>
  <c r="AJ106" i="3"/>
  <c r="AJ107" i="3"/>
  <c r="AS107" i="3"/>
  <c r="AJ112" i="3"/>
  <c r="AS112" i="3" s="1"/>
  <c r="E48" i="3"/>
  <c r="D48" i="3"/>
  <c r="D60" i="3"/>
  <c r="E60" i="3"/>
  <c r="F57" i="3"/>
  <c r="AI88" i="3"/>
  <c r="AR88" i="3"/>
  <c r="AI95" i="3"/>
  <c r="AR95" i="3" s="1"/>
  <c r="AI98" i="3"/>
  <c r="AR98" i="3" s="1"/>
  <c r="E72" i="3"/>
  <c r="F72" i="3" s="1"/>
  <c r="D72" i="3"/>
  <c r="E69" i="3"/>
  <c r="D69" i="3"/>
  <c r="E46" i="3"/>
  <c r="F46" i="3" s="1"/>
  <c r="D46" i="3"/>
  <c r="AJ110" i="3"/>
  <c r="AS110" i="3" s="1"/>
  <c r="E66" i="3"/>
  <c r="F66" i="3" s="1"/>
  <c r="D66" i="3"/>
  <c r="AI97" i="3"/>
  <c r="AR97" i="3"/>
  <c r="E65" i="3"/>
  <c r="F65" i="3" s="1"/>
  <c r="D65" i="3"/>
  <c r="D59" i="3"/>
  <c r="E59" i="3"/>
  <c r="F59" i="3" s="1"/>
  <c r="E68" i="3"/>
  <c r="F68" i="3" s="1"/>
  <c r="D68" i="3"/>
  <c r="AJ98" i="3"/>
  <c r="AS98" i="3"/>
  <c r="E51" i="3"/>
  <c r="F51" i="3" s="1"/>
  <c r="D51" i="3"/>
  <c r="AJ80" i="3"/>
  <c r="AS80" i="3"/>
  <c r="E73" i="3"/>
  <c r="F73" i="3" s="1"/>
  <c r="D73" i="3"/>
  <c r="AI103" i="1"/>
  <c r="AR103" i="1" s="1"/>
  <c r="AW5" i="1"/>
  <c r="AY5" i="1" s="1"/>
  <c r="B42" i="1" s="1"/>
  <c r="E42" i="1" s="1"/>
  <c r="F42" i="1" s="1"/>
  <c r="AP108" i="1"/>
  <c r="AG108" i="1"/>
  <c r="AI84" i="1"/>
  <c r="AR84" i="1" s="1"/>
  <c r="AI80" i="1"/>
  <c r="AR80" i="1" s="1"/>
  <c r="AG93" i="1"/>
  <c r="AP93" i="1" s="1"/>
  <c r="AP101" i="1"/>
  <c r="AG101" i="1"/>
  <c r="AW4" i="1"/>
  <c r="AY4" i="1" s="1"/>
  <c r="B41" i="1" s="1"/>
  <c r="AW15" i="1"/>
  <c r="AY15" i="1" s="1"/>
  <c r="B52" i="1" s="1"/>
  <c r="D52" i="1" s="1"/>
  <c r="AW36" i="1"/>
  <c r="AY36" i="1" s="1"/>
  <c r="B73" i="1" s="1"/>
  <c r="E73" i="1" s="1"/>
  <c r="AW19" i="1"/>
  <c r="AY19" i="1" s="1"/>
  <c r="B56" i="1" s="1"/>
  <c r="AW8" i="1"/>
  <c r="AY8" i="1" s="1"/>
  <c r="B45" i="1" s="1"/>
  <c r="AA105" i="1"/>
  <c r="AJ105" i="1" s="1"/>
  <c r="AF97" i="1"/>
  <c r="AO97" i="1" s="1"/>
  <c r="AA91" i="1"/>
  <c r="AJ91" i="1" s="1"/>
  <c r="Z87" i="1"/>
  <c r="Z83" i="1"/>
  <c r="AF113" i="1"/>
  <c r="AO113" i="1"/>
  <c r="Z113" i="1"/>
  <c r="AF109" i="1"/>
  <c r="AO109" i="1" s="1"/>
  <c r="Z109" i="1"/>
  <c r="AF104" i="1"/>
  <c r="AO104" i="1" s="1"/>
  <c r="Z112" i="1"/>
  <c r="Y112" i="1"/>
  <c r="AH112" i="1" s="1"/>
  <c r="AQ112" i="1" s="1"/>
  <c r="AA102" i="1"/>
  <c r="AJ102" i="1" s="1"/>
  <c r="AA94" i="1"/>
  <c r="AJ94" i="1" s="1"/>
  <c r="Y90" i="1"/>
  <c r="AH90" i="1" s="1"/>
  <c r="AQ90" i="1" s="1"/>
  <c r="Y88" i="1"/>
  <c r="AH88" i="1" s="1"/>
  <c r="AQ88" i="1" s="1"/>
  <c r="Y86" i="1"/>
  <c r="AH86" i="1" s="1"/>
  <c r="AQ86" i="1" s="1"/>
  <c r="Y84" i="1"/>
  <c r="AH84" i="1" s="1"/>
  <c r="AQ84" i="1" s="1"/>
  <c r="Y82" i="1"/>
  <c r="AH82" i="1" s="1"/>
  <c r="AQ82" i="1" s="1"/>
  <c r="Y80" i="1"/>
  <c r="AH80" i="1" s="1"/>
  <c r="AQ80" i="1" s="1"/>
  <c r="AF88" i="1"/>
  <c r="AO88" i="1" s="1"/>
  <c r="AF96" i="1"/>
  <c r="AO96" i="1" s="1"/>
  <c r="AG95" i="1"/>
  <c r="AP95" i="1"/>
  <c r="Z95" i="1"/>
  <c r="Y99" i="1"/>
  <c r="AH99" i="1" s="1"/>
  <c r="AQ99" i="1" s="1"/>
  <c r="AG103" i="1"/>
  <c r="AP103" i="1" s="1"/>
  <c r="AG107" i="1"/>
  <c r="AP107" i="1"/>
  <c r="AW14" i="1"/>
  <c r="AY14" i="1" s="1"/>
  <c r="B51" i="1" s="1"/>
  <c r="AW20" i="1"/>
  <c r="AY20" i="1" s="1"/>
  <c r="B57" i="1" s="1"/>
  <c r="D57" i="1" s="1"/>
  <c r="AA99" i="1"/>
  <c r="AJ99" i="1" s="1"/>
  <c r="AA86" i="1"/>
  <c r="AJ86" i="1" s="1"/>
  <c r="AA83" i="1"/>
  <c r="AJ83" i="1" s="1"/>
  <c r="AA81" i="1"/>
  <c r="AA80" i="1"/>
  <c r="AA103" i="1"/>
  <c r="AJ103" i="1" s="1"/>
  <c r="AA101" i="1"/>
  <c r="AJ101" i="1" s="1"/>
  <c r="AA97" i="1"/>
  <c r="AJ97" i="1" s="1"/>
  <c r="AA93" i="1"/>
  <c r="AJ93" i="1" s="1"/>
  <c r="AA90" i="1"/>
  <c r="AJ90" i="1" s="1"/>
  <c r="AA89" i="1"/>
  <c r="AJ89" i="1" s="1"/>
  <c r="AA85" i="1"/>
  <c r="AJ85" i="1" s="1"/>
  <c r="AA82" i="1"/>
  <c r="AJ82" i="1" s="1"/>
  <c r="AA111" i="1"/>
  <c r="AJ111" i="1" s="1"/>
  <c r="AA95" i="1"/>
  <c r="AJ95" i="1" s="1"/>
  <c r="AA87" i="1"/>
  <c r="AJ87" i="1" s="1"/>
  <c r="AJ3" i="1"/>
  <c r="AS3" i="1" s="1"/>
  <c r="AW24" i="1"/>
  <c r="AY24" i="1" s="1"/>
  <c r="B61" i="1" s="1"/>
  <c r="E61" i="1" s="1"/>
  <c r="F61" i="1" s="1"/>
  <c r="AA113" i="1"/>
  <c r="AJ113" i="1" s="1"/>
  <c r="AO103" i="1"/>
  <c r="AF103" i="1"/>
  <c r="AF95" i="1"/>
  <c r="AO95" i="1" s="1"/>
  <c r="Z90" i="1"/>
  <c r="Z86" i="1"/>
  <c r="Z82" i="1"/>
  <c r="Y113" i="1"/>
  <c r="AH113" i="1" s="1"/>
  <c r="AQ113" i="1" s="1"/>
  <c r="Y93" i="1"/>
  <c r="AH93" i="1" s="1"/>
  <c r="AQ93" i="1" s="1"/>
  <c r="AG97" i="1"/>
  <c r="AP97" i="1" s="1"/>
  <c r="Z97" i="1"/>
  <c r="Y101" i="1"/>
  <c r="AH101" i="1" s="1"/>
  <c r="AQ101" i="1" s="1"/>
  <c r="AF105" i="1"/>
  <c r="AO105" i="1"/>
  <c r="Z105" i="1"/>
  <c r="Y109" i="1"/>
  <c r="AH109" i="1" s="1"/>
  <c r="AQ109" i="1" s="1"/>
  <c r="AA112" i="1"/>
  <c r="AJ112" i="1" s="1"/>
  <c r="AA100" i="1"/>
  <c r="AJ100" i="1" s="1"/>
  <c r="AF92" i="1"/>
  <c r="AO92" i="1" s="1"/>
  <c r="AG94" i="1"/>
  <c r="AP94" i="1" s="1"/>
  <c r="Z94" i="1"/>
  <c r="Y98" i="1"/>
  <c r="AH98" i="1" s="1"/>
  <c r="AQ98" i="1" s="1"/>
  <c r="AG102" i="1"/>
  <c r="AP102" i="1" s="1"/>
  <c r="Z102" i="1"/>
  <c r="AO106" i="1"/>
  <c r="AF106" i="1"/>
  <c r="Z110" i="1"/>
  <c r="Y110" i="1"/>
  <c r="AH110" i="1" s="1"/>
  <c r="AQ110" i="1" s="1"/>
  <c r="AA84" i="1"/>
  <c r="AJ84" i="1" s="1"/>
  <c r="Y100" i="1"/>
  <c r="AH100" i="1" s="1"/>
  <c r="AQ100" i="1" s="1"/>
  <c r="AA92" i="1"/>
  <c r="AJ92" i="1" s="1"/>
  <c r="AG90" i="1"/>
  <c r="AP90" i="1" s="1"/>
  <c r="AG88" i="1"/>
  <c r="AP88" i="1" s="1"/>
  <c r="AG86" i="1"/>
  <c r="AP86" i="1" s="1"/>
  <c r="AG84" i="1"/>
  <c r="AP84" i="1" s="1"/>
  <c r="AG82" i="1"/>
  <c r="AP82" i="1" s="1"/>
  <c r="AG80" i="1"/>
  <c r="AP80" i="1"/>
  <c r="AF111" i="1"/>
  <c r="AO111" i="1" s="1"/>
  <c r="Z111" i="1"/>
  <c r="Z92" i="1"/>
  <c r="Y96" i="1"/>
  <c r="AH96" i="1" s="1"/>
  <c r="AQ96" i="1" s="1"/>
  <c r="Z108" i="1"/>
  <c r="Y108" i="1"/>
  <c r="AH108" i="1" s="1"/>
  <c r="AQ108" i="1" s="1"/>
  <c r="AF101" i="1"/>
  <c r="AO101" i="1" s="1"/>
  <c r="AF93" i="1"/>
  <c r="AO93" i="1" s="1"/>
  <c r="AI89" i="1"/>
  <c r="AR89" i="1" s="1"/>
  <c r="AR85" i="1"/>
  <c r="AI85" i="1"/>
  <c r="AI81" i="1"/>
  <c r="AR81" i="1" s="1"/>
  <c r="AP113" i="1"/>
  <c r="AG113" i="1"/>
  <c r="AG109" i="1"/>
  <c r="AP109" i="1" s="1"/>
  <c r="AR104" i="1"/>
  <c r="AI104" i="1"/>
  <c r="AF112" i="1"/>
  <c r="AO112" i="1" s="1"/>
  <c r="AP110" i="1"/>
  <c r="AG110" i="1"/>
  <c r="AI91" i="1"/>
  <c r="AR91" i="1" s="1"/>
  <c r="AO84" i="1"/>
  <c r="AF84" i="1"/>
  <c r="AG112" i="1"/>
  <c r="AP112" i="1" s="1"/>
  <c r="AG91" i="1"/>
  <c r="AP91" i="1" s="1"/>
  <c r="Y95" i="1"/>
  <c r="AH95" i="1" s="1"/>
  <c r="AQ95" i="1" s="1"/>
  <c r="AG99" i="1"/>
  <c r="AP99" i="1"/>
  <c r="Z99" i="1"/>
  <c r="Y103" i="1"/>
  <c r="AH103" i="1" s="1"/>
  <c r="AQ103" i="1" s="1"/>
  <c r="AF107" i="1"/>
  <c r="AO107" i="1" s="1"/>
  <c r="Z107" i="1"/>
  <c r="Y111" i="1"/>
  <c r="AH111" i="1" s="1"/>
  <c r="AQ111" i="1" s="1"/>
  <c r="AF91" i="1"/>
  <c r="AO91" i="1" s="1"/>
  <c r="AA108" i="1"/>
  <c r="AJ108" i="1" s="1"/>
  <c r="AW21" i="1"/>
  <c r="AY21" i="1" s="1"/>
  <c r="B58" i="1" s="1"/>
  <c r="D58" i="1" s="1"/>
  <c r="AF99" i="1"/>
  <c r="AO99" i="1" s="1"/>
  <c r="AI88" i="1"/>
  <c r="AR88" i="1" s="1"/>
  <c r="AI93" i="1"/>
  <c r="AR93" i="1" s="1"/>
  <c r="AI101" i="1"/>
  <c r="AR101" i="1" s="1"/>
  <c r="AG105" i="1"/>
  <c r="AP105" i="1" s="1"/>
  <c r="AG92" i="1"/>
  <c r="AP92" i="1" s="1"/>
  <c r="AG98" i="1"/>
  <c r="AP98" i="1" s="1"/>
  <c r="AI98" i="1"/>
  <c r="AR98" i="1" s="1"/>
  <c r="AI106" i="1"/>
  <c r="AR106" i="1" s="1"/>
  <c r="AF110" i="1"/>
  <c r="AO110" i="1" s="1"/>
  <c r="AA88" i="1"/>
  <c r="AJ88" i="1" s="1"/>
  <c r="AP100" i="1"/>
  <c r="AG100" i="1"/>
  <c r="Z100" i="1"/>
  <c r="AG104" i="1"/>
  <c r="AP104" i="1" s="1"/>
  <c r="AG89" i="1"/>
  <c r="AP89" i="1" s="1"/>
  <c r="AG87" i="1"/>
  <c r="AP87" i="1" s="1"/>
  <c r="AG85" i="1"/>
  <c r="AP85" i="1" s="1"/>
  <c r="AG83" i="1"/>
  <c r="AP83" i="1"/>
  <c r="AG81" i="1"/>
  <c r="AP81" i="1" s="1"/>
  <c r="AG111" i="1"/>
  <c r="AP111" i="1"/>
  <c r="AG96" i="1"/>
  <c r="AP96" i="1" s="1"/>
  <c r="Z96" i="1"/>
  <c r="AO108" i="1"/>
  <c r="AF108" i="1"/>
  <c r="AA109" i="1"/>
  <c r="AJ109" i="1" s="1"/>
  <c r="E51" i="1"/>
  <c r="D51" i="1"/>
  <c r="E67" i="1"/>
  <c r="D67" i="1"/>
  <c r="D72" i="1"/>
  <c r="E72" i="1"/>
  <c r="F72" i="1" s="1"/>
  <c r="D61" i="1"/>
  <c r="D56" i="1"/>
  <c r="E56" i="1"/>
  <c r="F56" i="1" s="1"/>
  <c r="E45" i="1"/>
  <c r="D45" i="1"/>
  <c r="AW9" i="1"/>
  <c r="AY9" i="1" s="1"/>
  <c r="B46" i="1" s="1"/>
  <c r="E41" i="1"/>
  <c r="D41" i="1"/>
  <c r="AW13" i="1"/>
  <c r="AY13" i="1" s="1"/>
  <c r="B50" i="1" s="1"/>
  <c r="AW29" i="1"/>
  <c r="AY29" i="1" s="1"/>
  <c r="B66" i="1" s="1"/>
  <c r="AW16" i="1"/>
  <c r="AY16" i="1" s="1"/>
  <c r="B53" i="1" s="1"/>
  <c r="AW6" i="1"/>
  <c r="AY6" i="1" s="1"/>
  <c r="B43" i="1" s="1"/>
  <c r="AW12" i="1"/>
  <c r="AY12" i="1" s="1"/>
  <c r="B49" i="1" s="1"/>
  <c r="AW34" i="1"/>
  <c r="AY34" i="1" s="1"/>
  <c r="B71" i="1" s="1"/>
  <c r="AG3" i="1"/>
  <c r="AP3" i="1" s="1"/>
  <c r="AE3" i="1"/>
  <c r="AN3" i="1" s="1"/>
  <c r="AI3" i="1"/>
  <c r="AR3" i="1" s="1"/>
  <c r="AD3" i="1"/>
  <c r="AM3" i="1" s="1"/>
  <c r="AC3" i="1"/>
  <c r="AL3" i="1" s="1"/>
  <c r="AH3" i="1"/>
  <c r="AQ3" i="1" s="1"/>
  <c r="AW17" i="1"/>
  <c r="AY17" i="1" s="1"/>
  <c r="B54" i="1" s="1"/>
  <c r="AW33" i="1"/>
  <c r="AY33" i="1" s="1"/>
  <c r="B70" i="1" s="1"/>
  <c r="AW26" i="1"/>
  <c r="AY26" i="1" s="1"/>
  <c r="B63" i="1" s="1"/>
  <c r="AW22" i="1"/>
  <c r="AY22" i="1" s="1"/>
  <c r="B59" i="1" s="1"/>
  <c r="AW18" i="1"/>
  <c r="AY18" i="1" s="1"/>
  <c r="B55" i="1" s="1"/>
  <c r="AW7" i="1"/>
  <c r="AY7" i="1" s="1"/>
  <c r="B44" i="1" s="1"/>
  <c r="E58" i="1"/>
  <c r="D42" i="1"/>
  <c r="AW10" i="1"/>
  <c r="AY10" i="1" s="1"/>
  <c r="B47" i="1" s="1"/>
  <c r="AW31" i="1"/>
  <c r="AY31" i="1" s="1"/>
  <c r="B68" i="1" s="1"/>
  <c r="AW27" i="1"/>
  <c r="AY27" i="1" s="1"/>
  <c r="B64" i="1" s="1"/>
  <c r="AW23" i="1"/>
  <c r="AY23" i="1" s="1"/>
  <c r="B60" i="1" s="1"/>
  <c r="AW25" i="1"/>
  <c r="AY25" i="1" s="1"/>
  <c r="B62" i="1" s="1"/>
  <c r="AW11" i="1"/>
  <c r="AY11" i="1" s="1"/>
  <c r="B48" i="1" s="1"/>
  <c r="AW32" i="1"/>
  <c r="AY32" i="1" s="1"/>
  <c r="B69" i="1" s="1"/>
  <c r="AW28" i="1"/>
  <c r="AY28" i="1" s="1"/>
  <c r="B65" i="1" s="1"/>
  <c r="F54" i="4" l="1"/>
  <c r="F60" i="4"/>
  <c r="F63" i="4"/>
  <c r="F72" i="4"/>
  <c r="F59" i="4"/>
  <c r="F69" i="4"/>
  <c r="F53" i="4"/>
  <c r="F66" i="4"/>
  <c r="F58" i="4"/>
  <c r="E40" i="4"/>
  <c r="D40" i="4"/>
  <c r="F44" i="4"/>
  <c r="F50" i="4"/>
  <c r="F44" i="3"/>
  <c r="F70" i="3"/>
  <c r="F48" i="3"/>
  <c r="F71" i="3"/>
  <c r="F52" i="3"/>
  <c r="F50" i="3"/>
  <c r="F45" i="3"/>
  <c r="F69" i="3"/>
  <c r="F60" i="3"/>
  <c r="F61" i="3"/>
  <c r="F56" i="3"/>
  <c r="E40" i="3"/>
  <c r="F40" i="3" s="1"/>
  <c r="D40" i="3"/>
  <c r="AR108" i="1"/>
  <c r="AI108" i="1"/>
  <c r="AI90" i="1"/>
  <c r="AR90" i="1" s="1"/>
  <c r="AR94" i="1"/>
  <c r="AI94" i="1"/>
  <c r="AI105" i="1"/>
  <c r="AR105" i="1" s="1"/>
  <c r="AR113" i="1"/>
  <c r="AI113" i="1"/>
  <c r="AI87" i="1"/>
  <c r="AR87" i="1" s="1"/>
  <c r="E57" i="1"/>
  <c r="AI100" i="1"/>
  <c r="AR100" i="1" s="1"/>
  <c r="AR92" i="1"/>
  <c r="AI92" i="1"/>
  <c r="AI110" i="1"/>
  <c r="AR110" i="1" s="1"/>
  <c r="AR82" i="1"/>
  <c r="AI82" i="1"/>
  <c r="AI109" i="1"/>
  <c r="AR109" i="1" s="1"/>
  <c r="AS81" i="1"/>
  <c r="AJ81" i="1"/>
  <c r="AI83" i="1"/>
  <c r="AR83" i="1"/>
  <c r="D73" i="1"/>
  <c r="F73" i="1" s="1"/>
  <c r="AR96" i="1"/>
  <c r="AI96" i="1"/>
  <c r="AI102" i="1"/>
  <c r="AR102" i="1" s="1"/>
  <c r="AR97" i="1"/>
  <c r="AI97" i="1"/>
  <c r="E52" i="1"/>
  <c r="F52" i="1" s="1"/>
  <c r="F45" i="1"/>
  <c r="F67" i="1"/>
  <c r="AI107" i="1"/>
  <c r="AR107" i="1" s="1"/>
  <c r="AI99" i="1"/>
  <c r="AR99" i="1" s="1"/>
  <c r="AI111" i="1"/>
  <c r="AR111" i="1" s="1"/>
  <c r="AR86" i="1"/>
  <c r="AI86" i="1"/>
  <c r="AJ80" i="1"/>
  <c r="AS80" i="1" s="1"/>
  <c r="AR95" i="1"/>
  <c r="AI95" i="1"/>
  <c r="AI112" i="1"/>
  <c r="AR112" i="1" s="1"/>
  <c r="E65" i="1"/>
  <c r="D65" i="1"/>
  <c r="E62" i="1"/>
  <c r="D62" i="1"/>
  <c r="F58" i="1"/>
  <c r="D64" i="1"/>
  <c r="E64" i="1"/>
  <c r="E55" i="1"/>
  <c r="D55" i="1"/>
  <c r="E54" i="1"/>
  <c r="D54" i="1"/>
  <c r="E49" i="1"/>
  <c r="D49" i="1"/>
  <c r="F57" i="1"/>
  <c r="E59" i="1"/>
  <c r="D59" i="1"/>
  <c r="E43" i="1"/>
  <c r="D43" i="1"/>
  <c r="E66" i="1"/>
  <c r="D66" i="1"/>
  <c r="D68" i="1"/>
  <c r="E68" i="1"/>
  <c r="E63" i="1"/>
  <c r="D63" i="1"/>
  <c r="AW3" i="1"/>
  <c r="AY3" i="1" s="1"/>
  <c r="B40" i="1" s="1"/>
  <c r="E53" i="1"/>
  <c r="D53" i="1"/>
  <c r="E50" i="1"/>
  <c r="D50" i="1"/>
  <c r="F41" i="1"/>
  <c r="E69" i="1"/>
  <c r="D69" i="1"/>
  <c r="E47" i="1"/>
  <c r="D47" i="1"/>
  <c r="D48" i="1"/>
  <c r="E48" i="1"/>
  <c r="D60" i="1"/>
  <c r="E60" i="1"/>
  <c r="F60" i="1" s="1"/>
  <c r="D44" i="1"/>
  <c r="E44" i="1"/>
  <c r="E70" i="1"/>
  <c r="D70" i="1"/>
  <c r="E71" i="1"/>
  <c r="D71" i="1"/>
  <c r="E46" i="1"/>
  <c r="D46" i="1"/>
  <c r="F51" i="1"/>
  <c r="F40" i="4" l="1"/>
  <c r="H48" i="3"/>
  <c r="K48" i="3" s="1"/>
  <c r="H52" i="3" s="1"/>
  <c r="F47" i="1"/>
  <c r="F43" i="1"/>
  <c r="F54" i="1"/>
  <c r="F62" i="1"/>
  <c r="F53" i="1"/>
  <c r="F44" i="1"/>
  <c r="F48" i="1"/>
  <c r="F68" i="1"/>
  <c r="F64" i="1"/>
  <c r="F46" i="1"/>
  <c r="F70" i="1"/>
  <c r="F50" i="1"/>
  <c r="D40" i="1"/>
  <c r="E40" i="1"/>
  <c r="F71" i="1"/>
  <c r="F69" i="1"/>
  <c r="F63" i="1"/>
  <c r="F66" i="1"/>
  <c r="F59" i="1"/>
  <c r="F49" i="1"/>
  <c r="F55" i="1"/>
  <c r="F65" i="1"/>
  <c r="H48" i="4" l="1"/>
  <c r="K48" i="4" s="1"/>
  <c r="H52" i="4" s="1"/>
  <c r="F40" i="1"/>
  <c r="H48" i="1"/>
  <c r="K48" i="1" s="1"/>
  <c r="H52" i="1" s="1"/>
  <c r="R72" i="4"/>
  <c r="T72" i="4"/>
  <c r="S72" i="4"/>
  <c r="Q72" i="4"/>
  <c r="U72" i="4"/>
  <c r="W72" i="4"/>
  <c r="P72" i="4"/>
  <c r="V72" i="4"/>
  <c r="W71" i="4"/>
  <c r="T71" i="4"/>
  <c r="S71" i="4"/>
  <c r="U71" i="4"/>
  <c r="V71" i="4"/>
  <c r="R71" i="4"/>
  <c r="P71" i="4"/>
  <c r="Q71" i="4"/>
  <c r="R70" i="4"/>
  <c r="U70" i="4"/>
  <c r="V70" i="4"/>
  <c r="Q70" i="4"/>
  <c r="W70" i="4"/>
  <c r="S70" i="4"/>
  <c r="P70" i="4"/>
  <c r="T70" i="4"/>
  <c r="W69" i="4"/>
  <c r="U69" i="4"/>
  <c r="V69" i="4"/>
  <c r="T69" i="4"/>
  <c r="S69" i="4"/>
  <c r="R69" i="4"/>
  <c r="P69" i="4"/>
  <c r="Q69" i="4"/>
  <c r="R68" i="4"/>
  <c r="S68" i="4"/>
  <c r="T68" i="4"/>
  <c r="Q68" i="4"/>
  <c r="W68" i="4"/>
  <c r="U68" i="4"/>
  <c r="P68" i="4"/>
  <c r="V68" i="4"/>
  <c r="W67" i="4"/>
  <c r="V67" i="4"/>
  <c r="S67" i="4"/>
  <c r="T67" i="4"/>
  <c r="U67" i="4"/>
  <c r="R67" i="4"/>
  <c r="P67" i="4"/>
  <c r="Q67" i="4"/>
  <c r="R66" i="4"/>
  <c r="U66" i="4"/>
  <c r="V66" i="4"/>
  <c r="Q66" i="4"/>
  <c r="W66" i="4"/>
  <c r="S66" i="4"/>
  <c r="P66" i="4"/>
  <c r="T66" i="4"/>
  <c r="W65" i="4"/>
  <c r="U65" i="4"/>
  <c r="V65" i="4"/>
  <c r="T65" i="4"/>
  <c r="S65" i="4"/>
  <c r="R65" i="4"/>
  <c r="P65" i="4"/>
  <c r="Q65" i="4"/>
  <c r="R64" i="4"/>
  <c r="S64" i="4"/>
  <c r="V64" i="4"/>
  <c r="Q64" i="4"/>
  <c r="U64" i="4"/>
  <c r="W64" i="4"/>
  <c r="P64" i="4"/>
  <c r="T64" i="4"/>
  <c r="W63" i="4"/>
  <c r="T63" i="4"/>
  <c r="S63" i="4"/>
  <c r="U63" i="4"/>
  <c r="V63" i="4"/>
  <c r="R63" i="4"/>
  <c r="P63" i="4"/>
  <c r="Q63" i="4"/>
  <c r="R62" i="4"/>
  <c r="V62" i="4"/>
  <c r="T62" i="4"/>
  <c r="Q62" i="4"/>
  <c r="W62" i="4"/>
  <c r="S62" i="4"/>
  <c r="P62" i="4"/>
  <c r="U62" i="4"/>
  <c r="W61" i="4"/>
  <c r="V61" i="4"/>
  <c r="T61" i="4"/>
  <c r="S61" i="4"/>
  <c r="U61" i="4"/>
  <c r="R61" i="4"/>
  <c r="P61" i="4"/>
  <c r="Q61" i="4"/>
  <c r="R60" i="4"/>
  <c r="S60" i="4"/>
  <c r="U60" i="4"/>
  <c r="Q60" i="4"/>
  <c r="W60" i="4"/>
  <c r="T60" i="4"/>
  <c r="P60" i="4"/>
  <c r="V60" i="4"/>
  <c r="W59" i="4"/>
  <c r="V59" i="4"/>
  <c r="S59" i="4"/>
  <c r="T59" i="4"/>
  <c r="U59" i="4"/>
  <c r="R59" i="4"/>
  <c r="P59" i="4"/>
  <c r="Q59" i="4"/>
  <c r="R58" i="4"/>
  <c r="V58" i="4"/>
  <c r="T58" i="4"/>
  <c r="Q58" i="4"/>
  <c r="W58" i="4"/>
  <c r="S58" i="4"/>
  <c r="P58" i="4"/>
  <c r="U58" i="4"/>
  <c r="W57" i="4"/>
  <c r="U57" i="4"/>
  <c r="V57" i="4"/>
  <c r="T57" i="4"/>
  <c r="S57" i="4"/>
  <c r="R57" i="4"/>
  <c r="P57" i="4"/>
  <c r="Q57" i="4"/>
  <c r="R56" i="4"/>
  <c r="S56" i="4"/>
  <c r="V56" i="4"/>
  <c r="Q56" i="4"/>
  <c r="U56" i="4"/>
  <c r="W56" i="4"/>
  <c r="P56" i="4"/>
  <c r="T56" i="4"/>
  <c r="W55" i="4"/>
  <c r="T55" i="4"/>
  <c r="S55" i="4"/>
  <c r="U55" i="4"/>
  <c r="V55" i="4"/>
  <c r="R55" i="4"/>
  <c r="P55" i="4"/>
  <c r="Q55" i="4"/>
  <c r="R54" i="4"/>
  <c r="U54" i="4"/>
  <c r="V54" i="4"/>
  <c r="Q54" i="4"/>
  <c r="W54" i="4"/>
  <c r="S54" i="4"/>
  <c r="P54" i="4"/>
  <c r="T54" i="4"/>
  <c r="R53" i="4"/>
  <c r="V53" i="4"/>
  <c r="T53" i="4"/>
  <c r="S53" i="4"/>
  <c r="U53" i="4"/>
  <c r="Q53" i="4"/>
  <c r="P53" i="4"/>
  <c r="W53" i="4"/>
  <c r="Q52" i="4"/>
  <c r="V52" i="4"/>
  <c r="U52" i="4"/>
  <c r="W52" i="4"/>
  <c r="R52" i="4"/>
  <c r="S52" i="4"/>
  <c r="P52" i="4"/>
  <c r="T52" i="4"/>
  <c r="W51" i="4"/>
  <c r="S51" i="4"/>
  <c r="T51" i="4"/>
  <c r="U51" i="4"/>
  <c r="V51" i="4"/>
  <c r="R51" i="4"/>
  <c r="P51" i="4"/>
  <c r="Q51" i="4"/>
  <c r="R50" i="4"/>
  <c r="V50" i="4"/>
  <c r="S50" i="4"/>
  <c r="Q50" i="4"/>
  <c r="W50" i="4"/>
  <c r="T50" i="4"/>
  <c r="P50" i="4"/>
  <c r="U50" i="4"/>
  <c r="W49" i="4"/>
  <c r="S49" i="4"/>
  <c r="T49" i="4"/>
  <c r="U49" i="4"/>
  <c r="V49" i="4"/>
  <c r="R49" i="4"/>
  <c r="P49" i="4"/>
  <c r="Q49" i="4"/>
  <c r="R48" i="4"/>
  <c r="T48" i="4"/>
  <c r="U48" i="4"/>
  <c r="Q48" i="4"/>
  <c r="V48" i="4"/>
  <c r="W48" i="4"/>
  <c r="P48" i="4"/>
  <c r="S48" i="4"/>
  <c r="BE40" i="4"/>
  <c r="BE45" i="4"/>
  <c r="BE44" i="4"/>
  <c r="BE41" i="4"/>
  <c r="BE43" i="4"/>
  <c r="BE46" i="4"/>
  <c r="BE47" i="4"/>
  <c r="BE42" i="4"/>
  <c r="BE39" i="4"/>
  <c r="BA40" i="4"/>
  <c r="BA42" i="4"/>
  <c r="BA45" i="4"/>
  <c r="BA47" i="4"/>
  <c r="BA43" i="4"/>
  <c r="BA44" i="4"/>
  <c r="BA41" i="4"/>
  <c r="BA39" i="4"/>
  <c r="BA46" i="4"/>
  <c r="AW42" i="4"/>
  <c r="AW44" i="4"/>
  <c r="AW43" i="4"/>
  <c r="AW40" i="4"/>
  <c r="AW47" i="4"/>
  <c r="AW46" i="4"/>
  <c r="AW41" i="4"/>
  <c r="AW39" i="4"/>
  <c r="AW45" i="4"/>
  <c r="AS41" i="4"/>
  <c r="AS40" i="4"/>
  <c r="AS47" i="4"/>
  <c r="AS46" i="4"/>
  <c r="AS42" i="4"/>
  <c r="AS45" i="4"/>
  <c r="AS43" i="4"/>
  <c r="AS39" i="4"/>
  <c r="AS44" i="4"/>
  <c r="AO43" i="4"/>
  <c r="AO45" i="4"/>
  <c r="AO41" i="4"/>
  <c r="AO40" i="4"/>
  <c r="AO47" i="4"/>
  <c r="AO46" i="4"/>
  <c r="AO42" i="4"/>
  <c r="AO39" i="4"/>
  <c r="AO44" i="4"/>
  <c r="AK42" i="4"/>
  <c r="AK43" i="4"/>
  <c r="AK45" i="4"/>
  <c r="AK44" i="4"/>
  <c r="AK41" i="4"/>
  <c r="AK47" i="4"/>
  <c r="AK40" i="4"/>
  <c r="AK39" i="4"/>
  <c r="AK46" i="4"/>
  <c r="AG40" i="4"/>
  <c r="AG44" i="4"/>
  <c r="AG41" i="4"/>
  <c r="AG43" i="4"/>
  <c r="AG42" i="4"/>
  <c r="AG46" i="4"/>
  <c r="AG45" i="4"/>
  <c r="AG39" i="4"/>
  <c r="AG47" i="4"/>
  <c r="AC42" i="4"/>
  <c r="AC44" i="4"/>
  <c r="AC40" i="4"/>
  <c r="AC46" i="4"/>
  <c r="AC43" i="4"/>
  <c r="AC41" i="4"/>
  <c r="AC45" i="4"/>
  <c r="Q47" i="4"/>
  <c r="T47" i="4"/>
  <c r="U47" i="4"/>
  <c r="W47" i="4"/>
  <c r="S47" i="4"/>
  <c r="R47" i="4"/>
  <c r="P47" i="4"/>
  <c r="V47" i="4"/>
  <c r="BD40" i="4"/>
  <c r="BD41" i="4"/>
  <c r="BD42" i="4"/>
  <c r="BD47" i="4"/>
  <c r="BD43" i="4"/>
  <c r="BD46" i="4"/>
  <c r="BD45" i="4"/>
  <c r="BD39" i="4"/>
  <c r="BD44" i="4"/>
  <c r="AZ42" i="4"/>
  <c r="AZ40" i="4"/>
  <c r="AZ43" i="4"/>
  <c r="AZ47" i="4"/>
  <c r="AZ44" i="4"/>
  <c r="AZ45" i="4"/>
  <c r="AZ46" i="4"/>
  <c r="AZ39" i="4"/>
  <c r="AZ41" i="4"/>
  <c r="AV46" i="4"/>
  <c r="AV41" i="4"/>
  <c r="AV45" i="4"/>
  <c r="AV42" i="4"/>
  <c r="AV47" i="4"/>
  <c r="AV40" i="4"/>
  <c r="AV44" i="4"/>
  <c r="AV39" i="4"/>
  <c r="AV43" i="4"/>
  <c r="AR42" i="4"/>
  <c r="AR47" i="4"/>
  <c r="AR44" i="4"/>
  <c r="AR40" i="4"/>
  <c r="AR45" i="4"/>
  <c r="AR41" i="4"/>
  <c r="AR46" i="4"/>
  <c r="AR39" i="4"/>
  <c r="AR43" i="4"/>
  <c r="AN46" i="4"/>
  <c r="AN41" i="4"/>
  <c r="AN44" i="4"/>
  <c r="AN47" i="4"/>
  <c r="AN40" i="4"/>
  <c r="AN43" i="4"/>
  <c r="AN42" i="4"/>
  <c r="AN39" i="4"/>
  <c r="AN45" i="4"/>
  <c r="AJ44" i="4"/>
  <c r="AJ46" i="4"/>
  <c r="AJ43" i="4"/>
  <c r="AJ47" i="4"/>
  <c r="AJ41" i="4"/>
  <c r="AJ45" i="4"/>
  <c r="AJ42" i="4"/>
  <c r="AJ39" i="4"/>
  <c r="AJ40" i="4"/>
  <c r="AF47" i="4"/>
  <c r="AF40" i="4"/>
  <c r="AF46" i="4"/>
  <c r="AF44" i="4"/>
  <c r="AF41" i="4"/>
  <c r="AF43" i="4"/>
  <c r="AF42" i="4"/>
  <c r="AF39" i="4"/>
  <c r="AF45" i="4"/>
  <c r="AB40" i="4"/>
  <c r="AB44" i="4"/>
  <c r="AB43" i="4"/>
  <c r="AB45" i="4"/>
  <c r="AB41" i="4"/>
  <c r="AB42" i="4"/>
  <c r="AB39" i="4"/>
  <c r="AB46" i="4"/>
  <c r="R46" i="4"/>
  <c r="S46" i="4"/>
  <c r="U46" i="4"/>
  <c r="T46" i="4"/>
  <c r="V46" i="4"/>
  <c r="Q46" i="4"/>
  <c r="P46" i="4"/>
  <c r="W46" i="4"/>
  <c r="U45" i="4"/>
  <c r="Q45" i="4"/>
  <c r="T45" i="4"/>
  <c r="R45" i="4"/>
  <c r="S45" i="4"/>
  <c r="V45" i="4"/>
  <c r="P45" i="4"/>
  <c r="W45" i="4"/>
  <c r="R44" i="4"/>
  <c r="V44" i="4"/>
  <c r="S44" i="4"/>
  <c r="T44" i="4"/>
  <c r="U44" i="4"/>
  <c r="Q44" i="4"/>
  <c r="P44" i="4"/>
  <c r="W44" i="4"/>
  <c r="BC40" i="4"/>
  <c r="BC45" i="4"/>
  <c r="BC44" i="4"/>
  <c r="BC41" i="4"/>
  <c r="BC42" i="4"/>
  <c r="BC47" i="4"/>
  <c r="BC43" i="4"/>
  <c r="BC46" i="4"/>
  <c r="BC39" i="4"/>
  <c r="AY46" i="4"/>
  <c r="AY43" i="4"/>
  <c r="AY47" i="4"/>
  <c r="AY40" i="4"/>
  <c r="AY44" i="4"/>
  <c r="AY42" i="4"/>
  <c r="AY45" i="4"/>
  <c r="AY39" i="4"/>
  <c r="AY41" i="4"/>
  <c r="AU47" i="4"/>
  <c r="AU44" i="4"/>
  <c r="AU45" i="4"/>
  <c r="AU40" i="4"/>
  <c r="AU42" i="4"/>
  <c r="AU41" i="4"/>
  <c r="AU43" i="4"/>
  <c r="AU39" i="4"/>
  <c r="AU46" i="4"/>
  <c r="AQ43" i="4"/>
  <c r="AQ41" i="4"/>
  <c r="AQ47" i="4"/>
  <c r="AQ44" i="4"/>
  <c r="AQ40" i="4"/>
  <c r="AQ46" i="4"/>
  <c r="AQ42" i="4"/>
  <c r="AQ39" i="4"/>
  <c r="AQ45" i="4"/>
  <c r="AM47" i="4"/>
  <c r="AM41" i="4"/>
  <c r="AM44" i="4"/>
  <c r="AM42" i="4"/>
  <c r="AM40" i="4"/>
  <c r="AM45" i="4"/>
  <c r="AM46" i="4"/>
  <c r="AM39" i="4"/>
  <c r="AM43" i="4"/>
  <c r="AI46" i="4"/>
  <c r="AI44" i="4"/>
  <c r="AI42" i="4"/>
  <c r="AI43" i="4"/>
  <c r="AI40" i="4"/>
  <c r="AI45" i="4"/>
  <c r="AI41" i="4"/>
  <c r="AI47" i="4"/>
  <c r="AI39" i="4"/>
  <c r="AE41" i="4"/>
  <c r="AE47" i="4"/>
  <c r="AE45" i="4"/>
  <c r="AE46" i="4"/>
  <c r="AE44" i="4"/>
  <c r="AE43" i="4"/>
  <c r="AE40" i="4"/>
  <c r="AE39" i="4"/>
  <c r="AE42" i="4"/>
  <c r="AA40" i="4"/>
  <c r="AA43" i="4"/>
  <c r="AA45" i="4"/>
  <c r="AA46" i="4"/>
  <c r="AA42" i="4"/>
  <c r="AA44" i="4"/>
  <c r="AA39" i="4"/>
  <c r="AA41" i="4"/>
  <c r="BB40" i="4"/>
  <c r="BB46" i="4"/>
  <c r="BB42" i="4"/>
  <c r="BB41" i="4"/>
  <c r="BB44" i="4"/>
  <c r="BB43" i="4"/>
  <c r="BB45" i="4"/>
  <c r="BB39" i="4"/>
  <c r="BB47" i="4"/>
  <c r="AT47" i="4"/>
  <c r="AT45" i="4"/>
  <c r="AT42" i="4"/>
  <c r="AT41" i="4"/>
  <c r="AT43" i="4"/>
  <c r="AT46" i="4"/>
  <c r="AT44" i="4"/>
  <c r="AT40" i="4"/>
  <c r="AT39" i="4"/>
  <c r="AL42" i="4"/>
  <c r="AL41" i="4"/>
  <c r="AL40" i="4"/>
  <c r="AL46" i="4"/>
  <c r="AL44" i="4"/>
  <c r="AL43" i="4"/>
  <c r="AL45" i="4"/>
  <c r="AL39" i="4"/>
  <c r="AL47" i="4"/>
  <c r="AD45" i="4"/>
  <c r="AD46" i="4"/>
  <c r="AD44" i="4"/>
  <c r="AD42" i="4"/>
  <c r="AD41" i="4"/>
  <c r="AD43" i="4"/>
  <c r="AD47" i="4"/>
  <c r="AD39" i="4"/>
  <c r="AD40" i="4"/>
  <c r="BF47" i="4"/>
  <c r="BF44" i="4"/>
  <c r="BF45" i="4"/>
  <c r="BF41" i="4"/>
  <c r="BF43" i="4"/>
  <c r="BF42" i="4"/>
  <c r="BF46" i="4"/>
  <c r="BF39" i="4"/>
  <c r="BF40" i="4"/>
  <c r="AX45" i="4"/>
  <c r="AX42" i="4"/>
  <c r="AX43" i="4"/>
  <c r="AX41" i="4"/>
  <c r="AX46" i="4"/>
  <c r="AX44" i="4"/>
  <c r="AX40" i="4"/>
  <c r="AX39" i="4"/>
  <c r="AX47" i="4"/>
  <c r="AP41" i="4"/>
  <c r="AP45" i="4"/>
  <c r="AP46" i="4"/>
  <c r="AP47" i="4"/>
  <c r="AP40" i="4"/>
  <c r="AP43" i="4"/>
  <c r="AP44" i="4"/>
  <c r="AP42" i="4"/>
  <c r="AP39" i="4"/>
  <c r="AH46" i="4"/>
  <c r="AH43" i="4"/>
  <c r="AH40" i="4"/>
  <c r="AH42" i="4"/>
  <c r="AH41" i="4"/>
  <c r="AH45" i="4"/>
  <c r="AH47" i="4"/>
  <c r="AH39" i="4"/>
  <c r="AH44" i="4"/>
  <c r="Z45" i="4"/>
  <c r="Z43" i="4"/>
  <c r="Z42" i="4"/>
  <c r="Z44" i="4"/>
  <c r="Z46" i="4"/>
  <c r="Z40" i="4"/>
  <c r="Z39" i="4"/>
  <c r="Z41" i="4"/>
  <c r="U43" i="4"/>
  <c r="Q43" i="4"/>
  <c r="V43" i="4"/>
  <c r="T43" i="4"/>
  <c r="R43" i="4"/>
  <c r="S43" i="4"/>
  <c r="P43" i="4"/>
  <c r="W43" i="4"/>
  <c r="S42" i="4"/>
  <c r="R42" i="4"/>
  <c r="Q42" i="4"/>
  <c r="W42" i="4"/>
  <c r="V42" i="4"/>
  <c r="U42" i="4"/>
  <c r="P42" i="4"/>
  <c r="T42" i="4"/>
  <c r="S41" i="4"/>
  <c r="R41" i="4"/>
  <c r="T41" i="4"/>
  <c r="U41" i="4"/>
  <c r="W41" i="4"/>
  <c r="Q41" i="4"/>
  <c r="P41" i="4"/>
  <c r="V41" i="4"/>
  <c r="T40" i="4"/>
  <c r="R40" i="4"/>
  <c r="Q40" i="4"/>
  <c r="W40" i="4"/>
  <c r="U40" i="4"/>
  <c r="S40" i="4"/>
  <c r="P40" i="4"/>
  <c r="V40" i="4"/>
  <c r="U39" i="4"/>
  <c r="S39" i="4"/>
  <c r="R39" i="4"/>
  <c r="V39" i="4"/>
  <c r="Q39" i="4"/>
  <c r="T39" i="4"/>
  <c r="P39" i="4"/>
  <c r="W39" i="4"/>
  <c r="Q72" i="3"/>
  <c r="V72" i="3"/>
  <c r="T72" i="3"/>
  <c r="U72" i="3"/>
  <c r="R72" i="3"/>
  <c r="S72" i="3"/>
  <c r="P72" i="3"/>
  <c r="W72" i="3"/>
  <c r="W71" i="3"/>
  <c r="V71" i="3"/>
  <c r="Q71" i="3"/>
  <c r="R71" i="3"/>
  <c r="U71" i="3"/>
  <c r="S71" i="3"/>
  <c r="P71" i="3"/>
  <c r="T71" i="3"/>
  <c r="W70" i="3"/>
  <c r="R70" i="3"/>
  <c r="T70" i="3"/>
  <c r="Q70" i="3"/>
  <c r="V70" i="3"/>
  <c r="S70" i="3"/>
  <c r="P70" i="3"/>
  <c r="U70" i="3"/>
  <c r="W69" i="3"/>
  <c r="V69" i="3"/>
  <c r="U69" i="3"/>
  <c r="T69" i="3"/>
  <c r="Q69" i="3"/>
  <c r="S69" i="3"/>
  <c r="P69" i="3"/>
  <c r="R69" i="3"/>
  <c r="T68" i="3"/>
  <c r="U68" i="3"/>
  <c r="R68" i="3"/>
  <c r="Q68" i="3"/>
  <c r="W68" i="3"/>
  <c r="S68" i="3"/>
  <c r="P68" i="3"/>
  <c r="V68" i="3"/>
  <c r="S67" i="3"/>
  <c r="R67" i="3"/>
  <c r="V67" i="3"/>
  <c r="T67" i="3"/>
  <c r="U67" i="3"/>
  <c r="Q67" i="3"/>
  <c r="P67" i="3"/>
  <c r="W67" i="3"/>
  <c r="S66" i="3"/>
  <c r="R66" i="3"/>
  <c r="V66" i="3"/>
  <c r="T66" i="3"/>
  <c r="W66" i="3"/>
  <c r="Q66" i="3"/>
  <c r="P66" i="3"/>
  <c r="U66" i="3"/>
  <c r="Q65" i="3"/>
  <c r="W65" i="3"/>
  <c r="V65" i="3"/>
  <c r="U65" i="3"/>
  <c r="T65" i="3"/>
  <c r="S65" i="3"/>
  <c r="P65" i="3"/>
  <c r="R65" i="3"/>
  <c r="R64" i="3"/>
  <c r="T64" i="3"/>
  <c r="U64" i="3"/>
  <c r="V64" i="3"/>
  <c r="S64" i="3"/>
  <c r="Q64" i="3"/>
  <c r="P64" i="3"/>
  <c r="W64" i="3"/>
  <c r="W63" i="3"/>
  <c r="S63" i="3"/>
  <c r="V63" i="3"/>
  <c r="T63" i="3"/>
  <c r="U63" i="3"/>
  <c r="R63" i="3"/>
  <c r="P63" i="3"/>
  <c r="Q63" i="3"/>
  <c r="S62" i="3"/>
  <c r="W62" i="3"/>
  <c r="R62" i="3"/>
  <c r="T62" i="3"/>
  <c r="Q62" i="3"/>
  <c r="V62" i="3"/>
  <c r="P62" i="3"/>
  <c r="U62" i="3"/>
  <c r="R61" i="3"/>
  <c r="T61" i="3"/>
  <c r="V61" i="3"/>
  <c r="W61" i="3"/>
  <c r="U61" i="3"/>
  <c r="S61" i="3"/>
  <c r="Q61" i="3"/>
  <c r="P61" i="3"/>
  <c r="Q60" i="3"/>
  <c r="T60" i="3"/>
  <c r="V60" i="3"/>
  <c r="R60" i="3"/>
  <c r="U60" i="3"/>
  <c r="S60" i="3"/>
  <c r="P60" i="3"/>
  <c r="W60" i="3"/>
  <c r="S59" i="3"/>
  <c r="T59" i="3"/>
  <c r="Q59" i="3"/>
  <c r="U59" i="3"/>
  <c r="R59" i="3"/>
  <c r="W59" i="3"/>
  <c r="P59" i="3"/>
  <c r="V59" i="3"/>
  <c r="R58" i="3"/>
  <c r="Q58" i="3"/>
  <c r="T58" i="3"/>
  <c r="U58" i="3"/>
  <c r="W58" i="3"/>
  <c r="S58" i="3"/>
  <c r="P58" i="3"/>
  <c r="V58" i="3"/>
  <c r="S57" i="3"/>
  <c r="V57" i="3"/>
  <c r="W57" i="3"/>
  <c r="Q57" i="3"/>
  <c r="T57" i="3"/>
  <c r="R57" i="3"/>
  <c r="P57" i="3"/>
  <c r="U57" i="3"/>
  <c r="R56" i="3"/>
  <c r="V56" i="3"/>
  <c r="S56" i="3"/>
  <c r="U56" i="3"/>
  <c r="T56" i="3"/>
  <c r="W56" i="3"/>
  <c r="P56" i="3"/>
  <c r="Q56" i="3"/>
  <c r="BH39" i="4"/>
  <c r="T55" i="3"/>
  <c r="Q55" i="3"/>
  <c r="S55" i="3"/>
  <c r="R55" i="3"/>
  <c r="W55" i="3"/>
  <c r="V55" i="3"/>
  <c r="P55" i="3"/>
  <c r="U55" i="3"/>
  <c r="S54" i="3"/>
  <c r="Q54" i="3"/>
  <c r="U54" i="3"/>
  <c r="W54" i="3"/>
  <c r="T54" i="3"/>
  <c r="V54" i="3"/>
  <c r="P54" i="3"/>
  <c r="R54" i="3"/>
  <c r="R53" i="3"/>
  <c r="V53" i="3"/>
  <c r="S53" i="3"/>
  <c r="U53" i="3"/>
  <c r="W53" i="3"/>
  <c r="T53" i="3"/>
  <c r="P53" i="3"/>
  <c r="Q53" i="3"/>
  <c r="S52" i="3"/>
  <c r="V52" i="3"/>
  <c r="U52" i="3"/>
  <c r="Q52" i="3"/>
  <c r="R52" i="3"/>
  <c r="T52" i="3"/>
  <c r="P52" i="3"/>
  <c r="W52" i="3"/>
  <c r="W51" i="3"/>
  <c r="Q51" i="3"/>
  <c r="T51" i="3"/>
  <c r="U51" i="3"/>
  <c r="R51" i="3"/>
  <c r="S51" i="3"/>
  <c r="P51" i="3"/>
  <c r="V51" i="3"/>
  <c r="R50" i="3"/>
  <c r="Q50" i="3"/>
  <c r="S50" i="3"/>
  <c r="T50" i="3"/>
  <c r="W50" i="3"/>
  <c r="U50" i="3"/>
  <c r="P50" i="3"/>
  <c r="V50" i="3"/>
  <c r="V49" i="3"/>
  <c r="U49" i="3"/>
  <c r="W49" i="3"/>
  <c r="T49" i="3"/>
  <c r="R49" i="3"/>
  <c r="Q49" i="3"/>
  <c r="P49" i="3"/>
  <c r="S49" i="3"/>
  <c r="V48" i="3"/>
  <c r="S48" i="3"/>
  <c r="Q48" i="3"/>
  <c r="U48" i="3"/>
  <c r="R48" i="3"/>
  <c r="W48" i="3"/>
  <c r="P48" i="3"/>
  <c r="T48" i="3"/>
  <c r="BD44" i="3"/>
  <c r="BD42" i="3"/>
  <c r="BD40" i="3"/>
  <c r="BD43" i="3"/>
  <c r="BD46" i="3"/>
  <c r="BD47" i="3"/>
  <c r="BD41" i="3"/>
  <c r="BD39" i="3"/>
  <c r="BD45" i="3"/>
  <c r="AZ42" i="3"/>
  <c r="AZ47" i="3"/>
  <c r="AZ40" i="3"/>
  <c r="AZ46" i="3"/>
  <c r="AZ43" i="3"/>
  <c r="AZ41" i="3"/>
  <c r="AZ45" i="3"/>
  <c r="AZ39" i="3"/>
  <c r="AZ44" i="3"/>
  <c r="AV42" i="3"/>
  <c r="AV43" i="3"/>
  <c r="AV41" i="3"/>
  <c r="AV45" i="3"/>
  <c r="AV40" i="3"/>
  <c r="AV46" i="3"/>
  <c r="AV44" i="3"/>
  <c r="AV39" i="3"/>
  <c r="AV47" i="3"/>
  <c r="AR44" i="3"/>
  <c r="AR46" i="3"/>
  <c r="AR42" i="3"/>
  <c r="AR41" i="3"/>
  <c r="AR45" i="3"/>
  <c r="AR40" i="3"/>
  <c r="AR47" i="3"/>
  <c r="AR39" i="3"/>
  <c r="AR43" i="3"/>
  <c r="AN46" i="3"/>
  <c r="AN41" i="3"/>
  <c r="AN44" i="3"/>
  <c r="AN42" i="3"/>
  <c r="AN40" i="3"/>
  <c r="AN43" i="3"/>
  <c r="AN45" i="3"/>
  <c r="AN39" i="3"/>
  <c r="AN47" i="3"/>
  <c r="AJ41" i="3"/>
  <c r="AJ47" i="3"/>
  <c r="AJ45" i="3"/>
  <c r="AJ43" i="3"/>
  <c r="AJ44" i="3"/>
  <c r="AJ42" i="3"/>
  <c r="AJ40" i="3"/>
  <c r="AJ46" i="3"/>
  <c r="AJ39" i="3"/>
  <c r="AF47" i="3"/>
  <c r="AF44" i="3"/>
  <c r="AF46" i="3"/>
  <c r="AF42" i="3"/>
  <c r="AF40" i="3"/>
  <c r="AF41" i="3"/>
  <c r="AF43" i="3"/>
  <c r="AF45" i="3"/>
  <c r="AF39" i="3"/>
  <c r="S47" i="3"/>
  <c r="Q47" i="3"/>
  <c r="W47" i="3"/>
  <c r="T47" i="3"/>
  <c r="R47" i="3"/>
  <c r="V47" i="3"/>
  <c r="P47" i="3"/>
  <c r="U47" i="3"/>
  <c r="BC40" i="3"/>
  <c r="BC46" i="3"/>
  <c r="BC43" i="3"/>
  <c r="BC45" i="3"/>
  <c r="BC44" i="3"/>
  <c r="BC42" i="3"/>
  <c r="BC47" i="3"/>
  <c r="BC39" i="3"/>
  <c r="BC41" i="3"/>
  <c r="Y41" i="4"/>
  <c r="BH41" i="4"/>
  <c r="AY45" i="3"/>
  <c r="AY40" i="3"/>
  <c r="AY47" i="3"/>
  <c r="AY43" i="3"/>
  <c r="AY44" i="3"/>
  <c r="AY46" i="3"/>
  <c r="AY41" i="3"/>
  <c r="AY39" i="3"/>
  <c r="AY42" i="3"/>
  <c r="AU47" i="3"/>
  <c r="AU43" i="3"/>
  <c r="AU40" i="3"/>
  <c r="AU42" i="3"/>
  <c r="AU44" i="3"/>
  <c r="AU45" i="3"/>
  <c r="AU46" i="3"/>
  <c r="AU39" i="3"/>
  <c r="AU41" i="3"/>
  <c r="AQ45" i="3"/>
  <c r="AQ43" i="3"/>
  <c r="AQ47" i="3"/>
  <c r="AQ41" i="3"/>
  <c r="AQ44" i="3"/>
  <c r="AQ42" i="3"/>
  <c r="AQ46" i="3"/>
  <c r="AQ39" i="3"/>
  <c r="AQ40" i="3"/>
  <c r="AM45" i="3"/>
  <c r="AM41" i="3"/>
  <c r="AM47" i="3"/>
  <c r="AM46" i="3"/>
  <c r="AM44" i="3"/>
  <c r="AM43" i="3"/>
  <c r="AM42" i="3"/>
  <c r="AM39" i="3"/>
  <c r="AM40" i="3"/>
  <c r="AI42" i="3"/>
  <c r="AI40" i="3"/>
  <c r="AI41" i="3"/>
  <c r="AI46" i="3"/>
  <c r="AI47" i="3"/>
  <c r="AI45" i="3"/>
  <c r="AI43" i="3"/>
  <c r="AI39" i="3"/>
  <c r="AI44" i="3"/>
  <c r="AE42" i="3"/>
  <c r="AE40" i="3"/>
  <c r="AE47" i="3"/>
  <c r="AE46" i="3"/>
  <c r="AE41" i="3"/>
  <c r="AE44" i="3"/>
  <c r="AE43" i="3"/>
  <c r="AE45" i="3"/>
  <c r="AE39" i="3"/>
  <c r="AA43" i="3"/>
  <c r="AA45" i="3"/>
  <c r="AA46" i="3"/>
  <c r="AA41" i="3"/>
  <c r="AA40" i="3"/>
  <c r="AA42" i="3"/>
  <c r="AA39" i="3"/>
  <c r="AA44" i="3"/>
  <c r="Q46" i="3"/>
  <c r="U46" i="3"/>
  <c r="T46" i="3"/>
  <c r="R46" i="3"/>
  <c r="W46" i="3"/>
  <c r="V46" i="3"/>
  <c r="S46" i="3"/>
  <c r="P46" i="3"/>
  <c r="R45" i="3"/>
  <c r="T45" i="3"/>
  <c r="U45" i="3"/>
  <c r="V45" i="3"/>
  <c r="S45" i="3"/>
  <c r="W45" i="3"/>
  <c r="Q45" i="3"/>
  <c r="P45" i="3"/>
  <c r="V44" i="3"/>
  <c r="R44" i="3"/>
  <c r="U44" i="3"/>
  <c r="T44" i="3"/>
  <c r="W44" i="3"/>
  <c r="S44" i="3"/>
  <c r="P44" i="3"/>
  <c r="Q44" i="3"/>
  <c r="Q43" i="3"/>
  <c r="W43" i="3"/>
  <c r="R43" i="3"/>
  <c r="V43" i="3"/>
  <c r="S43" i="3"/>
  <c r="U43" i="3"/>
  <c r="P43" i="3"/>
  <c r="T43" i="3"/>
  <c r="Q42" i="3"/>
  <c r="T42" i="3"/>
  <c r="S42" i="3"/>
  <c r="R42" i="3"/>
  <c r="W42" i="3"/>
  <c r="V42" i="3"/>
  <c r="P42" i="3"/>
  <c r="U42" i="3"/>
  <c r="W41" i="3"/>
  <c r="T41" i="3"/>
  <c r="Q41" i="3"/>
  <c r="V41" i="3"/>
  <c r="S41" i="3"/>
  <c r="R41" i="3"/>
  <c r="P41" i="3"/>
  <c r="U41" i="3"/>
  <c r="S40" i="3"/>
  <c r="W40" i="3"/>
  <c r="V40" i="3"/>
  <c r="T40" i="3"/>
  <c r="Q40" i="3"/>
  <c r="U40" i="3"/>
  <c r="R40" i="3"/>
  <c r="P40" i="3"/>
  <c r="S39" i="3"/>
  <c r="U39" i="3"/>
  <c r="W39" i="3"/>
  <c r="Q39" i="3"/>
  <c r="R39" i="3"/>
  <c r="V39" i="3"/>
  <c r="P39" i="3"/>
  <c r="T39" i="3"/>
  <c r="BE41" i="3"/>
  <c r="BE47" i="3"/>
  <c r="BE45" i="3"/>
  <c r="BE44" i="3"/>
  <c r="BE42" i="3"/>
  <c r="BE43" i="3"/>
  <c r="BE40" i="3"/>
  <c r="BE39" i="3"/>
  <c r="BE46" i="3"/>
  <c r="AT43" i="3"/>
  <c r="AT44" i="3"/>
  <c r="AT41" i="3"/>
  <c r="AT47" i="3"/>
  <c r="AT46" i="3"/>
  <c r="AT40" i="3"/>
  <c r="AT42" i="3"/>
  <c r="AT39" i="3"/>
  <c r="AT45" i="3"/>
  <c r="AO47" i="3"/>
  <c r="AO44" i="3"/>
  <c r="AO42" i="3"/>
  <c r="AO43" i="3"/>
  <c r="AO41" i="3"/>
  <c r="AO46" i="3"/>
  <c r="AO45" i="3"/>
  <c r="AO39" i="3"/>
  <c r="AO40" i="3"/>
  <c r="AD41" i="3"/>
  <c r="AD45" i="3"/>
  <c r="AD43" i="3"/>
  <c r="AD46" i="3"/>
  <c r="AD40" i="3"/>
  <c r="AD44" i="3"/>
  <c r="AD42" i="3"/>
  <c r="AD39" i="3"/>
  <c r="AD47" i="3"/>
  <c r="BB42" i="3"/>
  <c r="BB45" i="3"/>
  <c r="BB46" i="3"/>
  <c r="BB43" i="3"/>
  <c r="BB41" i="3"/>
  <c r="BB47" i="3"/>
  <c r="BB44" i="3"/>
  <c r="BB39" i="3"/>
  <c r="BB40" i="3"/>
  <c r="AG46" i="3"/>
  <c r="AG43" i="3"/>
  <c r="AG42" i="3"/>
  <c r="AG44" i="3"/>
  <c r="AG40" i="3"/>
  <c r="AG47" i="3"/>
  <c r="AG41" i="3"/>
  <c r="AG45" i="3"/>
  <c r="AG39" i="3"/>
  <c r="Z40" i="3"/>
  <c r="Z45" i="3"/>
  <c r="Z42" i="3"/>
  <c r="Z41" i="3"/>
  <c r="Z43" i="3"/>
  <c r="Z46" i="3"/>
  <c r="Z39" i="3"/>
  <c r="Z44" i="3"/>
  <c r="BA41" i="3"/>
  <c r="BA46" i="3"/>
  <c r="BA40" i="3"/>
  <c r="BA44" i="3"/>
  <c r="BA43" i="3"/>
  <c r="BA42" i="3"/>
  <c r="BA45" i="3"/>
  <c r="BA39" i="3"/>
  <c r="BA47" i="3"/>
  <c r="AS43" i="3"/>
  <c r="AS45" i="3"/>
  <c r="AS44" i="3"/>
  <c r="AS47" i="3"/>
  <c r="AS46" i="3"/>
  <c r="AS41" i="3"/>
  <c r="AS40" i="3"/>
  <c r="AS39" i="3"/>
  <c r="AS42" i="3"/>
  <c r="AL46" i="3"/>
  <c r="AL41" i="3"/>
  <c r="AL47" i="3"/>
  <c r="AL44" i="3"/>
  <c r="AL43" i="3"/>
  <c r="AL42" i="3"/>
  <c r="AL45" i="3"/>
  <c r="AL39" i="3"/>
  <c r="AL40" i="3"/>
  <c r="BF46" i="3"/>
  <c r="BF45" i="3"/>
  <c r="BF43" i="3"/>
  <c r="BF40" i="3"/>
  <c r="BF44" i="3"/>
  <c r="BF47" i="3"/>
  <c r="BF42" i="3"/>
  <c r="BF41" i="3"/>
  <c r="BF39" i="3"/>
  <c r="AX45" i="3"/>
  <c r="AX42" i="3"/>
  <c r="AX47" i="3"/>
  <c r="AX41" i="3"/>
  <c r="AX43" i="3"/>
  <c r="AX40" i="3"/>
  <c r="AX46" i="3"/>
  <c r="AX39" i="3"/>
  <c r="AX44" i="3"/>
  <c r="AK40" i="3"/>
  <c r="AK47" i="3"/>
  <c r="AK41" i="3"/>
  <c r="AK45" i="3"/>
  <c r="AK44" i="3"/>
  <c r="AK46" i="3"/>
  <c r="AK42" i="3"/>
  <c r="AK39" i="3"/>
  <c r="AK43" i="3"/>
  <c r="AC44" i="3"/>
  <c r="AC46" i="3"/>
  <c r="AC43" i="3"/>
  <c r="AC40" i="3"/>
  <c r="AC41" i="3"/>
  <c r="AC45" i="3"/>
  <c r="AC42" i="3"/>
  <c r="AW42" i="3"/>
  <c r="AW47" i="3"/>
  <c r="AW46" i="3"/>
  <c r="AW44" i="3"/>
  <c r="AW41" i="3"/>
  <c r="AW43" i="3"/>
  <c r="AW40" i="3"/>
  <c r="AW39" i="3"/>
  <c r="AW45" i="3"/>
  <c r="AP44" i="3"/>
  <c r="AP40" i="3"/>
  <c r="AP45" i="3"/>
  <c r="AP46" i="3"/>
  <c r="AP42" i="3"/>
  <c r="AP43" i="3"/>
  <c r="AP47" i="3"/>
  <c r="AP39" i="3"/>
  <c r="AP41" i="3"/>
  <c r="AH47" i="3"/>
  <c r="AH42" i="3"/>
  <c r="AH44" i="3"/>
  <c r="AH43" i="3"/>
  <c r="AH40" i="3"/>
  <c r="AH46" i="3"/>
  <c r="AH45" i="3"/>
  <c r="AH39" i="3"/>
  <c r="AH41" i="3"/>
  <c r="AB46" i="3"/>
  <c r="AB43" i="3"/>
  <c r="AB45" i="3"/>
  <c r="AB42" i="3"/>
  <c r="AB40" i="3"/>
  <c r="AB44" i="3"/>
  <c r="AB39" i="3"/>
  <c r="AB41" i="3"/>
  <c r="AC45" i="1"/>
  <c r="AC44" i="1"/>
  <c r="AC40" i="1"/>
  <c r="AC41" i="1"/>
  <c r="AC43" i="1"/>
  <c r="AC46" i="1"/>
  <c r="AC42" i="1"/>
  <c r="AG40" i="1"/>
  <c r="AG41" i="1"/>
  <c r="AG45" i="1"/>
  <c r="AG42" i="1"/>
  <c r="AG43" i="1"/>
  <c r="AG46" i="1"/>
  <c r="AG47" i="1"/>
  <c r="AG39" i="1"/>
  <c r="AG44" i="1"/>
  <c r="AK47" i="1"/>
  <c r="AK40" i="1"/>
  <c r="AK41" i="1"/>
  <c r="AK45" i="1"/>
  <c r="AK46" i="1"/>
  <c r="AK43" i="1"/>
  <c r="AK44" i="1"/>
  <c r="AK39" i="1"/>
  <c r="AK42" i="1"/>
  <c r="AO40" i="1"/>
  <c r="AO43" i="1"/>
  <c r="AO46" i="1"/>
  <c r="AO42" i="1"/>
  <c r="AO44" i="1"/>
  <c r="AO45" i="1"/>
  <c r="AO47" i="1"/>
  <c r="AO39" i="1"/>
  <c r="AO41" i="1"/>
  <c r="AS43" i="1"/>
  <c r="AS42" i="1"/>
  <c r="AS47" i="1"/>
  <c r="AS41" i="1"/>
  <c r="AS40" i="1"/>
  <c r="AS46" i="1"/>
  <c r="AS45" i="1"/>
  <c r="AS44" i="1"/>
  <c r="AS39" i="1"/>
  <c r="AW41" i="1"/>
  <c r="AW45" i="1"/>
  <c r="AW43" i="1"/>
  <c r="AW47" i="1"/>
  <c r="AW46" i="1"/>
  <c r="AW42" i="1"/>
  <c r="AW44" i="1"/>
  <c r="AW39" i="1"/>
  <c r="AW40" i="1"/>
  <c r="BA43" i="1"/>
  <c r="BA45" i="1"/>
  <c r="BA41" i="1"/>
  <c r="BA44" i="1"/>
  <c r="BA47" i="1"/>
  <c r="BA42" i="1"/>
  <c r="BA40" i="1"/>
  <c r="BA39" i="1"/>
  <c r="BA46" i="1"/>
  <c r="BE40" i="1"/>
  <c r="BE43" i="1"/>
  <c r="BE44" i="1"/>
  <c r="BE47" i="1"/>
  <c r="BE42" i="1"/>
  <c r="BE46" i="1"/>
  <c r="BE45" i="1"/>
  <c r="BE39" i="1"/>
  <c r="BE41" i="1"/>
  <c r="AE43" i="1"/>
  <c r="AE42" i="1"/>
  <c r="AE41" i="1"/>
  <c r="AE40" i="1"/>
  <c r="AE46" i="1"/>
  <c r="AE47" i="1"/>
  <c r="AE45" i="1"/>
  <c r="AE39" i="1"/>
  <c r="AE44" i="1"/>
  <c r="AI40" i="1"/>
  <c r="AI41" i="1"/>
  <c r="AI46" i="1"/>
  <c r="AI42" i="1"/>
  <c r="AI47" i="1"/>
  <c r="AI44" i="1"/>
  <c r="AI45" i="1"/>
  <c r="AI39" i="1"/>
  <c r="AI43" i="1"/>
  <c r="AM45" i="1"/>
  <c r="AM40" i="1"/>
  <c r="AM41" i="1"/>
  <c r="AM44" i="1"/>
  <c r="AM42" i="1"/>
  <c r="AM47" i="1"/>
  <c r="AM46" i="1"/>
  <c r="AM39" i="1"/>
  <c r="AM43" i="1"/>
  <c r="AQ44" i="1"/>
  <c r="AQ42" i="1"/>
  <c r="AQ40" i="1"/>
  <c r="AQ45" i="1"/>
  <c r="AQ46" i="1"/>
  <c r="AQ43" i="1"/>
  <c r="AQ47" i="1"/>
  <c r="AQ39" i="1"/>
  <c r="AQ41" i="1"/>
  <c r="AU40" i="1"/>
  <c r="AU44" i="1"/>
  <c r="AU47" i="1"/>
  <c r="AU42" i="1"/>
  <c r="AU45" i="1"/>
  <c r="AU46" i="1"/>
  <c r="AU43" i="1"/>
  <c r="AU39" i="1"/>
  <c r="AU41" i="1"/>
  <c r="AY46" i="1"/>
  <c r="AY45" i="1"/>
  <c r="AY40" i="1"/>
  <c r="AY41" i="1"/>
  <c r="AY43" i="1"/>
  <c r="AY42" i="1"/>
  <c r="AY47" i="1"/>
  <c r="AY39" i="1"/>
  <c r="AY44" i="1"/>
  <c r="BC41" i="1"/>
  <c r="BC45" i="1"/>
  <c r="BC44" i="1"/>
  <c r="BC42" i="1"/>
  <c r="BC47" i="1"/>
  <c r="BC40" i="1"/>
  <c r="BC43" i="1"/>
  <c r="BC39" i="1"/>
  <c r="BC46" i="1"/>
  <c r="AB46" i="1"/>
  <c r="AB41" i="1"/>
  <c r="AB45" i="1"/>
  <c r="AB42" i="1"/>
  <c r="AB40" i="1"/>
  <c r="AB43" i="1"/>
  <c r="AB39" i="1"/>
  <c r="AB44" i="1"/>
  <c r="AA40" i="1"/>
  <c r="AA42" i="1"/>
  <c r="AA46" i="1"/>
  <c r="AA43" i="1"/>
  <c r="AA45" i="1"/>
  <c r="AA41" i="1"/>
  <c r="AA39" i="1"/>
  <c r="AA44" i="1"/>
  <c r="Z44" i="1"/>
  <c r="Z46" i="1"/>
  <c r="Z42" i="1"/>
  <c r="Z40" i="1"/>
  <c r="Z43" i="1"/>
  <c r="Z45" i="1"/>
  <c r="Z39" i="1"/>
  <c r="Z41" i="1"/>
  <c r="U72" i="1"/>
  <c r="R72" i="1"/>
  <c r="V72" i="1"/>
  <c r="Q72" i="1"/>
  <c r="W72" i="1"/>
  <c r="T72" i="1"/>
  <c r="P72" i="1"/>
  <c r="S72" i="1"/>
  <c r="Q71" i="1"/>
  <c r="R71" i="1"/>
  <c r="S71" i="1"/>
  <c r="T71" i="1"/>
  <c r="V71" i="1"/>
  <c r="U71" i="1"/>
  <c r="W71" i="1"/>
  <c r="P71" i="1"/>
  <c r="U70" i="1"/>
  <c r="Q70" i="1"/>
  <c r="T70" i="1"/>
  <c r="R70" i="1"/>
  <c r="V70" i="1"/>
  <c r="W70" i="1"/>
  <c r="P70" i="1"/>
  <c r="S70" i="1"/>
  <c r="S69" i="1"/>
  <c r="U69" i="1"/>
  <c r="Q69" i="1"/>
  <c r="V69" i="1"/>
  <c r="T69" i="1"/>
  <c r="R69" i="1"/>
  <c r="P69" i="1"/>
  <c r="W69" i="1"/>
  <c r="T68" i="1"/>
  <c r="V68" i="1"/>
  <c r="W68" i="1"/>
  <c r="R68" i="1"/>
  <c r="S68" i="1"/>
  <c r="U68" i="1"/>
  <c r="P68" i="1"/>
  <c r="Q68" i="1"/>
  <c r="T67" i="1"/>
  <c r="R67" i="1"/>
  <c r="Q67" i="1"/>
  <c r="U67" i="1"/>
  <c r="S67" i="1"/>
  <c r="W67" i="1"/>
  <c r="P67" i="1"/>
  <c r="V67" i="1"/>
  <c r="W66" i="1"/>
  <c r="V66" i="1"/>
  <c r="S66" i="1"/>
  <c r="R66" i="1"/>
  <c r="T66" i="1"/>
  <c r="Q66" i="1"/>
  <c r="P66" i="1"/>
  <c r="U66" i="1"/>
  <c r="R65" i="1"/>
  <c r="T65" i="1"/>
  <c r="V65" i="1"/>
  <c r="S65" i="1"/>
  <c r="W65" i="1"/>
  <c r="Q65" i="1"/>
  <c r="P65" i="1"/>
  <c r="U65" i="1"/>
  <c r="S64" i="1"/>
  <c r="Q64" i="1"/>
  <c r="R64" i="1"/>
  <c r="W64" i="1"/>
  <c r="U64" i="1"/>
  <c r="T64" i="1"/>
  <c r="P64" i="1"/>
  <c r="V64" i="1"/>
  <c r="AD45" i="1"/>
  <c r="AD44" i="1"/>
  <c r="AD46" i="1"/>
  <c r="AD47" i="1"/>
  <c r="AD41" i="1"/>
  <c r="AD43" i="1"/>
  <c r="AD40" i="1"/>
  <c r="AD42" i="1"/>
  <c r="AD39" i="1"/>
  <c r="AH41" i="1"/>
  <c r="AH40" i="1"/>
  <c r="AH45" i="1"/>
  <c r="AH46" i="1"/>
  <c r="AH43" i="1"/>
  <c r="AH44" i="1"/>
  <c r="AH47" i="1"/>
  <c r="AH39" i="1"/>
  <c r="AH42" i="1"/>
  <c r="AL43" i="1"/>
  <c r="AL47" i="1"/>
  <c r="AL42" i="1"/>
  <c r="AL44" i="1"/>
  <c r="AL45" i="1"/>
  <c r="AL46" i="1"/>
  <c r="AL41" i="1"/>
  <c r="AL39" i="1"/>
  <c r="AL40" i="1"/>
  <c r="AP40" i="1"/>
  <c r="AP45" i="1"/>
  <c r="AP47" i="1"/>
  <c r="AP44" i="1"/>
  <c r="AP43" i="1"/>
  <c r="AP46" i="1"/>
  <c r="AP41" i="1"/>
  <c r="AP39" i="1"/>
  <c r="AP42" i="1"/>
  <c r="AT42" i="1"/>
  <c r="AT47" i="1"/>
  <c r="AT45" i="1"/>
  <c r="AT40" i="1"/>
  <c r="AT46" i="1"/>
  <c r="AT41" i="1"/>
  <c r="AT43" i="1"/>
  <c r="AT39" i="1"/>
  <c r="AT44" i="1"/>
  <c r="AX44" i="1"/>
  <c r="AX43" i="1"/>
  <c r="AX46" i="1"/>
  <c r="AX42" i="1"/>
  <c r="AX45" i="1"/>
  <c r="AX40" i="1"/>
  <c r="AX41" i="1"/>
  <c r="AX39" i="1"/>
  <c r="AX47" i="1"/>
  <c r="BB45" i="1"/>
  <c r="BB47" i="1"/>
  <c r="BB46" i="1"/>
  <c r="BB42" i="1"/>
  <c r="BB40" i="1"/>
  <c r="BB41" i="1"/>
  <c r="BB44" i="1"/>
  <c r="BB39" i="1"/>
  <c r="BB43" i="1"/>
  <c r="BF41" i="1"/>
  <c r="BF46" i="1"/>
  <c r="BF42" i="1"/>
  <c r="BF40" i="1"/>
  <c r="BF43" i="1"/>
  <c r="BF44" i="1"/>
  <c r="BF45" i="1"/>
  <c r="BF39" i="1"/>
  <c r="BF47" i="1"/>
  <c r="AF45" i="1"/>
  <c r="AF47" i="1"/>
  <c r="AF42" i="1"/>
  <c r="AF43" i="1"/>
  <c r="AF46" i="1"/>
  <c r="AF40" i="1"/>
  <c r="AF44" i="1"/>
  <c r="AF39" i="1"/>
  <c r="AF41" i="1"/>
  <c r="AJ41" i="1"/>
  <c r="AJ45" i="1"/>
  <c r="AJ46" i="1"/>
  <c r="AJ43" i="1"/>
  <c r="AJ44" i="1"/>
  <c r="AJ47" i="1"/>
  <c r="AJ42" i="1"/>
  <c r="AJ39" i="1"/>
  <c r="AJ40" i="1"/>
  <c r="Y46" i="4"/>
  <c r="BH46" i="4"/>
  <c r="AN42" i="1"/>
  <c r="AN45" i="1"/>
  <c r="AN46" i="1"/>
  <c r="AN43" i="1"/>
  <c r="AN40" i="1"/>
  <c r="AN47" i="1"/>
  <c r="AN41" i="1"/>
  <c r="AN39" i="1"/>
  <c r="AN44" i="1"/>
  <c r="AR43" i="1"/>
  <c r="AR41" i="1"/>
  <c r="AR44" i="1"/>
  <c r="AR47" i="1"/>
  <c r="AR45" i="1"/>
  <c r="AR42" i="1"/>
  <c r="AR46" i="1"/>
  <c r="AR39" i="1"/>
  <c r="AR40" i="1"/>
  <c r="AV42" i="1"/>
  <c r="AV43" i="1"/>
  <c r="AV45" i="1"/>
  <c r="AV44" i="1"/>
  <c r="AV41" i="1"/>
  <c r="AV40" i="1"/>
  <c r="AV46" i="1"/>
  <c r="AV39" i="1"/>
  <c r="AV47" i="1"/>
  <c r="AZ47" i="1"/>
  <c r="AZ43" i="1"/>
  <c r="AZ45" i="1"/>
  <c r="AZ42" i="1"/>
  <c r="AZ40" i="1"/>
  <c r="AZ41" i="1"/>
  <c r="AZ46" i="1"/>
  <c r="AZ39" i="1"/>
  <c r="AZ44" i="1"/>
  <c r="BD43" i="1"/>
  <c r="BD44" i="1"/>
  <c r="BD42" i="1"/>
  <c r="BD41" i="1"/>
  <c r="BD46" i="1"/>
  <c r="BD47" i="1"/>
  <c r="BD45" i="1"/>
  <c r="BD40" i="1"/>
  <c r="BD39" i="1"/>
  <c r="W63" i="1"/>
  <c r="Q63" i="1"/>
  <c r="S63" i="1"/>
  <c r="T63" i="1"/>
  <c r="R63" i="1"/>
  <c r="V63" i="1"/>
  <c r="U63" i="1"/>
  <c r="P63" i="1"/>
  <c r="U62" i="1"/>
  <c r="R62" i="1"/>
  <c r="V62" i="1"/>
  <c r="S62" i="1"/>
  <c r="Q62" i="1"/>
  <c r="T62" i="1"/>
  <c r="W62" i="1"/>
  <c r="P62" i="1"/>
  <c r="T61" i="1"/>
  <c r="V61" i="1"/>
  <c r="U61" i="1"/>
  <c r="W61" i="1"/>
  <c r="R61" i="1"/>
  <c r="Q61" i="1"/>
  <c r="P61" i="1"/>
  <c r="S61" i="1"/>
  <c r="S60" i="1"/>
  <c r="R60" i="1"/>
  <c r="T60" i="1"/>
  <c r="V60" i="1"/>
  <c r="W60" i="1"/>
  <c r="Q60" i="1"/>
  <c r="U60" i="1"/>
  <c r="P60" i="1"/>
  <c r="V59" i="1"/>
  <c r="T59" i="1"/>
  <c r="U59" i="1"/>
  <c r="R59" i="1"/>
  <c r="W59" i="1"/>
  <c r="S59" i="1"/>
  <c r="P59" i="1"/>
  <c r="Q59" i="1"/>
  <c r="T58" i="1"/>
  <c r="U58" i="1"/>
  <c r="R58" i="1"/>
  <c r="S58" i="1"/>
  <c r="Q58" i="1"/>
  <c r="V58" i="1"/>
  <c r="W58" i="1"/>
  <c r="P58" i="1"/>
  <c r="W57" i="1"/>
  <c r="V57" i="1"/>
  <c r="R57" i="1"/>
  <c r="U57" i="1"/>
  <c r="Q57" i="1"/>
  <c r="S57" i="1"/>
  <c r="P57" i="1"/>
  <c r="T57" i="1"/>
  <c r="W56" i="1"/>
  <c r="Q56" i="1"/>
  <c r="T56" i="1"/>
  <c r="V56" i="1"/>
  <c r="R56" i="1"/>
  <c r="S56" i="1"/>
  <c r="U56" i="1"/>
  <c r="P56" i="1"/>
  <c r="T55" i="1"/>
  <c r="S55" i="1"/>
  <c r="Q55" i="1"/>
  <c r="R55" i="1"/>
  <c r="U55" i="1"/>
  <c r="V55" i="1"/>
  <c r="W55" i="1"/>
  <c r="P55" i="1"/>
  <c r="V54" i="1"/>
  <c r="R54" i="1"/>
  <c r="T54" i="1"/>
  <c r="U54" i="1"/>
  <c r="W54" i="1"/>
  <c r="S54" i="1"/>
  <c r="Q54" i="1"/>
  <c r="P54" i="1"/>
  <c r="T53" i="1"/>
  <c r="Q53" i="1"/>
  <c r="R53" i="1"/>
  <c r="W53" i="1"/>
  <c r="V53" i="1"/>
  <c r="U53" i="1"/>
  <c r="S53" i="1"/>
  <c r="P53" i="1"/>
  <c r="S52" i="1"/>
  <c r="T52" i="1"/>
  <c r="R52" i="1"/>
  <c r="Q52" i="1"/>
  <c r="U52" i="1"/>
  <c r="W52" i="1"/>
  <c r="P52" i="1"/>
  <c r="V52" i="1"/>
  <c r="S50" i="1"/>
  <c r="U50" i="1"/>
  <c r="T50" i="1"/>
  <c r="V50" i="1"/>
  <c r="Q50" i="1"/>
  <c r="W50" i="1"/>
  <c r="R50" i="1"/>
  <c r="P50" i="1"/>
  <c r="Q47" i="1"/>
  <c r="T47" i="1"/>
  <c r="V47" i="1"/>
  <c r="U47" i="1"/>
  <c r="S47" i="1"/>
  <c r="R47" i="1"/>
  <c r="P47" i="1"/>
  <c r="W47" i="1"/>
  <c r="V45" i="1"/>
  <c r="T45" i="1"/>
  <c r="U45" i="1"/>
  <c r="Q45" i="1"/>
  <c r="W45" i="1"/>
  <c r="S45" i="1"/>
  <c r="P45" i="1"/>
  <c r="R45" i="1"/>
  <c r="W43" i="1"/>
  <c r="S43" i="1"/>
  <c r="V43" i="1"/>
  <c r="Q43" i="1"/>
  <c r="T43" i="1"/>
  <c r="U43" i="1"/>
  <c r="P43" i="1"/>
  <c r="R43" i="1"/>
  <c r="R41" i="1"/>
  <c r="V41" i="1"/>
  <c r="S41" i="1"/>
  <c r="U41" i="1"/>
  <c r="Q41" i="1"/>
  <c r="W41" i="1"/>
  <c r="T41" i="1"/>
  <c r="P41" i="1"/>
  <c r="T39" i="1"/>
  <c r="R39" i="1"/>
  <c r="W39" i="1"/>
  <c r="U39" i="1"/>
  <c r="Q39" i="1"/>
  <c r="V39" i="1"/>
  <c r="P39" i="1"/>
  <c r="S39" i="1"/>
  <c r="W48" i="1"/>
  <c r="S48" i="1"/>
  <c r="V48" i="1"/>
  <c r="R48" i="1"/>
  <c r="T48" i="1"/>
  <c r="U48" i="1"/>
  <c r="P48" i="1"/>
  <c r="Q48" i="1"/>
  <c r="T46" i="1"/>
  <c r="V46" i="1"/>
  <c r="S46" i="1"/>
  <c r="U46" i="1"/>
  <c r="Q46" i="1"/>
  <c r="W46" i="1"/>
  <c r="P46" i="1"/>
  <c r="R46" i="1"/>
  <c r="S44" i="1"/>
  <c r="V44" i="1"/>
  <c r="Q44" i="1"/>
  <c r="R44" i="1"/>
  <c r="U44" i="1"/>
  <c r="W44" i="1"/>
  <c r="P44" i="1"/>
  <c r="T44" i="1"/>
  <c r="R42" i="1"/>
  <c r="Q42" i="1"/>
  <c r="U42" i="1"/>
  <c r="T42" i="1"/>
  <c r="V42" i="1"/>
  <c r="W42" i="1"/>
  <c r="P42" i="1"/>
  <c r="S42" i="1"/>
  <c r="U40" i="1"/>
  <c r="W40" i="1"/>
  <c r="S40" i="1"/>
  <c r="R40" i="1"/>
  <c r="T40" i="1"/>
  <c r="Q40" i="1"/>
  <c r="P40" i="1"/>
  <c r="V40" i="1"/>
  <c r="AC39" i="3"/>
  <c r="AC47" i="3"/>
  <c r="BH47" i="3"/>
  <c r="R51" i="1"/>
  <c r="S51" i="1"/>
  <c r="W51" i="1"/>
  <c r="V51" i="1"/>
  <c r="Q51" i="1"/>
  <c r="U51" i="1"/>
  <c r="P51" i="1"/>
  <c r="T51" i="1"/>
  <c r="S49" i="1"/>
  <c r="W49" i="1"/>
  <c r="U49" i="1"/>
  <c r="R49" i="1"/>
  <c r="T49" i="1"/>
  <c r="V49" i="1"/>
  <c r="P49" i="1"/>
  <c r="Q49" i="1"/>
  <c r="BJ44" i="1"/>
  <c r="Y44" i="4"/>
  <c r="BH44" i="4"/>
  <c r="Y45" i="4"/>
  <c r="BH45" i="4"/>
  <c r="Y40" i="4"/>
  <c r="BH40" i="4"/>
  <c r="BH42" i="3"/>
  <c r="BH39" i="3"/>
  <c r="Y42" i="3"/>
  <c r="Y42" i="4"/>
  <c r="BH42" i="4"/>
  <c r="BJ41" i="1"/>
  <c r="BJ40" i="1"/>
  <c r="Y40" i="3"/>
  <c r="BH40" i="3"/>
  <c r="BJ42" i="1"/>
  <c r="Y39" i="4"/>
  <c r="Y43" i="4"/>
  <c r="BH43" i="4"/>
  <c r="Y45" i="1"/>
  <c r="BH45" i="1"/>
  <c r="BJ45" i="1"/>
  <c r="Y44" i="3"/>
  <c r="BH44" i="3"/>
  <c r="BJ43" i="1"/>
  <c r="Y41" i="3"/>
  <c r="BH41" i="3"/>
  <c r="Y43" i="3"/>
  <c r="BH43" i="3"/>
  <c r="BH39" i="1"/>
  <c r="BJ39" i="1"/>
  <c r="BJ47" i="1"/>
  <c r="Y44" i="1"/>
  <c r="BH44" i="1"/>
  <c r="AC39" i="4"/>
  <c r="AC47" i="4"/>
  <c r="BH47" i="4"/>
  <c r="BJ46" i="1"/>
  <c r="Y46" i="1"/>
  <c r="BH46" i="1"/>
  <c r="Y41" i="1"/>
  <c r="BH41" i="1"/>
  <c r="AC39" i="1"/>
  <c r="AC47" i="1"/>
  <c r="BH47" i="1"/>
  <c r="Y43" i="1"/>
  <c r="BH43" i="1"/>
  <c r="Y45" i="3"/>
  <c r="BH45" i="3"/>
  <c r="Y40" i="1"/>
  <c r="BH40" i="1"/>
  <c r="Y39" i="1"/>
  <c r="Y42" i="1"/>
  <c r="BH42" i="1"/>
  <c r="Y39" i="3"/>
  <c r="Y46" i="3"/>
  <c r="BH46" i="3"/>
</calcChain>
</file>

<file path=xl/sharedStrings.xml><?xml version="1.0" encoding="utf-8"?>
<sst xmlns="http://schemas.openxmlformats.org/spreadsheetml/2006/main" count="129" uniqueCount="27">
  <si>
    <t>Epoch 0</t>
  </si>
  <si>
    <t>X</t>
  </si>
  <si>
    <t>INPUT = 2</t>
  </si>
  <si>
    <t>W</t>
  </si>
  <si>
    <t>2 -&gt; 4</t>
  </si>
  <si>
    <t>z</t>
  </si>
  <si>
    <t>a</t>
  </si>
  <si>
    <t>RELU</t>
  </si>
  <si>
    <t>W 4 -&gt; 8</t>
  </si>
  <si>
    <t>b</t>
  </si>
  <si>
    <t>W 8 -&gt; 1</t>
  </si>
  <si>
    <t>SIGMOID</t>
  </si>
  <si>
    <t>Y</t>
  </si>
  <si>
    <t>MSE</t>
  </si>
  <si>
    <t>derivada</t>
  </si>
  <si>
    <t>Delta</t>
  </si>
  <si>
    <t>W capa 8 -&gt; 1</t>
  </si>
  <si>
    <t>20 x 1</t>
  </si>
  <si>
    <t>1X8</t>
  </si>
  <si>
    <t>b new</t>
  </si>
  <si>
    <t>Wtemp -&gt; W tranpose</t>
  </si>
  <si>
    <t>W new</t>
  </si>
  <si>
    <t>a (last capa)</t>
  </si>
  <si>
    <t>Wtem´p -&gt; W tranpose</t>
  </si>
  <si>
    <t>a (relu derivada)</t>
  </si>
  <si>
    <t>4-&gt;8</t>
  </si>
  <si>
    <t>Epoch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</si>
</sst>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Arial"/>
      <scheme val="minor"/>
    </font>
    <font>
      <b/>
      <sz val="15"/>
      <color rgb="FFFFFFFF"/>
      <name val="Arial"/>
    </font>
    <font>
      <b/>
      <sz val="15"/>
      <color theme="1"/>
      <name val="Arial"/>
    </font>
    <font>
      <sz val="15"/>
      <color theme="1"/>
      <name val="Arial"/>
    </font>
    <font>
      <sz val="15"/>
      <color theme="1"/>
      <name val="Arial"/>
      <scheme val="minor"/>
    </font>
    <font>
      <sz val="10"/>
      <color rgb="FFFFFFFF"/>
      <name val="Arial"/>
      <scheme val="minor"/>
    </font>
    <font>
      <b/>
      <sz val="10"/>
      <color rgb="FFFFFFFF"/>
      <name val="Arial"/>
    </font>
    <font>
      <b/>
      <sz val="15"/>
      <color theme="0"/>
      <name val="Arial"/>
    </font>
    <font>
      <sz val="15"/>
      <color rgb="FF000000"/>
      <name val="Arial"/>
    </font>
    <font>
      <sz val="10"/>
      <color theme="1"/>
      <name val="Arial"/>
      <scheme val="minor"/>
    </font>
    <font>
      <sz val="15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5"/>
      <color theme="1"/>
      <name val="Arial"/>
      <family val="2"/>
      <scheme val="minor"/>
    </font>
    <font>
      <b/>
      <sz val="15"/>
      <color rgb="FF000000"/>
      <name val="Arial"/>
      <family val="2"/>
      <scheme val="minor"/>
    </font>
    <font>
      <b/>
      <sz val="15"/>
      <color theme="1"/>
      <name val="Arial"/>
      <family val="2"/>
      <scheme val="minor"/>
    </font>
    <font>
      <b/>
      <sz val="15"/>
      <color theme="0"/>
      <name val="Arial"/>
      <family val="2"/>
      <scheme val="minor"/>
    </font>
    <font>
      <b/>
      <sz val="1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5" fillId="4" borderId="0" xfId="0" applyFont="1" applyFill="1"/>
    <xf numFmtId="0" fontId="6" fillId="4" borderId="0" xfId="0" applyFont="1" applyFill="1"/>
    <xf numFmtId="0" fontId="7" fillId="4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5" fillId="3" borderId="0" xfId="0" applyFont="1" applyFill="1"/>
    <xf numFmtId="0" fontId="9" fillId="4" borderId="0" xfId="0" applyFont="1" applyFill="1"/>
    <xf numFmtId="0" fontId="1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6" fillId="0" borderId="0" xfId="0" applyFont="1"/>
    <xf numFmtId="0" fontId="1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7" borderId="0" xfId="0" applyFont="1" applyFill="1" applyAlignment="1"/>
    <xf numFmtId="0" fontId="15" fillId="7" borderId="0" xfId="0" applyFont="1" applyFill="1" applyAlignment="1">
      <alignment horizontal="center"/>
    </xf>
    <xf numFmtId="0" fontId="1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J1000"/>
  <sheetViews>
    <sheetView topLeftCell="AP104" zoomScale="51" zoomScaleNormal="51" workbookViewId="0">
      <selection sqref="A1:BI113"/>
    </sheetView>
  </sheetViews>
  <sheetFormatPr baseColWidth="10" defaultColWidth="12.5703125" defaultRowHeight="15.75" customHeight="1" x14ac:dyDescent="0.2"/>
  <cols>
    <col min="2" max="2" width="15.42578125" customWidth="1"/>
    <col min="3" max="3" width="27.85546875" customWidth="1"/>
    <col min="4" max="4" width="39.140625" customWidth="1"/>
    <col min="5" max="5" width="19.5703125" customWidth="1"/>
    <col min="6" max="6" width="22.5703125" customWidth="1"/>
    <col min="8" max="8" width="33.140625" customWidth="1"/>
    <col min="16" max="16" width="22.5703125" customWidth="1"/>
    <col min="20" max="20" width="15.5703125" customWidth="1"/>
  </cols>
  <sheetData>
    <row r="1" spans="1:52" ht="15.75" customHeight="1" x14ac:dyDescent="0.3">
      <c r="A1" s="1" t="s">
        <v>0</v>
      </c>
      <c r="B1" s="1" t="s">
        <v>1</v>
      </c>
      <c r="C1" s="1" t="s">
        <v>2</v>
      </c>
      <c r="E1" s="2" t="s">
        <v>3</v>
      </c>
      <c r="F1" s="2" t="s">
        <v>4</v>
      </c>
      <c r="J1" s="3" t="s">
        <v>5</v>
      </c>
      <c r="O1" s="4" t="s">
        <v>6</v>
      </c>
      <c r="P1" s="5" t="s">
        <v>7</v>
      </c>
      <c r="T1" s="6" t="s">
        <v>8</v>
      </c>
      <c r="U1" s="7"/>
      <c r="V1" s="7"/>
      <c r="W1" s="8"/>
      <c r="X1" s="7"/>
      <c r="Y1" s="7"/>
      <c r="Z1" s="7"/>
      <c r="AA1" s="7"/>
      <c r="AC1" s="21" t="s">
        <v>5</v>
      </c>
      <c r="AL1" s="26" t="s">
        <v>6</v>
      </c>
      <c r="AM1" s="26" t="s">
        <v>7</v>
      </c>
      <c r="AU1" s="28" t="s">
        <v>10</v>
      </c>
      <c r="AW1" s="27" t="s">
        <v>5</v>
      </c>
      <c r="AY1" s="26" t="s">
        <v>6</v>
      </c>
      <c r="AZ1" s="26" t="s">
        <v>11</v>
      </c>
    </row>
    <row r="2" spans="1:52" ht="15.75" customHeight="1" x14ac:dyDescent="0.3">
      <c r="E2" s="29">
        <v>0.75</v>
      </c>
      <c r="F2" s="29">
        <v>0.75</v>
      </c>
      <c r="G2" s="29">
        <v>0.75</v>
      </c>
      <c r="H2" s="29">
        <v>0.75</v>
      </c>
      <c r="T2" s="7"/>
      <c r="U2" s="7"/>
      <c r="V2" s="7"/>
      <c r="W2" s="8"/>
      <c r="X2" s="7"/>
      <c r="Y2" s="7"/>
      <c r="Z2" s="7"/>
      <c r="AA2" s="7"/>
      <c r="AU2" s="28"/>
    </row>
    <row r="3" spans="1:52" ht="15.75" customHeight="1" x14ac:dyDescent="0.3">
      <c r="A3" s="1">
        <v>1</v>
      </c>
      <c r="B3" s="9">
        <v>-22.884</v>
      </c>
      <c r="C3" s="9">
        <v>-43.039000000000001</v>
      </c>
      <c r="E3" s="29">
        <v>0.75</v>
      </c>
      <c r="F3" s="29">
        <v>0.75</v>
      </c>
      <c r="G3" s="29">
        <v>0.75</v>
      </c>
      <c r="H3" s="29">
        <v>0.75</v>
      </c>
      <c r="J3" s="10">
        <f t="shared" ref="J3:M3" si="0">($B3*E$3+$C3*E$4)+E$8</f>
        <v>-16.913</v>
      </c>
      <c r="K3" s="10">
        <f t="shared" si="0"/>
        <v>-16.913</v>
      </c>
      <c r="L3" s="10">
        <f t="shared" si="0"/>
        <v>-16.913</v>
      </c>
      <c r="M3" s="10">
        <f t="shared" si="0"/>
        <v>-16.913</v>
      </c>
      <c r="O3" s="11">
        <f t="shared" ref="O3:R3" si="1">MAX(0,J3)</f>
        <v>0</v>
      </c>
      <c r="P3" s="11">
        <f t="shared" si="1"/>
        <v>0</v>
      </c>
      <c r="Q3" s="11">
        <f t="shared" si="1"/>
        <v>0</v>
      </c>
      <c r="R3" s="11">
        <f t="shared" si="1"/>
        <v>0</v>
      </c>
      <c r="T3" s="6">
        <v>0.75</v>
      </c>
      <c r="U3" s="6">
        <v>0.75</v>
      </c>
      <c r="V3" s="6">
        <v>0.75</v>
      </c>
      <c r="W3" s="6">
        <v>0.75</v>
      </c>
      <c r="X3" s="6">
        <v>0.75</v>
      </c>
      <c r="Y3" s="6">
        <v>0.75</v>
      </c>
      <c r="Z3" s="6">
        <v>0.75</v>
      </c>
      <c r="AA3" s="6">
        <v>0.75</v>
      </c>
      <c r="AC3" s="21">
        <f t="shared" ref="AC3:AC36" si="2">($O3*T$3+$P3*T$4+$Q3*T$5+$R3*T$6)+T$9</f>
        <v>0</v>
      </c>
      <c r="AD3" s="21">
        <f t="shared" ref="AD3:AD36" si="3">($O3*U$3+$P3*U$4+$Q3*U$5+$R3*U$6)+U$9</f>
        <v>0</v>
      </c>
      <c r="AE3" s="25">
        <f t="shared" ref="AE3:AE36" si="4">($O3*V$3+$P3*V$4+$Q3*V$5+$R3*V$6)+V$9</f>
        <v>0</v>
      </c>
      <c r="AF3" s="21">
        <f t="shared" ref="AF3:AF36" si="5">($O3*W$3+$P3*W$4+$Q3*W$5+$R3*W$6)+W$9</f>
        <v>0</v>
      </c>
      <c r="AG3" s="21">
        <f t="shared" ref="AG3:AG36" si="6">($O3*X$3+$P3*X$4+$Q3*X$5+$R3*X$6)+X$9</f>
        <v>0</v>
      </c>
      <c r="AH3" s="21">
        <f t="shared" ref="AH3:AH36" si="7">($O3*Y$3+$P3*Y$4+$Q3*Y$5+$R3*Y$6)+Y$9</f>
        <v>0</v>
      </c>
      <c r="AI3" s="21">
        <f t="shared" ref="AI3:AI36" si="8">($O3*Z$3+$P3*Z$4+$Q3*Z$5+$R3*Z$6)+Z$9</f>
        <v>0</v>
      </c>
      <c r="AJ3" s="21">
        <f t="shared" ref="AJ3:AJ36" si="9">($O3*AA$3+$P3*AA$4+$Q3*AA$5+$R3*AA$6)+AA$9</f>
        <v>0</v>
      </c>
      <c r="AL3" s="21">
        <f t="shared" ref="AL3:AS3" si="10">MAX(0,AC3)</f>
        <v>0</v>
      </c>
      <c r="AM3" s="21">
        <f t="shared" si="10"/>
        <v>0</v>
      </c>
      <c r="AN3" s="21">
        <f t="shared" si="10"/>
        <v>0</v>
      </c>
      <c r="AO3" s="21">
        <f t="shared" si="10"/>
        <v>0</v>
      </c>
      <c r="AP3" s="21">
        <f t="shared" si="10"/>
        <v>0</v>
      </c>
      <c r="AQ3" s="21">
        <f t="shared" si="10"/>
        <v>0</v>
      </c>
      <c r="AR3" s="21">
        <f t="shared" si="10"/>
        <v>0</v>
      </c>
      <c r="AS3" s="21">
        <f t="shared" si="10"/>
        <v>0</v>
      </c>
      <c r="AU3" s="28">
        <v>0.75</v>
      </c>
      <c r="AW3" s="21">
        <f>($AL3*AU$3+$AM3*AU$4+$AN3*AU$5+$A3*AU$6+$AP3*AU$7+$AQ3*AU$8+$AR3*AU$9+$AS3*AU$10)+AU$13</f>
        <v>1</v>
      </c>
      <c r="AY3" s="21">
        <f>1/(1+EXP(-AW3))</f>
        <v>0.7310585786300049</v>
      </c>
    </row>
    <row r="4" spans="1:52" ht="15.75" customHeight="1" x14ac:dyDescent="0.3">
      <c r="A4" s="1">
        <v>2</v>
      </c>
      <c r="B4" s="9">
        <v>-22.88</v>
      </c>
      <c r="C4" s="9">
        <v>-43.146999999999998</v>
      </c>
      <c r="E4" s="30"/>
      <c r="F4" s="30"/>
      <c r="G4" s="30"/>
      <c r="H4" s="30"/>
      <c r="J4" s="12">
        <f t="shared" ref="J4:M4" si="11">($B4*E$3+$C4*E$4)+E$8</f>
        <v>-16.91</v>
      </c>
      <c r="K4" s="10">
        <f t="shared" si="11"/>
        <v>-16.91</v>
      </c>
      <c r="L4" s="10">
        <f t="shared" si="11"/>
        <v>-16.91</v>
      </c>
      <c r="M4" s="10">
        <f t="shared" si="11"/>
        <v>-16.91</v>
      </c>
      <c r="O4" s="11">
        <f t="shared" ref="O4:R4" si="12">MAX(0,J4)</f>
        <v>0</v>
      </c>
      <c r="P4" s="11">
        <f t="shared" si="12"/>
        <v>0</v>
      </c>
      <c r="Q4" s="11">
        <f t="shared" si="12"/>
        <v>0</v>
      </c>
      <c r="R4" s="11">
        <f t="shared" si="12"/>
        <v>0</v>
      </c>
      <c r="T4" s="6">
        <v>0.75</v>
      </c>
      <c r="U4" s="6">
        <v>0.75</v>
      </c>
      <c r="V4" s="6">
        <v>0.75</v>
      </c>
      <c r="W4" s="6">
        <v>0.75</v>
      </c>
      <c r="X4" s="6">
        <v>0.75</v>
      </c>
      <c r="Y4" s="6">
        <v>0.75</v>
      </c>
      <c r="Z4" s="6">
        <v>0.75</v>
      </c>
      <c r="AA4" s="6">
        <v>0.75</v>
      </c>
      <c r="AC4" s="21">
        <f t="shared" si="2"/>
        <v>0</v>
      </c>
      <c r="AD4" s="25">
        <f t="shared" si="3"/>
        <v>0</v>
      </c>
      <c r="AE4" s="25">
        <f t="shared" si="4"/>
        <v>0</v>
      </c>
      <c r="AF4" s="21">
        <f t="shared" si="5"/>
        <v>0</v>
      </c>
      <c r="AG4" s="21">
        <f t="shared" si="6"/>
        <v>0</v>
      </c>
      <c r="AH4" s="21">
        <f t="shared" si="7"/>
        <v>0</v>
      </c>
      <c r="AI4" s="21">
        <f t="shared" si="8"/>
        <v>0</v>
      </c>
      <c r="AJ4" s="21">
        <f t="shared" si="9"/>
        <v>0</v>
      </c>
      <c r="AL4" s="21">
        <f t="shared" ref="AL4:AL36" si="13">MAX(0,AC4)</f>
        <v>0</v>
      </c>
      <c r="AM4" s="21">
        <f t="shared" ref="AM4:AS4" si="14">MAX(0,AD4)</f>
        <v>0</v>
      </c>
      <c r="AN4" s="21">
        <f t="shared" si="14"/>
        <v>0</v>
      </c>
      <c r="AO4" s="21">
        <f t="shared" si="14"/>
        <v>0</v>
      </c>
      <c r="AP4" s="21">
        <f t="shared" si="14"/>
        <v>0</v>
      </c>
      <c r="AQ4" s="21">
        <f t="shared" si="14"/>
        <v>0</v>
      </c>
      <c r="AR4" s="21">
        <f t="shared" si="14"/>
        <v>0</v>
      </c>
      <c r="AS4" s="21">
        <f t="shared" si="14"/>
        <v>0</v>
      </c>
      <c r="AU4" s="28">
        <v>0.75</v>
      </c>
      <c r="AW4" s="21">
        <f>($AL4*AU$3+$AM4*AU$4+$AN4*AU$5+$A4*AU$6+$AP4*AU$7+$AQ4*AU$8+$AR4*AU$9+$AS4*AU$10)+AU$13</f>
        <v>1.75</v>
      </c>
      <c r="AY4" s="21">
        <f>1/(1+EXP(-AW4))</f>
        <v>0.85195280196831058</v>
      </c>
    </row>
    <row r="5" spans="1:52" ht="15.75" customHeight="1" x14ac:dyDescent="0.3">
      <c r="A5" s="1">
        <v>3</v>
      </c>
      <c r="B5" s="9">
        <v>-22.946999999999999</v>
      </c>
      <c r="C5" s="9">
        <v>-43.127000000000002</v>
      </c>
      <c r="E5" s="30"/>
      <c r="F5" s="30"/>
      <c r="G5" s="30"/>
      <c r="H5" s="30"/>
      <c r="J5" s="12">
        <f t="shared" ref="J5:M5" si="15">($B5*E$3+$C5*E$4)+E$8</f>
        <v>-16.960249999999998</v>
      </c>
      <c r="K5" s="10">
        <f t="shared" si="15"/>
        <v>-16.960249999999998</v>
      </c>
      <c r="L5" s="10">
        <f t="shared" si="15"/>
        <v>-16.960249999999998</v>
      </c>
      <c r="M5" s="10">
        <f t="shared" si="15"/>
        <v>-16.960249999999998</v>
      </c>
      <c r="O5" s="11">
        <f t="shared" ref="O5:R5" si="16">MAX(0,J5)</f>
        <v>0</v>
      </c>
      <c r="P5" s="11">
        <f t="shared" si="16"/>
        <v>0</v>
      </c>
      <c r="Q5" s="11">
        <f t="shared" si="16"/>
        <v>0</v>
      </c>
      <c r="R5" s="11">
        <f t="shared" si="16"/>
        <v>0</v>
      </c>
      <c r="T5" s="6">
        <v>0.75</v>
      </c>
      <c r="U5" s="6">
        <v>0.75</v>
      </c>
      <c r="V5" s="6">
        <v>0.75</v>
      </c>
      <c r="W5" s="6">
        <v>0.75</v>
      </c>
      <c r="X5" s="6">
        <v>0.75</v>
      </c>
      <c r="Y5" s="6">
        <v>0.75</v>
      </c>
      <c r="Z5" s="6">
        <v>0.75</v>
      </c>
      <c r="AA5" s="6">
        <v>0.75</v>
      </c>
      <c r="AC5" s="21">
        <f t="shared" si="2"/>
        <v>0</v>
      </c>
      <c r="AD5" s="25">
        <f t="shared" si="3"/>
        <v>0</v>
      </c>
      <c r="AE5" s="25">
        <f t="shared" si="4"/>
        <v>0</v>
      </c>
      <c r="AF5" s="21">
        <f t="shared" si="5"/>
        <v>0</v>
      </c>
      <c r="AG5" s="21">
        <f t="shared" si="6"/>
        <v>0</v>
      </c>
      <c r="AH5" s="21">
        <f t="shared" si="7"/>
        <v>0</v>
      </c>
      <c r="AI5" s="21">
        <f t="shared" si="8"/>
        <v>0</v>
      </c>
      <c r="AJ5" s="21">
        <f t="shared" si="9"/>
        <v>0</v>
      </c>
      <c r="AL5" s="21">
        <f t="shared" si="13"/>
        <v>0</v>
      </c>
      <c r="AM5" s="21">
        <f t="shared" ref="AM5:AM36" si="17">MAX(0,AD5)</f>
        <v>0</v>
      </c>
      <c r="AN5" s="21">
        <f t="shared" ref="AN5:AN36" si="18">MAX(0,AE5)</f>
        <v>0</v>
      </c>
      <c r="AO5" s="21">
        <f t="shared" ref="AO5:AO36" si="19">MAX(0,AF5)</f>
        <v>0</v>
      </c>
      <c r="AP5" s="21">
        <f t="shared" ref="AP5:AP36" si="20">MAX(0,AG5)</f>
        <v>0</v>
      </c>
      <c r="AQ5" s="21">
        <f t="shared" ref="AQ5:AQ36" si="21">MAX(0,AH5)</f>
        <v>0</v>
      </c>
      <c r="AR5" s="21">
        <f t="shared" ref="AR5:AR36" si="22">MAX(0,AI5)</f>
        <v>0</v>
      </c>
      <c r="AS5" s="21">
        <f t="shared" ref="AS5:AS36" si="23">MAX(0,AJ5)</f>
        <v>0</v>
      </c>
      <c r="AU5" s="28">
        <v>0.75</v>
      </c>
      <c r="AW5" s="21">
        <f t="shared" ref="AW5:AW36" si="24">($AL5*AU$3+$AM5*AU$4+$AN5*AU$5+$A5*AU$6+$AP5*AU$7+$AQ5*AU$8+$AR5*AU$9+$AS5*AU$10)+AU$13</f>
        <v>2.5</v>
      </c>
      <c r="AY5" s="21">
        <f t="shared" ref="AY5:AY36" si="25">1/(1+EXP(-AW5))</f>
        <v>0.92414181997875655</v>
      </c>
    </row>
    <row r="6" spans="1:52" ht="15.75" customHeight="1" x14ac:dyDescent="0.3">
      <c r="A6" s="1">
        <v>4</v>
      </c>
      <c r="B6" s="9">
        <v>-22.861999999999998</v>
      </c>
      <c r="C6" s="9">
        <v>-42.993000000000002</v>
      </c>
      <c r="D6" s="13"/>
      <c r="E6" s="2" t="s">
        <v>9</v>
      </c>
      <c r="F6" s="14"/>
      <c r="G6" s="14"/>
      <c r="H6" s="14"/>
      <c r="J6" s="12">
        <f t="shared" ref="J6:M6" si="26">($B6*E$3+$C6*E$4)+E$8</f>
        <v>-16.8965</v>
      </c>
      <c r="K6" s="10">
        <f t="shared" si="26"/>
        <v>-16.8965</v>
      </c>
      <c r="L6" s="10">
        <f t="shared" si="26"/>
        <v>-16.8965</v>
      </c>
      <c r="M6" s="10">
        <f t="shared" si="26"/>
        <v>-16.8965</v>
      </c>
      <c r="O6" s="11">
        <f t="shared" ref="O6:R6" si="27">MAX(0,J6)</f>
        <v>0</v>
      </c>
      <c r="P6" s="11">
        <f t="shared" si="27"/>
        <v>0</v>
      </c>
      <c r="Q6" s="11">
        <f t="shared" si="27"/>
        <v>0</v>
      </c>
      <c r="R6" s="11">
        <f t="shared" si="27"/>
        <v>0</v>
      </c>
      <c r="T6" s="6">
        <v>0.75</v>
      </c>
      <c r="U6" s="6">
        <v>0.75</v>
      </c>
      <c r="V6" s="6">
        <v>0.75</v>
      </c>
      <c r="W6" s="6">
        <v>0.75</v>
      </c>
      <c r="X6" s="6">
        <v>0.75</v>
      </c>
      <c r="Y6" s="6">
        <v>0.75</v>
      </c>
      <c r="Z6" s="6">
        <v>0.75</v>
      </c>
      <c r="AA6" s="6">
        <v>0.75</v>
      </c>
      <c r="AC6" s="21">
        <f t="shared" si="2"/>
        <v>0</v>
      </c>
      <c r="AD6" s="25">
        <f t="shared" si="3"/>
        <v>0</v>
      </c>
      <c r="AE6" s="25">
        <f t="shared" si="4"/>
        <v>0</v>
      </c>
      <c r="AF6" s="21">
        <f t="shared" si="5"/>
        <v>0</v>
      </c>
      <c r="AG6" s="21">
        <f t="shared" si="6"/>
        <v>0</v>
      </c>
      <c r="AH6" s="21">
        <f t="shared" si="7"/>
        <v>0</v>
      </c>
      <c r="AI6" s="21">
        <f t="shared" si="8"/>
        <v>0</v>
      </c>
      <c r="AJ6" s="21">
        <f t="shared" si="9"/>
        <v>0</v>
      </c>
      <c r="AL6" s="21">
        <f t="shared" si="13"/>
        <v>0</v>
      </c>
      <c r="AM6" s="21">
        <f t="shared" si="17"/>
        <v>0</v>
      </c>
      <c r="AN6" s="21">
        <f t="shared" si="18"/>
        <v>0</v>
      </c>
      <c r="AO6" s="21">
        <f t="shared" si="19"/>
        <v>0</v>
      </c>
      <c r="AP6" s="21">
        <f t="shared" si="20"/>
        <v>0</v>
      </c>
      <c r="AQ6" s="21">
        <f t="shared" si="21"/>
        <v>0</v>
      </c>
      <c r="AR6" s="21">
        <f t="shared" si="22"/>
        <v>0</v>
      </c>
      <c r="AS6" s="21">
        <f t="shared" si="23"/>
        <v>0</v>
      </c>
      <c r="AU6" s="28">
        <v>0.75</v>
      </c>
      <c r="AW6" s="21">
        <f t="shared" si="24"/>
        <v>3.25</v>
      </c>
      <c r="AY6" s="21">
        <f t="shared" si="25"/>
        <v>0.96267311265587063</v>
      </c>
    </row>
    <row r="7" spans="1:52" ht="15.75" customHeight="1" x14ac:dyDescent="0.3">
      <c r="A7" s="1">
        <v>5</v>
      </c>
      <c r="B7" s="9">
        <v>-22.978000000000002</v>
      </c>
      <c r="C7" s="9">
        <v>-43.103000000000002</v>
      </c>
      <c r="D7" s="13"/>
      <c r="E7" s="14"/>
      <c r="F7" s="14"/>
      <c r="G7" s="14"/>
      <c r="H7" s="14"/>
      <c r="J7" s="12">
        <f t="shared" ref="J7:M7" si="28">($B7*E$3+$C7*E$4)+E$8</f>
        <v>-16.983499999999999</v>
      </c>
      <c r="K7" s="10">
        <f t="shared" si="28"/>
        <v>-16.983499999999999</v>
      </c>
      <c r="L7" s="10">
        <f t="shared" si="28"/>
        <v>-16.983499999999999</v>
      </c>
      <c r="M7" s="10">
        <f t="shared" si="28"/>
        <v>-16.983499999999999</v>
      </c>
      <c r="O7" s="11">
        <f t="shared" ref="O7:R7" si="29">MAX(0,J7)</f>
        <v>0</v>
      </c>
      <c r="P7" s="11">
        <f t="shared" si="29"/>
        <v>0</v>
      </c>
      <c r="Q7" s="11">
        <f t="shared" si="29"/>
        <v>0</v>
      </c>
      <c r="R7" s="11">
        <f t="shared" si="29"/>
        <v>0</v>
      </c>
      <c r="T7" s="15"/>
      <c r="U7" s="15"/>
      <c r="V7" s="15"/>
      <c r="W7" s="8"/>
      <c r="X7" s="15"/>
      <c r="Y7" s="15"/>
      <c r="Z7" s="15"/>
      <c r="AA7" s="15"/>
      <c r="AC7" s="21">
        <f t="shared" si="2"/>
        <v>0</v>
      </c>
      <c r="AD7" s="25">
        <f t="shared" si="3"/>
        <v>0</v>
      </c>
      <c r="AE7" s="25">
        <f t="shared" si="4"/>
        <v>0</v>
      </c>
      <c r="AF7" s="21">
        <f t="shared" si="5"/>
        <v>0</v>
      </c>
      <c r="AG7" s="21">
        <f t="shared" si="6"/>
        <v>0</v>
      </c>
      <c r="AH7" s="21">
        <f t="shared" si="7"/>
        <v>0</v>
      </c>
      <c r="AI7" s="21">
        <f t="shared" si="8"/>
        <v>0</v>
      </c>
      <c r="AJ7" s="21">
        <f t="shared" si="9"/>
        <v>0</v>
      </c>
      <c r="AL7" s="21">
        <f t="shared" si="13"/>
        <v>0</v>
      </c>
      <c r="AM7" s="21">
        <f t="shared" si="17"/>
        <v>0</v>
      </c>
      <c r="AN7" s="21">
        <f t="shared" si="18"/>
        <v>0</v>
      </c>
      <c r="AO7" s="21">
        <f t="shared" si="19"/>
        <v>0</v>
      </c>
      <c r="AP7" s="21">
        <f t="shared" si="20"/>
        <v>0</v>
      </c>
      <c r="AQ7" s="21">
        <f t="shared" si="21"/>
        <v>0</v>
      </c>
      <c r="AR7" s="21">
        <f t="shared" si="22"/>
        <v>0</v>
      </c>
      <c r="AS7" s="21">
        <f t="shared" si="23"/>
        <v>0</v>
      </c>
      <c r="AU7" s="28">
        <v>0.75</v>
      </c>
      <c r="AW7" s="21">
        <f t="shared" si="24"/>
        <v>4</v>
      </c>
      <c r="AY7" s="21">
        <f t="shared" si="25"/>
        <v>0.98201379003790845</v>
      </c>
    </row>
    <row r="8" spans="1:52" ht="15.75" customHeight="1" x14ac:dyDescent="0.3">
      <c r="A8" s="1">
        <v>6</v>
      </c>
      <c r="B8" s="9">
        <v>-22.972000000000001</v>
      </c>
      <c r="C8" s="9">
        <v>-43.32</v>
      </c>
      <c r="D8" s="13"/>
      <c r="E8" s="2">
        <v>0.25</v>
      </c>
      <c r="F8" s="2">
        <v>0.25</v>
      </c>
      <c r="G8" s="2">
        <v>0.25</v>
      </c>
      <c r="H8" s="2">
        <v>0.25</v>
      </c>
      <c r="J8" s="12">
        <f t="shared" ref="J8:M8" si="30">($B8*E$3+$C8*E$4)+E$8</f>
        <v>-16.978999999999999</v>
      </c>
      <c r="K8" s="10">
        <f t="shared" si="30"/>
        <v>-16.978999999999999</v>
      </c>
      <c r="L8" s="10">
        <f t="shared" si="30"/>
        <v>-16.978999999999999</v>
      </c>
      <c r="M8" s="10">
        <f t="shared" si="30"/>
        <v>-16.978999999999999</v>
      </c>
      <c r="O8" s="11">
        <f t="shared" ref="O8:R8" si="31">MAX(0,J8)</f>
        <v>0</v>
      </c>
      <c r="P8" s="11">
        <f t="shared" si="31"/>
        <v>0</v>
      </c>
      <c r="Q8" s="11">
        <f t="shared" si="31"/>
        <v>0</v>
      </c>
      <c r="R8" s="11">
        <f t="shared" si="31"/>
        <v>0</v>
      </c>
      <c r="T8" s="6" t="s">
        <v>9</v>
      </c>
      <c r="U8" s="16"/>
      <c r="V8" s="16"/>
      <c r="W8" s="16"/>
      <c r="X8" s="15"/>
      <c r="Y8" s="15"/>
      <c r="Z8" s="15"/>
      <c r="AA8" s="15"/>
      <c r="AC8" s="21">
        <f t="shared" si="2"/>
        <v>0</v>
      </c>
      <c r="AD8" s="25">
        <f t="shared" si="3"/>
        <v>0</v>
      </c>
      <c r="AE8" s="25">
        <f t="shared" si="4"/>
        <v>0</v>
      </c>
      <c r="AF8" s="21">
        <f t="shared" si="5"/>
        <v>0</v>
      </c>
      <c r="AG8" s="21">
        <f t="shared" si="6"/>
        <v>0</v>
      </c>
      <c r="AH8" s="21">
        <f t="shared" si="7"/>
        <v>0</v>
      </c>
      <c r="AI8" s="21">
        <f t="shared" si="8"/>
        <v>0</v>
      </c>
      <c r="AJ8" s="21">
        <f t="shared" si="9"/>
        <v>0</v>
      </c>
      <c r="AL8" s="21">
        <f t="shared" si="13"/>
        <v>0</v>
      </c>
      <c r="AM8" s="21">
        <f t="shared" si="17"/>
        <v>0</v>
      </c>
      <c r="AN8" s="21">
        <f t="shared" si="18"/>
        <v>0</v>
      </c>
      <c r="AO8" s="21">
        <f t="shared" si="19"/>
        <v>0</v>
      </c>
      <c r="AP8" s="21">
        <f t="shared" si="20"/>
        <v>0</v>
      </c>
      <c r="AQ8" s="21">
        <f t="shared" si="21"/>
        <v>0</v>
      </c>
      <c r="AR8" s="21">
        <f t="shared" si="22"/>
        <v>0</v>
      </c>
      <c r="AS8" s="21">
        <f t="shared" si="23"/>
        <v>0</v>
      </c>
      <c r="AU8" s="28">
        <v>0.75</v>
      </c>
      <c r="AW8" s="21">
        <f t="shared" si="24"/>
        <v>4.75</v>
      </c>
      <c r="AY8" s="21">
        <f t="shared" si="25"/>
        <v>0.99142251458628805</v>
      </c>
    </row>
    <row r="9" spans="1:52" ht="15.75" customHeight="1" x14ac:dyDescent="0.3">
      <c r="A9" s="1">
        <v>7</v>
      </c>
      <c r="B9" s="9">
        <v>-23.05</v>
      </c>
      <c r="C9" s="9">
        <v>-43.137</v>
      </c>
      <c r="D9" s="13"/>
      <c r="F9" s="17"/>
      <c r="J9" s="12">
        <f t="shared" ref="J9:M9" si="32">($B9*E$3+$C9*E$4)+E$8</f>
        <v>-17.037500000000001</v>
      </c>
      <c r="K9" s="10">
        <f t="shared" si="32"/>
        <v>-17.037500000000001</v>
      </c>
      <c r="L9" s="10">
        <f t="shared" si="32"/>
        <v>-17.037500000000001</v>
      </c>
      <c r="M9" s="10">
        <f t="shared" si="32"/>
        <v>-17.037500000000001</v>
      </c>
      <c r="O9" s="11">
        <f t="shared" ref="O9:R9" si="33">MAX(0,J9)</f>
        <v>0</v>
      </c>
      <c r="P9" s="11">
        <f t="shared" si="33"/>
        <v>0</v>
      </c>
      <c r="Q9" s="11">
        <f t="shared" si="33"/>
        <v>0</v>
      </c>
      <c r="R9" s="11">
        <f t="shared" si="33"/>
        <v>0</v>
      </c>
      <c r="T9" s="16"/>
      <c r="U9" s="16"/>
      <c r="V9" s="16"/>
      <c r="W9" s="16"/>
      <c r="X9" s="15"/>
      <c r="Y9" s="15"/>
      <c r="Z9" s="15"/>
      <c r="AA9" s="15"/>
      <c r="AC9" s="21">
        <f t="shared" si="2"/>
        <v>0</v>
      </c>
      <c r="AD9" s="25">
        <f t="shared" si="3"/>
        <v>0</v>
      </c>
      <c r="AE9" s="25">
        <f t="shared" si="4"/>
        <v>0</v>
      </c>
      <c r="AF9" s="21">
        <f t="shared" si="5"/>
        <v>0</v>
      </c>
      <c r="AG9" s="21">
        <f t="shared" si="6"/>
        <v>0</v>
      </c>
      <c r="AH9" s="21">
        <f t="shared" si="7"/>
        <v>0</v>
      </c>
      <c r="AI9" s="21">
        <f t="shared" si="8"/>
        <v>0</v>
      </c>
      <c r="AJ9" s="21">
        <f t="shared" si="9"/>
        <v>0</v>
      </c>
      <c r="AL9" s="21">
        <f t="shared" si="13"/>
        <v>0</v>
      </c>
      <c r="AM9" s="21">
        <f t="shared" si="17"/>
        <v>0</v>
      </c>
      <c r="AN9" s="21">
        <f t="shared" si="18"/>
        <v>0</v>
      </c>
      <c r="AO9" s="21">
        <f t="shared" si="19"/>
        <v>0</v>
      </c>
      <c r="AP9" s="21">
        <f t="shared" si="20"/>
        <v>0</v>
      </c>
      <c r="AQ9" s="21">
        <f t="shared" si="21"/>
        <v>0</v>
      </c>
      <c r="AR9" s="21">
        <f t="shared" si="22"/>
        <v>0</v>
      </c>
      <c r="AS9" s="21">
        <f t="shared" si="23"/>
        <v>0</v>
      </c>
      <c r="AU9" s="28">
        <v>0.75</v>
      </c>
      <c r="AW9" s="21">
        <f t="shared" si="24"/>
        <v>5.5</v>
      </c>
      <c r="AY9" s="21">
        <f t="shared" si="25"/>
        <v>0.99592986228410396</v>
      </c>
    </row>
    <row r="10" spans="1:52" ht="15.75" customHeight="1" x14ac:dyDescent="0.3">
      <c r="A10" s="1">
        <v>8</v>
      </c>
      <c r="B10" s="9">
        <v>-22.768999999999998</v>
      </c>
      <c r="C10" s="9">
        <v>-43.137</v>
      </c>
      <c r="D10" s="13"/>
      <c r="F10" s="18"/>
      <c r="J10" s="12">
        <f t="shared" ref="J10:M10" si="34">($B10*E$3+$C10*E$4)+E$8</f>
        <v>-16.826749999999997</v>
      </c>
      <c r="K10" s="10">
        <f t="shared" si="34"/>
        <v>-16.826749999999997</v>
      </c>
      <c r="L10" s="10">
        <f t="shared" si="34"/>
        <v>-16.826749999999997</v>
      </c>
      <c r="M10" s="10">
        <f t="shared" si="34"/>
        <v>-16.826749999999997</v>
      </c>
      <c r="O10" s="11">
        <f t="shared" ref="O10:R10" si="35">MAX(0,J10)</f>
        <v>0</v>
      </c>
      <c r="P10" s="11">
        <f t="shared" si="35"/>
        <v>0</v>
      </c>
      <c r="Q10" s="11">
        <f t="shared" si="35"/>
        <v>0</v>
      </c>
      <c r="R10" s="11">
        <f t="shared" si="35"/>
        <v>0</v>
      </c>
      <c r="T10" s="19">
        <v>0.25</v>
      </c>
      <c r="U10" s="19">
        <v>0.25</v>
      </c>
      <c r="V10" s="19">
        <v>0.25</v>
      </c>
      <c r="W10" s="19">
        <v>0.25</v>
      </c>
      <c r="X10" s="19">
        <v>0.25</v>
      </c>
      <c r="Y10" s="19">
        <v>0.25</v>
      </c>
      <c r="Z10" s="19">
        <v>0.25</v>
      </c>
      <c r="AA10" s="19">
        <v>0.25</v>
      </c>
      <c r="AC10" s="21">
        <f t="shared" si="2"/>
        <v>0</v>
      </c>
      <c r="AD10" s="25">
        <f t="shared" si="3"/>
        <v>0</v>
      </c>
      <c r="AE10" s="25">
        <f t="shared" si="4"/>
        <v>0</v>
      </c>
      <c r="AF10" s="21">
        <f t="shared" si="5"/>
        <v>0</v>
      </c>
      <c r="AG10" s="21">
        <f t="shared" si="6"/>
        <v>0</v>
      </c>
      <c r="AH10" s="21">
        <f t="shared" si="7"/>
        <v>0</v>
      </c>
      <c r="AI10" s="21">
        <f t="shared" si="8"/>
        <v>0</v>
      </c>
      <c r="AJ10" s="21">
        <f t="shared" si="9"/>
        <v>0</v>
      </c>
      <c r="AL10" s="21">
        <f t="shared" si="13"/>
        <v>0</v>
      </c>
      <c r="AM10" s="21">
        <f t="shared" si="17"/>
        <v>0</v>
      </c>
      <c r="AN10" s="21">
        <f t="shared" si="18"/>
        <v>0</v>
      </c>
      <c r="AO10" s="21">
        <f t="shared" si="19"/>
        <v>0</v>
      </c>
      <c r="AP10" s="21">
        <f t="shared" si="20"/>
        <v>0</v>
      </c>
      <c r="AQ10" s="21">
        <f t="shared" si="21"/>
        <v>0</v>
      </c>
      <c r="AR10" s="21">
        <f t="shared" si="22"/>
        <v>0</v>
      </c>
      <c r="AS10" s="21">
        <f t="shared" si="23"/>
        <v>0</v>
      </c>
      <c r="AU10" s="28">
        <v>0.75</v>
      </c>
      <c r="AW10" s="21">
        <f t="shared" si="24"/>
        <v>6.25</v>
      </c>
      <c r="AY10" s="21">
        <f t="shared" si="25"/>
        <v>0.99807326533667251</v>
      </c>
    </row>
    <row r="11" spans="1:52" ht="15.75" customHeight="1" x14ac:dyDescent="0.3">
      <c r="A11" s="1">
        <v>9</v>
      </c>
      <c r="B11" s="9">
        <v>-22.946999999999999</v>
      </c>
      <c r="C11" s="9">
        <v>-43.218000000000004</v>
      </c>
      <c r="D11" s="13"/>
      <c r="J11" s="12">
        <f t="shared" ref="J11:M11" si="36">($B11*E$3+$C11*E$4)+E$8</f>
        <v>-16.960249999999998</v>
      </c>
      <c r="K11" s="10">
        <f t="shared" si="36"/>
        <v>-16.960249999999998</v>
      </c>
      <c r="L11" s="10">
        <f t="shared" si="36"/>
        <v>-16.960249999999998</v>
      </c>
      <c r="M11" s="10">
        <f t="shared" si="36"/>
        <v>-16.960249999999998</v>
      </c>
      <c r="O11" s="11">
        <f t="shared" ref="O11:R11" si="37">MAX(0,J11)</f>
        <v>0</v>
      </c>
      <c r="P11" s="11">
        <f t="shared" si="37"/>
        <v>0</v>
      </c>
      <c r="Q11" s="11">
        <f t="shared" si="37"/>
        <v>0</v>
      </c>
      <c r="R11" s="11">
        <f t="shared" si="37"/>
        <v>0</v>
      </c>
      <c r="W11" s="20"/>
      <c r="AC11" s="21">
        <f t="shared" si="2"/>
        <v>0</v>
      </c>
      <c r="AD11" s="25">
        <f t="shared" si="3"/>
        <v>0</v>
      </c>
      <c r="AE11" s="25">
        <f t="shared" si="4"/>
        <v>0</v>
      </c>
      <c r="AF11" s="21">
        <f t="shared" si="5"/>
        <v>0</v>
      </c>
      <c r="AG11" s="21">
        <f t="shared" si="6"/>
        <v>0</v>
      </c>
      <c r="AH11" s="21">
        <f t="shared" si="7"/>
        <v>0</v>
      </c>
      <c r="AI11" s="21">
        <f t="shared" si="8"/>
        <v>0</v>
      </c>
      <c r="AJ11" s="21">
        <f t="shared" si="9"/>
        <v>0</v>
      </c>
      <c r="AL11" s="21">
        <f t="shared" si="13"/>
        <v>0</v>
      </c>
      <c r="AM11" s="21">
        <f t="shared" si="17"/>
        <v>0</v>
      </c>
      <c r="AN11" s="21">
        <f t="shared" si="18"/>
        <v>0</v>
      </c>
      <c r="AO11" s="21">
        <f t="shared" si="19"/>
        <v>0</v>
      </c>
      <c r="AP11" s="21">
        <f t="shared" si="20"/>
        <v>0</v>
      </c>
      <c r="AQ11" s="21">
        <f t="shared" si="21"/>
        <v>0</v>
      </c>
      <c r="AR11" s="21">
        <f t="shared" si="22"/>
        <v>0</v>
      </c>
      <c r="AS11" s="21">
        <f t="shared" si="23"/>
        <v>0</v>
      </c>
      <c r="AW11" s="21">
        <f t="shared" si="24"/>
        <v>7</v>
      </c>
      <c r="AY11" s="21">
        <f t="shared" si="25"/>
        <v>0.9990889488055994</v>
      </c>
    </row>
    <row r="12" spans="1:52" ht="15.75" customHeight="1" x14ac:dyDescent="0.3">
      <c r="A12" s="1">
        <v>10</v>
      </c>
      <c r="B12" s="9">
        <v>-22.94</v>
      </c>
      <c r="C12" s="9">
        <v>-43.322000000000003</v>
      </c>
      <c r="D12" s="13"/>
      <c r="J12" s="12">
        <f t="shared" ref="J12:M12" si="38">($B12*E$3+$C12*E$4)+E$8</f>
        <v>-16.955000000000002</v>
      </c>
      <c r="K12" s="10">
        <f t="shared" si="38"/>
        <v>-16.955000000000002</v>
      </c>
      <c r="L12" s="10">
        <f t="shared" si="38"/>
        <v>-16.955000000000002</v>
      </c>
      <c r="M12" s="10">
        <f t="shared" si="38"/>
        <v>-16.955000000000002</v>
      </c>
      <c r="O12" s="11">
        <f t="shared" ref="O12:R12" si="39">MAX(0,J12)</f>
        <v>0</v>
      </c>
      <c r="P12" s="11">
        <f t="shared" si="39"/>
        <v>0</v>
      </c>
      <c r="Q12" s="11">
        <f t="shared" si="39"/>
        <v>0</v>
      </c>
      <c r="R12" s="11">
        <f t="shared" si="39"/>
        <v>0</v>
      </c>
      <c r="W12" s="20"/>
      <c r="AC12" s="21">
        <f t="shared" si="2"/>
        <v>0</v>
      </c>
      <c r="AD12" s="25">
        <f t="shared" si="3"/>
        <v>0</v>
      </c>
      <c r="AE12" s="25">
        <f t="shared" si="4"/>
        <v>0</v>
      </c>
      <c r="AF12" s="21">
        <f t="shared" si="5"/>
        <v>0</v>
      </c>
      <c r="AG12" s="21">
        <f t="shared" si="6"/>
        <v>0</v>
      </c>
      <c r="AH12" s="21">
        <f t="shared" si="7"/>
        <v>0</v>
      </c>
      <c r="AI12" s="21">
        <f t="shared" si="8"/>
        <v>0</v>
      </c>
      <c r="AJ12" s="21">
        <f t="shared" si="9"/>
        <v>0</v>
      </c>
      <c r="AL12" s="21">
        <f t="shared" si="13"/>
        <v>0</v>
      </c>
      <c r="AM12" s="21">
        <f t="shared" si="17"/>
        <v>0</v>
      </c>
      <c r="AN12" s="21">
        <f t="shared" si="18"/>
        <v>0</v>
      </c>
      <c r="AO12" s="21">
        <f t="shared" si="19"/>
        <v>0</v>
      </c>
      <c r="AP12" s="21">
        <f t="shared" si="20"/>
        <v>0</v>
      </c>
      <c r="AQ12" s="21">
        <f t="shared" si="21"/>
        <v>0</v>
      </c>
      <c r="AR12" s="21">
        <f t="shared" si="22"/>
        <v>0</v>
      </c>
      <c r="AS12" s="21">
        <f t="shared" si="23"/>
        <v>0</v>
      </c>
      <c r="AU12" s="28" t="s">
        <v>9</v>
      </c>
      <c r="AW12" s="21">
        <f t="shared" si="24"/>
        <v>7.75</v>
      </c>
      <c r="AY12" s="21">
        <f t="shared" si="25"/>
        <v>0.99956944291867544</v>
      </c>
    </row>
    <row r="13" spans="1:52" ht="15.75" customHeight="1" x14ac:dyDescent="0.3">
      <c r="A13" s="1">
        <v>11</v>
      </c>
      <c r="B13" s="9">
        <v>-23.053999999999998</v>
      </c>
      <c r="C13" s="9">
        <v>-43.267000000000003</v>
      </c>
      <c r="D13" s="13"/>
      <c r="J13" s="12">
        <f t="shared" ref="J13:M13" si="40">($B13*E$3+$C13*E$4)+E$8</f>
        <v>-17.040499999999998</v>
      </c>
      <c r="K13" s="10">
        <f t="shared" si="40"/>
        <v>-17.040499999999998</v>
      </c>
      <c r="L13" s="10">
        <f t="shared" si="40"/>
        <v>-17.040499999999998</v>
      </c>
      <c r="M13" s="10">
        <f t="shared" si="40"/>
        <v>-17.040499999999998</v>
      </c>
      <c r="O13" s="11">
        <f t="shared" ref="O13:R13" si="41">MAX(0,J13)</f>
        <v>0</v>
      </c>
      <c r="P13" s="11">
        <f t="shared" si="41"/>
        <v>0</v>
      </c>
      <c r="Q13" s="11">
        <f t="shared" si="41"/>
        <v>0</v>
      </c>
      <c r="R13" s="11">
        <f t="shared" si="41"/>
        <v>0</v>
      </c>
      <c r="W13" s="20"/>
      <c r="AC13" s="21">
        <f t="shared" si="2"/>
        <v>0</v>
      </c>
      <c r="AD13" s="25">
        <f t="shared" si="3"/>
        <v>0</v>
      </c>
      <c r="AE13" s="25">
        <f t="shared" si="4"/>
        <v>0</v>
      </c>
      <c r="AF13" s="21">
        <f t="shared" si="5"/>
        <v>0</v>
      </c>
      <c r="AG13" s="21">
        <f t="shared" si="6"/>
        <v>0</v>
      </c>
      <c r="AH13" s="21">
        <f t="shared" si="7"/>
        <v>0</v>
      </c>
      <c r="AI13" s="21">
        <f t="shared" si="8"/>
        <v>0</v>
      </c>
      <c r="AJ13" s="21">
        <f t="shared" si="9"/>
        <v>0</v>
      </c>
      <c r="AL13" s="21">
        <f t="shared" si="13"/>
        <v>0</v>
      </c>
      <c r="AM13" s="21">
        <f t="shared" si="17"/>
        <v>0</v>
      </c>
      <c r="AN13" s="21">
        <f t="shared" si="18"/>
        <v>0</v>
      </c>
      <c r="AO13" s="21">
        <f t="shared" si="19"/>
        <v>0</v>
      </c>
      <c r="AP13" s="21">
        <f t="shared" si="20"/>
        <v>0</v>
      </c>
      <c r="AQ13" s="21">
        <f t="shared" si="21"/>
        <v>0</v>
      </c>
      <c r="AR13" s="21">
        <f t="shared" si="22"/>
        <v>0</v>
      </c>
      <c r="AS13" s="21">
        <f t="shared" si="23"/>
        <v>0</v>
      </c>
      <c r="AU13" s="28">
        <v>0.25</v>
      </c>
      <c r="AW13" s="21">
        <f t="shared" si="24"/>
        <v>8.5</v>
      </c>
      <c r="AY13" s="21">
        <f t="shared" si="25"/>
        <v>0.9997965730219448</v>
      </c>
    </row>
    <row r="14" spans="1:52" ht="15.75" customHeight="1" x14ac:dyDescent="0.3">
      <c r="A14" s="1">
        <v>12</v>
      </c>
      <c r="B14" s="9">
        <v>-22.821999999999999</v>
      </c>
      <c r="C14" s="9">
        <v>-43.225000000000001</v>
      </c>
      <c r="D14" s="13"/>
      <c r="J14" s="12">
        <f t="shared" ref="J14:M14" si="42">($B14*E$3+$C14*E$4)+E$8</f>
        <v>-16.866499999999998</v>
      </c>
      <c r="K14" s="10">
        <f t="shared" si="42"/>
        <v>-16.866499999999998</v>
      </c>
      <c r="L14" s="10">
        <f t="shared" si="42"/>
        <v>-16.866499999999998</v>
      </c>
      <c r="M14" s="10">
        <f t="shared" si="42"/>
        <v>-16.866499999999998</v>
      </c>
      <c r="O14" s="11">
        <f t="shared" ref="O14:R14" si="43">MAX(0,J14)</f>
        <v>0</v>
      </c>
      <c r="P14" s="11">
        <f t="shared" si="43"/>
        <v>0</v>
      </c>
      <c r="Q14" s="11">
        <f t="shared" si="43"/>
        <v>0</v>
      </c>
      <c r="R14" s="11">
        <f t="shared" si="43"/>
        <v>0</v>
      </c>
      <c r="W14" s="20"/>
      <c r="AC14" s="21">
        <f t="shared" si="2"/>
        <v>0</v>
      </c>
      <c r="AD14" s="25">
        <f t="shared" si="3"/>
        <v>0</v>
      </c>
      <c r="AE14" s="25">
        <f t="shared" si="4"/>
        <v>0</v>
      </c>
      <c r="AF14" s="21">
        <f t="shared" si="5"/>
        <v>0</v>
      </c>
      <c r="AG14" s="21">
        <f t="shared" si="6"/>
        <v>0</v>
      </c>
      <c r="AH14" s="21">
        <f t="shared" si="7"/>
        <v>0</v>
      </c>
      <c r="AI14" s="21">
        <f t="shared" si="8"/>
        <v>0</v>
      </c>
      <c r="AJ14" s="21">
        <f t="shared" si="9"/>
        <v>0</v>
      </c>
      <c r="AL14" s="21">
        <f t="shared" si="13"/>
        <v>0</v>
      </c>
      <c r="AM14" s="21">
        <f t="shared" si="17"/>
        <v>0</v>
      </c>
      <c r="AN14" s="21">
        <f t="shared" si="18"/>
        <v>0</v>
      </c>
      <c r="AO14" s="21">
        <f t="shared" si="19"/>
        <v>0</v>
      </c>
      <c r="AP14" s="21">
        <f t="shared" si="20"/>
        <v>0</v>
      </c>
      <c r="AQ14" s="21">
        <f t="shared" si="21"/>
        <v>0</v>
      </c>
      <c r="AR14" s="21">
        <f t="shared" si="22"/>
        <v>0</v>
      </c>
      <c r="AS14" s="21">
        <f t="shared" si="23"/>
        <v>0</v>
      </c>
      <c r="AW14" s="21">
        <f t="shared" si="24"/>
        <v>9.25</v>
      </c>
      <c r="AY14" s="21">
        <f t="shared" si="25"/>
        <v>0.99990389758450049</v>
      </c>
    </row>
    <row r="15" spans="1:52" ht="15.75" customHeight="1" x14ac:dyDescent="0.3">
      <c r="A15" s="1">
        <v>13</v>
      </c>
      <c r="B15" s="9">
        <v>-22.849</v>
      </c>
      <c r="C15" s="9">
        <v>-43.308</v>
      </c>
      <c r="D15" s="13"/>
      <c r="J15" s="12">
        <f t="shared" ref="J15:M15" si="44">($B15*E$3+$C15*E$4)+E$8</f>
        <v>-16.886749999999999</v>
      </c>
      <c r="K15" s="10">
        <f t="shared" si="44"/>
        <v>-16.886749999999999</v>
      </c>
      <c r="L15" s="10">
        <f t="shared" si="44"/>
        <v>-16.886749999999999</v>
      </c>
      <c r="M15" s="10">
        <f t="shared" si="44"/>
        <v>-16.886749999999999</v>
      </c>
      <c r="O15" s="11">
        <f t="shared" ref="O15:R15" si="45">MAX(0,J15)</f>
        <v>0</v>
      </c>
      <c r="P15" s="11">
        <f t="shared" si="45"/>
        <v>0</v>
      </c>
      <c r="Q15" s="11">
        <f t="shared" si="45"/>
        <v>0</v>
      </c>
      <c r="R15" s="11">
        <f t="shared" si="45"/>
        <v>0</v>
      </c>
      <c r="W15" s="20"/>
      <c r="AC15" s="21">
        <f t="shared" si="2"/>
        <v>0</v>
      </c>
      <c r="AD15" s="25">
        <f t="shared" si="3"/>
        <v>0</v>
      </c>
      <c r="AE15" s="25">
        <f t="shared" si="4"/>
        <v>0</v>
      </c>
      <c r="AF15" s="21">
        <f t="shared" si="5"/>
        <v>0</v>
      </c>
      <c r="AG15" s="21">
        <f t="shared" si="6"/>
        <v>0</v>
      </c>
      <c r="AH15" s="21">
        <f t="shared" si="7"/>
        <v>0</v>
      </c>
      <c r="AI15" s="21">
        <f t="shared" si="8"/>
        <v>0</v>
      </c>
      <c r="AJ15" s="21">
        <f t="shared" si="9"/>
        <v>0</v>
      </c>
      <c r="AL15" s="21">
        <f t="shared" si="13"/>
        <v>0</v>
      </c>
      <c r="AM15" s="21">
        <f t="shared" si="17"/>
        <v>0</v>
      </c>
      <c r="AN15" s="21">
        <f t="shared" si="18"/>
        <v>0</v>
      </c>
      <c r="AO15" s="21">
        <f t="shared" si="19"/>
        <v>0</v>
      </c>
      <c r="AP15" s="21">
        <f t="shared" si="20"/>
        <v>0</v>
      </c>
      <c r="AQ15" s="21">
        <f t="shared" si="21"/>
        <v>0</v>
      </c>
      <c r="AR15" s="21">
        <f t="shared" si="22"/>
        <v>0</v>
      </c>
      <c r="AS15" s="21">
        <f t="shared" si="23"/>
        <v>0</v>
      </c>
      <c r="AW15" s="21">
        <f t="shared" si="24"/>
        <v>10</v>
      </c>
      <c r="AY15" s="21">
        <f t="shared" si="25"/>
        <v>0.99995460213129761</v>
      </c>
    </row>
    <row r="16" spans="1:52" ht="15.75" customHeight="1" x14ac:dyDescent="0.3">
      <c r="A16" s="1">
        <v>14</v>
      </c>
      <c r="B16" s="9">
        <v>-22.818000000000001</v>
      </c>
      <c r="C16" s="9">
        <v>-43.271000000000001</v>
      </c>
      <c r="D16" s="13"/>
      <c r="J16" s="12">
        <f t="shared" ref="J16:M16" si="46">($B16*E$3+$C16*E$4)+E$8</f>
        <v>-16.863500000000002</v>
      </c>
      <c r="K16" s="10">
        <f t="shared" si="46"/>
        <v>-16.863500000000002</v>
      </c>
      <c r="L16" s="10">
        <f t="shared" si="46"/>
        <v>-16.863500000000002</v>
      </c>
      <c r="M16" s="10">
        <f t="shared" si="46"/>
        <v>-16.863500000000002</v>
      </c>
      <c r="O16" s="11">
        <f t="shared" ref="O16:R16" si="47">MAX(0,J16)</f>
        <v>0</v>
      </c>
      <c r="P16" s="11">
        <f t="shared" si="47"/>
        <v>0</v>
      </c>
      <c r="Q16" s="11">
        <f t="shared" si="47"/>
        <v>0</v>
      </c>
      <c r="R16" s="11">
        <f t="shared" si="47"/>
        <v>0</v>
      </c>
      <c r="W16" s="20"/>
      <c r="AC16" s="21">
        <f t="shared" si="2"/>
        <v>0</v>
      </c>
      <c r="AD16" s="25">
        <f t="shared" si="3"/>
        <v>0</v>
      </c>
      <c r="AE16" s="25">
        <f t="shared" si="4"/>
        <v>0</v>
      </c>
      <c r="AF16" s="21">
        <f t="shared" si="5"/>
        <v>0</v>
      </c>
      <c r="AG16" s="21">
        <f t="shared" si="6"/>
        <v>0</v>
      </c>
      <c r="AH16" s="21">
        <f t="shared" si="7"/>
        <v>0</v>
      </c>
      <c r="AI16" s="21">
        <f t="shared" si="8"/>
        <v>0</v>
      </c>
      <c r="AJ16" s="21">
        <f t="shared" si="9"/>
        <v>0</v>
      </c>
      <c r="AL16" s="21">
        <f t="shared" si="13"/>
        <v>0</v>
      </c>
      <c r="AM16" s="21">
        <f t="shared" si="17"/>
        <v>0</v>
      </c>
      <c r="AN16" s="21">
        <f t="shared" si="18"/>
        <v>0</v>
      </c>
      <c r="AO16" s="21">
        <f t="shared" si="19"/>
        <v>0</v>
      </c>
      <c r="AP16" s="21">
        <f t="shared" si="20"/>
        <v>0</v>
      </c>
      <c r="AQ16" s="21">
        <f t="shared" si="21"/>
        <v>0</v>
      </c>
      <c r="AR16" s="21">
        <f t="shared" si="22"/>
        <v>0</v>
      </c>
      <c r="AS16" s="21">
        <f t="shared" si="23"/>
        <v>0</v>
      </c>
      <c r="AW16" s="21">
        <f t="shared" si="24"/>
        <v>10.75</v>
      </c>
      <c r="AY16" s="21">
        <f t="shared" si="25"/>
        <v>0.99997855505157918</v>
      </c>
    </row>
    <row r="17" spans="1:51" ht="15.75" customHeight="1" x14ac:dyDescent="0.3">
      <c r="A17" s="1">
        <v>15</v>
      </c>
      <c r="B17" s="9">
        <v>-22.88</v>
      </c>
      <c r="C17" s="9">
        <v>-43.128</v>
      </c>
      <c r="D17" s="13"/>
      <c r="J17" s="12">
        <f t="shared" ref="J17:M17" si="48">($B17*E$3+$C17*E$4)+E$8</f>
        <v>-16.91</v>
      </c>
      <c r="K17" s="10">
        <f t="shared" si="48"/>
        <v>-16.91</v>
      </c>
      <c r="L17" s="10">
        <f t="shared" si="48"/>
        <v>-16.91</v>
      </c>
      <c r="M17" s="10">
        <f t="shared" si="48"/>
        <v>-16.91</v>
      </c>
      <c r="O17" s="11">
        <f t="shared" ref="O17:R17" si="49">MAX(0,J17)</f>
        <v>0</v>
      </c>
      <c r="P17" s="11">
        <f t="shared" si="49"/>
        <v>0</v>
      </c>
      <c r="Q17" s="11">
        <f t="shared" si="49"/>
        <v>0</v>
      </c>
      <c r="R17" s="11">
        <f t="shared" si="49"/>
        <v>0</v>
      </c>
      <c r="W17" s="20"/>
      <c r="AC17" s="21">
        <f t="shared" si="2"/>
        <v>0</v>
      </c>
      <c r="AD17" s="25">
        <f t="shared" si="3"/>
        <v>0</v>
      </c>
      <c r="AE17" s="25">
        <f t="shared" si="4"/>
        <v>0</v>
      </c>
      <c r="AF17" s="21">
        <f t="shared" si="5"/>
        <v>0</v>
      </c>
      <c r="AG17" s="21">
        <f t="shared" si="6"/>
        <v>0</v>
      </c>
      <c r="AH17" s="21">
        <f t="shared" si="7"/>
        <v>0</v>
      </c>
      <c r="AI17" s="21">
        <f t="shared" si="8"/>
        <v>0</v>
      </c>
      <c r="AJ17" s="21">
        <f t="shared" si="9"/>
        <v>0</v>
      </c>
      <c r="AL17" s="21">
        <f t="shared" si="13"/>
        <v>0</v>
      </c>
      <c r="AM17" s="21">
        <f t="shared" si="17"/>
        <v>0</v>
      </c>
      <c r="AN17" s="21">
        <f t="shared" si="18"/>
        <v>0</v>
      </c>
      <c r="AO17" s="21">
        <f t="shared" si="19"/>
        <v>0</v>
      </c>
      <c r="AP17" s="21">
        <f t="shared" si="20"/>
        <v>0</v>
      </c>
      <c r="AQ17" s="21">
        <f t="shared" si="21"/>
        <v>0</v>
      </c>
      <c r="AR17" s="21">
        <f t="shared" si="22"/>
        <v>0</v>
      </c>
      <c r="AS17" s="21">
        <f t="shared" si="23"/>
        <v>0</v>
      </c>
      <c r="AW17" s="21">
        <f t="shared" si="24"/>
        <v>11.5</v>
      </c>
      <c r="AY17" s="21">
        <f t="shared" si="25"/>
        <v>0.99998987000901918</v>
      </c>
    </row>
    <row r="18" spans="1:51" ht="15.75" customHeight="1" x14ac:dyDescent="0.3">
      <c r="A18" s="1">
        <v>16</v>
      </c>
      <c r="B18" s="9">
        <v>-22.827000000000002</v>
      </c>
      <c r="C18" s="9">
        <v>-43.137</v>
      </c>
      <c r="D18" s="13"/>
      <c r="J18" s="12">
        <f t="shared" ref="J18:M18" si="50">($B18*E$3+$C18*E$4)+E$8</f>
        <v>-16.870250000000002</v>
      </c>
      <c r="K18" s="10">
        <f t="shared" si="50"/>
        <v>-16.870250000000002</v>
      </c>
      <c r="L18" s="10">
        <f t="shared" si="50"/>
        <v>-16.870250000000002</v>
      </c>
      <c r="M18" s="10">
        <f t="shared" si="50"/>
        <v>-16.870250000000002</v>
      </c>
      <c r="O18" s="11">
        <f t="shared" ref="O18:R18" si="51">MAX(0,J18)</f>
        <v>0</v>
      </c>
      <c r="P18" s="11">
        <f t="shared" si="51"/>
        <v>0</v>
      </c>
      <c r="Q18" s="11">
        <f t="shared" si="51"/>
        <v>0</v>
      </c>
      <c r="R18" s="11">
        <f t="shared" si="51"/>
        <v>0</v>
      </c>
      <c r="W18" s="20"/>
      <c r="AC18" s="21">
        <f t="shared" si="2"/>
        <v>0</v>
      </c>
      <c r="AD18" s="25">
        <f t="shared" si="3"/>
        <v>0</v>
      </c>
      <c r="AE18" s="25">
        <f t="shared" si="4"/>
        <v>0</v>
      </c>
      <c r="AF18" s="21">
        <f t="shared" si="5"/>
        <v>0</v>
      </c>
      <c r="AG18" s="21">
        <f t="shared" si="6"/>
        <v>0</v>
      </c>
      <c r="AH18" s="21">
        <f t="shared" si="7"/>
        <v>0</v>
      </c>
      <c r="AI18" s="21">
        <f t="shared" si="8"/>
        <v>0</v>
      </c>
      <c r="AJ18" s="21">
        <f t="shared" si="9"/>
        <v>0</v>
      </c>
      <c r="AL18" s="21">
        <f t="shared" si="13"/>
        <v>0</v>
      </c>
      <c r="AM18" s="21">
        <f t="shared" si="17"/>
        <v>0</v>
      </c>
      <c r="AN18" s="21">
        <f t="shared" si="18"/>
        <v>0</v>
      </c>
      <c r="AO18" s="21">
        <f t="shared" si="19"/>
        <v>0</v>
      </c>
      <c r="AP18" s="21">
        <f t="shared" si="20"/>
        <v>0</v>
      </c>
      <c r="AQ18" s="21">
        <f t="shared" si="21"/>
        <v>0</v>
      </c>
      <c r="AR18" s="21">
        <f t="shared" si="22"/>
        <v>0</v>
      </c>
      <c r="AS18" s="21">
        <f t="shared" si="23"/>
        <v>0</v>
      </c>
      <c r="AW18" s="21">
        <f t="shared" si="24"/>
        <v>12.25</v>
      </c>
      <c r="AY18" s="21">
        <f t="shared" si="25"/>
        <v>0.99999521490550514</v>
      </c>
    </row>
    <row r="19" spans="1:51" ht="15.75" customHeight="1" x14ac:dyDescent="0.3">
      <c r="A19" s="1">
        <v>17</v>
      </c>
      <c r="B19" s="9">
        <v>-22.981000000000002</v>
      </c>
      <c r="C19" s="9">
        <v>-43.29</v>
      </c>
      <c r="D19" s="13"/>
      <c r="J19" s="12">
        <f t="shared" ref="J19:M19" si="52">($B19*E$3+$C19*E$4)+E$8</f>
        <v>-16.985750000000003</v>
      </c>
      <c r="K19" s="10">
        <f t="shared" si="52"/>
        <v>-16.985750000000003</v>
      </c>
      <c r="L19" s="10">
        <f t="shared" si="52"/>
        <v>-16.985750000000003</v>
      </c>
      <c r="M19" s="10">
        <f t="shared" si="52"/>
        <v>-16.985750000000003</v>
      </c>
      <c r="O19" s="11">
        <f t="shared" ref="O19:R19" si="53">MAX(0,J19)</f>
        <v>0</v>
      </c>
      <c r="P19" s="11">
        <f t="shared" si="53"/>
        <v>0</v>
      </c>
      <c r="Q19" s="11">
        <f t="shared" si="53"/>
        <v>0</v>
      </c>
      <c r="R19" s="11">
        <f t="shared" si="53"/>
        <v>0</v>
      </c>
      <c r="W19" s="20"/>
      <c r="AC19" s="21">
        <f t="shared" si="2"/>
        <v>0</v>
      </c>
      <c r="AD19" s="25">
        <f t="shared" si="3"/>
        <v>0</v>
      </c>
      <c r="AE19" s="25">
        <f t="shared" si="4"/>
        <v>0</v>
      </c>
      <c r="AF19" s="21">
        <f t="shared" si="5"/>
        <v>0</v>
      </c>
      <c r="AG19" s="21">
        <f t="shared" si="6"/>
        <v>0</v>
      </c>
      <c r="AH19" s="21">
        <f t="shared" si="7"/>
        <v>0</v>
      </c>
      <c r="AI19" s="21">
        <f t="shared" si="8"/>
        <v>0</v>
      </c>
      <c r="AJ19" s="21">
        <f t="shared" si="9"/>
        <v>0</v>
      </c>
      <c r="AL19" s="21">
        <f t="shared" si="13"/>
        <v>0</v>
      </c>
      <c r="AM19" s="21">
        <f t="shared" si="17"/>
        <v>0</v>
      </c>
      <c r="AN19" s="21">
        <f t="shared" si="18"/>
        <v>0</v>
      </c>
      <c r="AO19" s="21">
        <f t="shared" si="19"/>
        <v>0</v>
      </c>
      <c r="AP19" s="21">
        <f t="shared" si="20"/>
        <v>0</v>
      </c>
      <c r="AQ19" s="21">
        <f t="shared" si="21"/>
        <v>0</v>
      </c>
      <c r="AR19" s="21">
        <f t="shared" si="22"/>
        <v>0</v>
      </c>
      <c r="AS19" s="21">
        <f t="shared" si="23"/>
        <v>0</v>
      </c>
      <c r="AW19" s="21">
        <f t="shared" si="24"/>
        <v>13</v>
      </c>
      <c r="AY19" s="21">
        <f t="shared" si="25"/>
        <v>0.99999773967570205</v>
      </c>
    </row>
    <row r="20" spans="1:51" ht="15.75" customHeight="1" x14ac:dyDescent="0.3">
      <c r="A20" s="1">
        <v>18</v>
      </c>
      <c r="B20" s="9">
        <v>54.097000000000001</v>
      </c>
      <c r="C20" s="9">
        <v>-8657.8670000000002</v>
      </c>
      <c r="D20" s="13"/>
      <c r="J20" s="12">
        <f t="shared" ref="J20:M20" si="54">($B20*E$3+$C20*E$4)+E$8</f>
        <v>40.822749999999999</v>
      </c>
      <c r="K20" s="10">
        <f t="shared" si="54"/>
        <v>40.822749999999999</v>
      </c>
      <c r="L20" s="10">
        <f t="shared" si="54"/>
        <v>40.822749999999999</v>
      </c>
      <c r="M20" s="10">
        <f t="shared" si="54"/>
        <v>40.822749999999999</v>
      </c>
      <c r="O20" s="11">
        <f t="shared" ref="O20:R20" si="55">MAX(0,J20)</f>
        <v>40.822749999999999</v>
      </c>
      <c r="P20" s="11">
        <f t="shared" si="55"/>
        <v>40.822749999999999</v>
      </c>
      <c r="Q20" s="11">
        <f t="shared" si="55"/>
        <v>40.822749999999999</v>
      </c>
      <c r="R20" s="11">
        <f t="shared" si="55"/>
        <v>40.822749999999999</v>
      </c>
      <c r="W20" s="20"/>
      <c r="AC20" s="21">
        <f t="shared" si="2"/>
        <v>122.46825</v>
      </c>
      <c r="AD20" s="25">
        <f t="shared" si="3"/>
        <v>122.46825</v>
      </c>
      <c r="AE20" s="25">
        <f t="shared" si="4"/>
        <v>122.46825</v>
      </c>
      <c r="AF20" s="21">
        <f t="shared" si="5"/>
        <v>122.46825</v>
      </c>
      <c r="AG20" s="21">
        <f t="shared" si="6"/>
        <v>122.46825</v>
      </c>
      <c r="AH20" s="21">
        <f t="shared" si="7"/>
        <v>122.46825</v>
      </c>
      <c r="AI20" s="21">
        <f t="shared" si="8"/>
        <v>122.46825</v>
      </c>
      <c r="AJ20" s="21">
        <f t="shared" si="9"/>
        <v>122.46825</v>
      </c>
      <c r="AL20" s="21">
        <f t="shared" si="13"/>
        <v>122.46825</v>
      </c>
      <c r="AM20" s="21">
        <f t="shared" si="17"/>
        <v>122.46825</v>
      </c>
      <c r="AN20" s="21">
        <f t="shared" si="18"/>
        <v>122.46825</v>
      </c>
      <c r="AO20" s="21">
        <f t="shared" si="19"/>
        <v>122.46825</v>
      </c>
      <c r="AP20" s="21">
        <f t="shared" si="20"/>
        <v>122.46825</v>
      </c>
      <c r="AQ20" s="21">
        <f t="shared" si="21"/>
        <v>122.46825</v>
      </c>
      <c r="AR20" s="21">
        <f t="shared" si="22"/>
        <v>122.46825</v>
      </c>
      <c r="AS20" s="21">
        <f t="shared" si="23"/>
        <v>122.46825</v>
      </c>
      <c r="AW20" s="21">
        <f t="shared" si="24"/>
        <v>656.70831250000003</v>
      </c>
      <c r="AY20" s="21">
        <f t="shared" si="25"/>
        <v>1</v>
      </c>
    </row>
    <row r="21" spans="1:51" ht="15.75" customHeight="1" x14ac:dyDescent="0.3">
      <c r="A21" s="1">
        <v>19</v>
      </c>
      <c r="B21" s="9">
        <v>54.100999999999999</v>
      </c>
      <c r="C21" s="9">
        <v>-8657.9740000000002</v>
      </c>
      <c r="D21" s="13"/>
      <c r="J21" s="12">
        <f t="shared" ref="J21:M21" si="56">($B21*E$3+$C21*E$4)+E$8</f>
        <v>40.825749999999999</v>
      </c>
      <c r="K21" s="10">
        <f t="shared" si="56"/>
        <v>40.825749999999999</v>
      </c>
      <c r="L21" s="10">
        <f t="shared" si="56"/>
        <v>40.825749999999999</v>
      </c>
      <c r="M21" s="10">
        <f t="shared" si="56"/>
        <v>40.825749999999999</v>
      </c>
      <c r="O21" s="11">
        <f t="shared" ref="O21:R21" si="57">MAX(0,J21)</f>
        <v>40.825749999999999</v>
      </c>
      <c r="P21" s="11">
        <f t="shared" si="57"/>
        <v>40.825749999999999</v>
      </c>
      <c r="Q21" s="11">
        <f t="shared" si="57"/>
        <v>40.825749999999999</v>
      </c>
      <c r="R21" s="11">
        <f t="shared" si="57"/>
        <v>40.825749999999999</v>
      </c>
      <c r="W21" s="20"/>
      <c r="AC21" s="21">
        <f t="shared" si="2"/>
        <v>122.47725</v>
      </c>
      <c r="AD21" s="25">
        <f t="shared" si="3"/>
        <v>122.47725</v>
      </c>
      <c r="AE21" s="25">
        <f t="shared" si="4"/>
        <v>122.47725</v>
      </c>
      <c r="AF21" s="21">
        <f t="shared" si="5"/>
        <v>122.47725</v>
      </c>
      <c r="AG21" s="21">
        <f t="shared" si="6"/>
        <v>122.47725</v>
      </c>
      <c r="AH21" s="21">
        <f t="shared" si="7"/>
        <v>122.47725</v>
      </c>
      <c r="AI21" s="21">
        <f t="shared" si="8"/>
        <v>122.47725</v>
      </c>
      <c r="AJ21" s="21">
        <f t="shared" si="9"/>
        <v>122.47725</v>
      </c>
      <c r="AL21" s="21">
        <f t="shared" si="13"/>
        <v>122.47725</v>
      </c>
      <c r="AM21" s="21">
        <f t="shared" si="17"/>
        <v>122.47725</v>
      </c>
      <c r="AN21" s="21">
        <f t="shared" si="18"/>
        <v>122.47725</v>
      </c>
      <c r="AO21" s="21">
        <f t="shared" si="19"/>
        <v>122.47725</v>
      </c>
      <c r="AP21" s="21">
        <f t="shared" si="20"/>
        <v>122.47725</v>
      </c>
      <c r="AQ21" s="21">
        <f t="shared" si="21"/>
        <v>122.47725</v>
      </c>
      <c r="AR21" s="21">
        <f t="shared" si="22"/>
        <v>122.47725</v>
      </c>
      <c r="AS21" s="21">
        <f t="shared" si="23"/>
        <v>122.47725</v>
      </c>
      <c r="AW21" s="21">
        <f t="shared" si="24"/>
        <v>657.5055625</v>
      </c>
      <c r="AY21" s="21">
        <f t="shared" si="25"/>
        <v>1</v>
      </c>
    </row>
    <row r="22" spans="1:51" ht="15.75" customHeight="1" x14ac:dyDescent="0.3">
      <c r="A22" s="1">
        <v>20</v>
      </c>
      <c r="B22" s="9">
        <v>54.033999999999999</v>
      </c>
      <c r="C22" s="9">
        <v>-8657.9539999999997</v>
      </c>
      <c r="D22" s="13"/>
      <c r="J22" s="12">
        <f t="shared" ref="J22:M22" si="58">($B22*E$3+$C22*E$4)+E$8</f>
        <v>40.775500000000001</v>
      </c>
      <c r="K22" s="10">
        <f t="shared" si="58"/>
        <v>40.775500000000001</v>
      </c>
      <c r="L22" s="10">
        <f t="shared" si="58"/>
        <v>40.775500000000001</v>
      </c>
      <c r="M22" s="10">
        <f t="shared" si="58"/>
        <v>40.775500000000001</v>
      </c>
      <c r="O22" s="11">
        <f t="shared" ref="O22:R22" si="59">MAX(0,J22)</f>
        <v>40.775500000000001</v>
      </c>
      <c r="P22" s="11">
        <f t="shared" si="59"/>
        <v>40.775500000000001</v>
      </c>
      <c r="Q22" s="11">
        <f t="shared" si="59"/>
        <v>40.775500000000001</v>
      </c>
      <c r="R22" s="11">
        <f t="shared" si="59"/>
        <v>40.775500000000001</v>
      </c>
      <c r="W22" s="20"/>
      <c r="AC22" s="21">
        <f t="shared" si="2"/>
        <v>122.32650000000001</v>
      </c>
      <c r="AD22" s="25">
        <f t="shared" si="3"/>
        <v>122.32650000000001</v>
      </c>
      <c r="AE22" s="25">
        <f t="shared" si="4"/>
        <v>122.32650000000001</v>
      </c>
      <c r="AF22" s="21">
        <f t="shared" si="5"/>
        <v>122.32650000000001</v>
      </c>
      <c r="AG22" s="21">
        <f t="shared" si="6"/>
        <v>122.32650000000001</v>
      </c>
      <c r="AH22" s="21">
        <f t="shared" si="7"/>
        <v>122.32650000000001</v>
      </c>
      <c r="AI22" s="21">
        <f t="shared" si="8"/>
        <v>122.32650000000001</v>
      </c>
      <c r="AJ22" s="21">
        <f t="shared" si="9"/>
        <v>122.32650000000001</v>
      </c>
      <c r="AL22" s="21">
        <f t="shared" si="13"/>
        <v>122.32650000000001</v>
      </c>
      <c r="AM22" s="21">
        <f t="shared" si="17"/>
        <v>122.32650000000001</v>
      </c>
      <c r="AN22" s="21">
        <f t="shared" si="18"/>
        <v>122.32650000000001</v>
      </c>
      <c r="AO22" s="21">
        <f t="shared" si="19"/>
        <v>122.32650000000001</v>
      </c>
      <c r="AP22" s="21">
        <f t="shared" si="20"/>
        <v>122.32650000000001</v>
      </c>
      <c r="AQ22" s="21">
        <f t="shared" si="21"/>
        <v>122.32650000000001</v>
      </c>
      <c r="AR22" s="21">
        <f t="shared" si="22"/>
        <v>122.32650000000001</v>
      </c>
      <c r="AS22" s="21">
        <f t="shared" si="23"/>
        <v>122.32650000000001</v>
      </c>
      <c r="AW22" s="21">
        <f t="shared" si="24"/>
        <v>657.46412499999997</v>
      </c>
      <c r="AY22" s="21">
        <f t="shared" si="25"/>
        <v>1</v>
      </c>
    </row>
    <row r="23" spans="1:51" ht="15.75" customHeight="1" x14ac:dyDescent="0.3">
      <c r="A23" s="1">
        <v>21</v>
      </c>
      <c r="B23" s="9">
        <v>54.119</v>
      </c>
      <c r="C23" s="9">
        <v>-8657.82</v>
      </c>
      <c r="D23" s="13"/>
      <c r="J23" s="12">
        <f t="shared" ref="J23:M23" si="60">($B23*E$3+$C23*E$4)+E$8</f>
        <v>40.83925</v>
      </c>
      <c r="K23" s="10">
        <f t="shared" si="60"/>
        <v>40.83925</v>
      </c>
      <c r="L23" s="10">
        <f t="shared" si="60"/>
        <v>40.83925</v>
      </c>
      <c r="M23" s="10">
        <f t="shared" si="60"/>
        <v>40.83925</v>
      </c>
      <c r="O23" s="11">
        <f t="shared" ref="O23:R23" si="61">MAX(0,J23)</f>
        <v>40.83925</v>
      </c>
      <c r="P23" s="11">
        <f t="shared" si="61"/>
        <v>40.83925</v>
      </c>
      <c r="Q23" s="11">
        <f t="shared" si="61"/>
        <v>40.83925</v>
      </c>
      <c r="R23" s="11">
        <f t="shared" si="61"/>
        <v>40.83925</v>
      </c>
      <c r="W23" s="20"/>
      <c r="AC23" s="21">
        <f t="shared" si="2"/>
        <v>122.51775000000001</v>
      </c>
      <c r="AD23" s="25">
        <f t="shared" si="3"/>
        <v>122.51775000000001</v>
      </c>
      <c r="AE23" s="25">
        <f t="shared" si="4"/>
        <v>122.51775000000001</v>
      </c>
      <c r="AF23" s="21">
        <f t="shared" si="5"/>
        <v>122.51775000000001</v>
      </c>
      <c r="AG23" s="21">
        <f t="shared" si="6"/>
        <v>122.51775000000001</v>
      </c>
      <c r="AH23" s="21">
        <f t="shared" si="7"/>
        <v>122.51775000000001</v>
      </c>
      <c r="AI23" s="21">
        <f t="shared" si="8"/>
        <v>122.51775000000001</v>
      </c>
      <c r="AJ23" s="21">
        <f t="shared" si="9"/>
        <v>122.51775000000001</v>
      </c>
      <c r="AL23" s="21">
        <f t="shared" si="13"/>
        <v>122.51775000000001</v>
      </c>
      <c r="AM23" s="21">
        <f t="shared" si="17"/>
        <v>122.51775000000001</v>
      </c>
      <c r="AN23" s="21">
        <f t="shared" si="18"/>
        <v>122.51775000000001</v>
      </c>
      <c r="AO23" s="21">
        <f t="shared" si="19"/>
        <v>122.51775000000001</v>
      </c>
      <c r="AP23" s="21">
        <f t="shared" si="20"/>
        <v>122.51775000000001</v>
      </c>
      <c r="AQ23" s="21">
        <f t="shared" si="21"/>
        <v>122.51775000000001</v>
      </c>
      <c r="AR23" s="21">
        <f t="shared" si="22"/>
        <v>122.51775000000001</v>
      </c>
      <c r="AS23" s="21">
        <f t="shared" si="23"/>
        <v>122.51775000000001</v>
      </c>
      <c r="AW23" s="21">
        <f t="shared" si="24"/>
        <v>659.2181875</v>
      </c>
      <c r="AY23" s="21">
        <f t="shared" si="25"/>
        <v>1</v>
      </c>
    </row>
    <row r="24" spans="1:51" ht="19.5" x14ac:dyDescent="0.3">
      <c r="A24" s="1">
        <v>22</v>
      </c>
      <c r="B24" s="9">
        <v>54.002000000000002</v>
      </c>
      <c r="C24" s="9">
        <v>-8657.93</v>
      </c>
      <c r="J24" s="12">
        <f t="shared" ref="J24:M24" si="62">($B24*E$3+$C24*E$4)+E$8</f>
        <v>40.7515</v>
      </c>
      <c r="K24" s="10">
        <f t="shared" si="62"/>
        <v>40.7515</v>
      </c>
      <c r="L24" s="10">
        <f t="shared" si="62"/>
        <v>40.7515</v>
      </c>
      <c r="M24" s="10">
        <f t="shared" si="62"/>
        <v>40.7515</v>
      </c>
      <c r="O24" s="11">
        <f t="shared" ref="O24:R24" si="63">MAX(0,J24)</f>
        <v>40.7515</v>
      </c>
      <c r="P24" s="11">
        <f t="shared" si="63"/>
        <v>40.7515</v>
      </c>
      <c r="Q24" s="11">
        <f t="shared" si="63"/>
        <v>40.7515</v>
      </c>
      <c r="R24" s="11">
        <f t="shared" si="63"/>
        <v>40.7515</v>
      </c>
      <c r="W24" s="20"/>
      <c r="AC24" s="21">
        <f t="shared" si="2"/>
        <v>122.25450000000001</v>
      </c>
      <c r="AD24" s="25">
        <f t="shared" si="3"/>
        <v>122.25450000000001</v>
      </c>
      <c r="AE24" s="25">
        <f t="shared" si="4"/>
        <v>122.25450000000001</v>
      </c>
      <c r="AF24" s="21">
        <f t="shared" si="5"/>
        <v>122.25450000000001</v>
      </c>
      <c r="AG24" s="21">
        <f t="shared" si="6"/>
        <v>122.25450000000001</v>
      </c>
      <c r="AH24" s="21">
        <f t="shared" si="7"/>
        <v>122.25450000000001</v>
      </c>
      <c r="AI24" s="21">
        <f t="shared" si="8"/>
        <v>122.25450000000001</v>
      </c>
      <c r="AJ24" s="21">
        <f t="shared" si="9"/>
        <v>122.25450000000001</v>
      </c>
      <c r="AL24" s="21">
        <f t="shared" si="13"/>
        <v>122.25450000000001</v>
      </c>
      <c r="AM24" s="21">
        <f t="shared" si="17"/>
        <v>122.25450000000001</v>
      </c>
      <c r="AN24" s="21">
        <f t="shared" si="18"/>
        <v>122.25450000000001</v>
      </c>
      <c r="AO24" s="21">
        <f t="shared" si="19"/>
        <v>122.25450000000001</v>
      </c>
      <c r="AP24" s="21">
        <f t="shared" si="20"/>
        <v>122.25450000000001</v>
      </c>
      <c r="AQ24" s="21">
        <f t="shared" si="21"/>
        <v>122.25450000000001</v>
      </c>
      <c r="AR24" s="21">
        <f t="shared" si="22"/>
        <v>122.25450000000001</v>
      </c>
      <c r="AS24" s="21">
        <f t="shared" si="23"/>
        <v>122.25450000000001</v>
      </c>
      <c r="AW24" s="21">
        <f t="shared" si="24"/>
        <v>658.58612500000004</v>
      </c>
      <c r="AY24" s="21">
        <f t="shared" si="25"/>
        <v>1</v>
      </c>
    </row>
    <row r="25" spans="1:51" ht="19.5" x14ac:dyDescent="0.3">
      <c r="A25" s="1">
        <v>23</v>
      </c>
      <c r="B25" s="9">
        <v>54.009</v>
      </c>
      <c r="C25" s="9">
        <v>-8658.1470000000008</v>
      </c>
      <c r="J25" s="12">
        <f t="shared" ref="J25:M25" si="64">($B25*E$3+$C25*E$4)+E$8</f>
        <v>40.756749999999997</v>
      </c>
      <c r="K25" s="10">
        <f t="shared" si="64"/>
        <v>40.756749999999997</v>
      </c>
      <c r="L25" s="10">
        <f t="shared" si="64"/>
        <v>40.756749999999997</v>
      </c>
      <c r="M25" s="10">
        <f t="shared" si="64"/>
        <v>40.756749999999997</v>
      </c>
      <c r="O25" s="11">
        <f t="shared" ref="O25:R25" si="65">MAX(0,J25)</f>
        <v>40.756749999999997</v>
      </c>
      <c r="P25" s="11">
        <f t="shared" si="65"/>
        <v>40.756749999999997</v>
      </c>
      <c r="Q25" s="11">
        <f t="shared" si="65"/>
        <v>40.756749999999997</v>
      </c>
      <c r="R25" s="11">
        <f t="shared" si="65"/>
        <v>40.756749999999997</v>
      </c>
      <c r="W25" s="20"/>
      <c r="AC25" s="21">
        <f t="shared" si="2"/>
        <v>122.27024999999999</v>
      </c>
      <c r="AD25" s="25">
        <f t="shared" si="3"/>
        <v>122.27024999999999</v>
      </c>
      <c r="AE25" s="25">
        <f t="shared" si="4"/>
        <v>122.27024999999999</v>
      </c>
      <c r="AF25" s="21">
        <f t="shared" si="5"/>
        <v>122.27024999999999</v>
      </c>
      <c r="AG25" s="21">
        <f t="shared" si="6"/>
        <v>122.27024999999999</v>
      </c>
      <c r="AH25" s="21">
        <f t="shared" si="7"/>
        <v>122.27024999999999</v>
      </c>
      <c r="AI25" s="21">
        <f t="shared" si="8"/>
        <v>122.27024999999999</v>
      </c>
      <c r="AJ25" s="21">
        <f t="shared" si="9"/>
        <v>122.27024999999999</v>
      </c>
      <c r="AL25" s="21">
        <f t="shared" si="13"/>
        <v>122.27024999999999</v>
      </c>
      <c r="AM25" s="21">
        <f t="shared" si="17"/>
        <v>122.27024999999999</v>
      </c>
      <c r="AN25" s="21">
        <f t="shared" si="18"/>
        <v>122.27024999999999</v>
      </c>
      <c r="AO25" s="21">
        <f t="shared" si="19"/>
        <v>122.27024999999999</v>
      </c>
      <c r="AP25" s="21">
        <f t="shared" si="20"/>
        <v>122.27024999999999</v>
      </c>
      <c r="AQ25" s="21">
        <f t="shared" si="21"/>
        <v>122.27024999999999</v>
      </c>
      <c r="AR25" s="21">
        <f t="shared" si="22"/>
        <v>122.27024999999999</v>
      </c>
      <c r="AS25" s="21">
        <f t="shared" si="23"/>
        <v>122.27024999999999</v>
      </c>
      <c r="AW25" s="21">
        <f t="shared" si="24"/>
        <v>659.41881250000006</v>
      </c>
      <c r="AY25" s="21">
        <f t="shared" si="25"/>
        <v>1</v>
      </c>
    </row>
    <row r="26" spans="1:51" ht="19.5" x14ac:dyDescent="0.3">
      <c r="A26" s="1">
        <v>24</v>
      </c>
      <c r="B26" s="9">
        <v>53.930999999999997</v>
      </c>
      <c r="C26" s="9">
        <v>-8657.9650000000001</v>
      </c>
      <c r="J26" s="12">
        <f t="shared" ref="J26:M26" si="66">($B26*E$3+$C26*E$4)+E$8</f>
        <v>40.698250000000002</v>
      </c>
      <c r="K26" s="10">
        <f t="shared" si="66"/>
        <v>40.698250000000002</v>
      </c>
      <c r="L26" s="10">
        <f t="shared" si="66"/>
        <v>40.698250000000002</v>
      </c>
      <c r="M26" s="10">
        <f t="shared" si="66"/>
        <v>40.698250000000002</v>
      </c>
      <c r="O26" s="11">
        <f t="shared" ref="O26:R26" si="67">MAX(0,J26)</f>
        <v>40.698250000000002</v>
      </c>
      <c r="P26" s="11">
        <f t="shared" si="67"/>
        <v>40.698250000000002</v>
      </c>
      <c r="Q26" s="11">
        <f t="shared" si="67"/>
        <v>40.698250000000002</v>
      </c>
      <c r="R26" s="11">
        <f t="shared" si="67"/>
        <v>40.698250000000002</v>
      </c>
      <c r="W26" s="20"/>
      <c r="AC26" s="21">
        <f t="shared" si="2"/>
        <v>122.09475</v>
      </c>
      <c r="AD26" s="25">
        <f t="shared" si="3"/>
        <v>122.09475</v>
      </c>
      <c r="AE26" s="25">
        <f t="shared" si="4"/>
        <v>122.09475</v>
      </c>
      <c r="AF26" s="21">
        <f t="shared" si="5"/>
        <v>122.09475</v>
      </c>
      <c r="AG26" s="21">
        <f t="shared" si="6"/>
        <v>122.09475</v>
      </c>
      <c r="AH26" s="21">
        <f t="shared" si="7"/>
        <v>122.09475</v>
      </c>
      <c r="AI26" s="21">
        <f t="shared" si="8"/>
        <v>122.09475</v>
      </c>
      <c r="AJ26" s="21">
        <f t="shared" si="9"/>
        <v>122.09475</v>
      </c>
      <c r="AL26" s="21">
        <f t="shared" si="13"/>
        <v>122.09475</v>
      </c>
      <c r="AM26" s="21">
        <f t="shared" si="17"/>
        <v>122.09475</v>
      </c>
      <c r="AN26" s="21">
        <f t="shared" si="18"/>
        <v>122.09475</v>
      </c>
      <c r="AO26" s="21">
        <f t="shared" si="19"/>
        <v>122.09475</v>
      </c>
      <c r="AP26" s="21">
        <f t="shared" si="20"/>
        <v>122.09475</v>
      </c>
      <c r="AQ26" s="21">
        <f t="shared" si="21"/>
        <v>122.09475</v>
      </c>
      <c r="AR26" s="21">
        <f t="shared" si="22"/>
        <v>122.09475</v>
      </c>
      <c r="AS26" s="21">
        <f t="shared" si="23"/>
        <v>122.09475</v>
      </c>
      <c r="AW26" s="21">
        <f t="shared" si="24"/>
        <v>659.24743750000016</v>
      </c>
      <c r="AY26" s="21">
        <f t="shared" si="25"/>
        <v>1</v>
      </c>
    </row>
    <row r="27" spans="1:51" ht="19.5" x14ac:dyDescent="0.3">
      <c r="A27" s="1">
        <v>25</v>
      </c>
      <c r="B27" s="9">
        <v>54.212000000000003</v>
      </c>
      <c r="C27" s="9">
        <v>-8657.9639999999999</v>
      </c>
      <c r="J27" s="12">
        <f t="shared" ref="J27:M27" si="68">($B27*E$3+$C27*E$4)+E$8</f>
        <v>40.909000000000006</v>
      </c>
      <c r="K27" s="10">
        <f t="shared" si="68"/>
        <v>40.909000000000006</v>
      </c>
      <c r="L27" s="10">
        <f t="shared" si="68"/>
        <v>40.909000000000006</v>
      </c>
      <c r="M27" s="10">
        <f t="shared" si="68"/>
        <v>40.909000000000006</v>
      </c>
      <c r="O27" s="11">
        <f t="shared" ref="O27:R27" si="69">MAX(0,J27)</f>
        <v>40.909000000000006</v>
      </c>
      <c r="P27" s="11">
        <f t="shared" si="69"/>
        <v>40.909000000000006</v>
      </c>
      <c r="Q27" s="11">
        <f t="shared" si="69"/>
        <v>40.909000000000006</v>
      </c>
      <c r="R27" s="11">
        <f t="shared" si="69"/>
        <v>40.909000000000006</v>
      </c>
      <c r="W27" s="20"/>
      <c r="AC27" s="21">
        <f t="shared" si="2"/>
        <v>122.72700000000002</v>
      </c>
      <c r="AD27" s="25">
        <f t="shared" si="3"/>
        <v>122.72700000000002</v>
      </c>
      <c r="AE27" s="25">
        <f t="shared" si="4"/>
        <v>122.72700000000002</v>
      </c>
      <c r="AF27" s="21">
        <f t="shared" si="5"/>
        <v>122.72700000000002</v>
      </c>
      <c r="AG27" s="21">
        <f t="shared" si="6"/>
        <v>122.72700000000002</v>
      </c>
      <c r="AH27" s="21">
        <f t="shared" si="7"/>
        <v>122.72700000000002</v>
      </c>
      <c r="AI27" s="21">
        <f t="shared" si="8"/>
        <v>122.72700000000002</v>
      </c>
      <c r="AJ27" s="21">
        <f t="shared" si="9"/>
        <v>122.72700000000002</v>
      </c>
      <c r="AL27" s="21">
        <f t="shared" si="13"/>
        <v>122.72700000000002</v>
      </c>
      <c r="AM27" s="21">
        <f t="shared" si="17"/>
        <v>122.72700000000002</v>
      </c>
      <c r="AN27" s="21">
        <f t="shared" si="18"/>
        <v>122.72700000000002</v>
      </c>
      <c r="AO27" s="21">
        <f t="shared" si="19"/>
        <v>122.72700000000002</v>
      </c>
      <c r="AP27" s="21">
        <f t="shared" si="20"/>
        <v>122.72700000000002</v>
      </c>
      <c r="AQ27" s="21">
        <f t="shared" si="21"/>
        <v>122.72700000000002</v>
      </c>
      <c r="AR27" s="21">
        <f t="shared" si="22"/>
        <v>122.72700000000002</v>
      </c>
      <c r="AS27" s="21">
        <f t="shared" si="23"/>
        <v>122.72700000000002</v>
      </c>
      <c r="AW27" s="21">
        <f t="shared" si="24"/>
        <v>663.31675000000007</v>
      </c>
      <c r="AY27" s="21">
        <f t="shared" si="25"/>
        <v>1</v>
      </c>
    </row>
    <row r="28" spans="1:51" ht="19.5" x14ac:dyDescent="0.3">
      <c r="A28" s="1">
        <v>26</v>
      </c>
      <c r="B28" s="9">
        <v>54.033999999999999</v>
      </c>
      <c r="C28" s="9">
        <v>-8658.0450000000001</v>
      </c>
      <c r="J28" s="12">
        <f t="shared" ref="J28:M28" si="70">($B28*E$3+$C28*E$4)+E$8</f>
        <v>40.775500000000001</v>
      </c>
      <c r="K28" s="10">
        <f t="shared" si="70"/>
        <v>40.775500000000001</v>
      </c>
      <c r="L28" s="10">
        <f t="shared" si="70"/>
        <v>40.775500000000001</v>
      </c>
      <c r="M28" s="10">
        <f t="shared" si="70"/>
        <v>40.775500000000001</v>
      </c>
      <c r="O28" s="11">
        <f t="shared" ref="O28:R28" si="71">MAX(0,J28)</f>
        <v>40.775500000000001</v>
      </c>
      <c r="P28" s="11">
        <f t="shared" si="71"/>
        <v>40.775500000000001</v>
      </c>
      <c r="Q28" s="11">
        <f t="shared" si="71"/>
        <v>40.775500000000001</v>
      </c>
      <c r="R28" s="11">
        <f t="shared" si="71"/>
        <v>40.775500000000001</v>
      </c>
      <c r="W28" s="20"/>
      <c r="AC28" s="21">
        <f t="shared" si="2"/>
        <v>122.32650000000001</v>
      </c>
      <c r="AD28" s="25">
        <f t="shared" si="3"/>
        <v>122.32650000000001</v>
      </c>
      <c r="AE28" s="25">
        <f t="shared" si="4"/>
        <v>122.32650000000001</v>
      </c>
      <c r="AF28" s="21">
        <f t="shared" si="5"/>
        <v>122.32650000000001</v>
      </c>
      <c r="AG28" s="21">
        <f t="shared" si="6"/>
        <v>122.32650000000001</v>
      </c>
      <c r="AH28" s="21">
        <f t="shared" si="7"/>
        <v>122.32650000000001</v>
      </c>
      <c r="AI28" s="21">
        <f t="shared" si="8"/>
        <v>122.32650000000001</v>
      </c>
      <c r="AJ28" s="21">
        <f t="shared" si="9"/>
        <v>122.32650000000001</v>
      </c>
      <c r="AL28" s="21">
        <f t="shared" si="13"/>
        <v>122.32650000000001</v>
      </c>
      <c r="AM28" s="21">
        <f t="shared" si="17"/>
        <v>122.32650000000001</v>
      </c>
      <c r="AN28" s="21">
        <f t="shared" si="18"/>
        <v>122.32650000000001</v>
      </c>
      <c r="AO28" s="21">
        <f t="shared" si="19"/>
        <v>122.32650000000001</v>
      </c>
      <c r="AP28" s="21">
        <f t="shared" si="20"/>
        <v>122.32650000000001</v>
      </c>
      <c r="AQ28" s="21">
        <f t="shared" si="21"/>
        <v>122.32650000000001</v>
      </c>
      <c r="AR28" s="21">
        <f t="shared" si="22"/>
        <v>122.32650000000001</v>
      </c>
      <c r="AS28" s="21">
        <f t="shared" si="23"/>
        <v>122.32650000000001</v>
      </c>
      <c r="AW28" s="21">
        <f t="shared" si="24"/>
        <v>661.96412499999997</v>
      </c>
      <c r="AY28" s="21">
        <f t="shared" si="25"/>
        <v>1</v>
      </c>
    </row>
    <row r="29" spans="1:51" ht="19.5" x14ac:dyDescent="0.3">
      <c r="A29" s="1">
        <v>27</v>
      </c>
      <c r="B29" s="9">
        <v>54.039000000000001</v>
      </c>
      <c r="C29" s="9">
        <v>-8658.1489999999994</v>
      </c>
      <c r="J29" s="12">
        <f t="shared" ref="J29:M29" si="72">($B29*E$3+$C29*E$4)+E$8</f>
        <v>40.779250000000005</v>
      </c>
      <c r="K29" s="10">
        <f t="shared" si="72"/>
        <v>40.779250000000005</v>
      </c>
      <c r="L29" s="10">
        <f t="shared" si="72"/>
        <v>40.779250000000005</v>
      </c>
      <c r="M29" s="10">
        <f t="shared" si="72"/>
        <v>40.779250000000005</v>
      </c>
      <c r="O29" s="11">
        <f t="shared" ref="O29:R29" si="73">MAX(0,J29)</f>
        <v>40.779250000000005</v>
      </c>
      <c r="P29" s="11">
        <f t="shared" si="73"/>
        <v>40.779250000000005</v>
      </c>
      <c r="Q29" s="11">
        <f t="shared" si="73"/>
        <v>40.779250000000005</v>
      </c>
      <c r="R29" s="11">
        <f t="shared" si="73"/>
        <v>40.779250000000005</v>
      </c>
      <c r="W29" s="20"/>
      <c r="AC29" s="21">
        <f t="shared" si="2"/>
        <v>122.33775000000001</v>
      </c>
      <c r="AD29" s="25">
        <f t="shared" si="3"/>
        <v>122.33775000000001</v>
      </c>
      <c r="AE29" s="25">
        <f t="shared" si="4"/>
        <v>122.33775000000001</v>
      </c>
      <c r="AF29" s="21">
        <f t="shared" si="5"/>
        <v>122.33775000000001</v>
      </c>
      <c r="AG29" s="21">
        <f t="shared" si="6"/>
        <v>122.33775000000001</v>
      </c>
      <c r="AH29" s="21">
        <f t="shared" si="7"/>
        <v>122.33775000000001</v>
      </c>
      <c r="AI29" s="21">
        <f t="shared" si="8"/>
        <v>122.33775000000001</v>
      </c>
      <c r="AJ29" s="21">
        <f t="shared" si="9"/>
        <v>122.33775000000001</v>
      </c>
      <c r="AL29" s="21">
        <f t="shared" si="13"/>
        <v>122.33775000000001</v>
      </c>
      <c r="AM29" s="21">
        <f t="shared" si="17"/>
        <v>122.33775000000001</v>
      </c>
      <c r="AN29" s="21">
        <f t="shared" si="18"/>
        <v>122.33775000000001</v>
      </c>
      <c r="AO29" s="21">
        <f t="shared" si="19"/>
        <v>122.33775000000001</v>
      </c>
      <c r="AP29" s="21">
        <f t="shared" si="20"/>
        <v>122.33775000000001</v>
      </c>
      <c r="AQ29" s="21">
        <f t="shared" si="21"/>
        <v>122.33775000000001</v>
      </c>
      <c r="AR29" s="21">
        <f t="shared" si="22"/>
        <v>122.33775000000001</v>
      </c>
      <c r="AS29" s="21">
        <f t="shared" si="23"/>
        <v>122.33775000000001</v>
      </c>
      <c r="AW29" s="21">
        <f t="shared" si="24"/>
        <v>662.77318750000006</v>
      </c>
      <c r="AY29" s="21">
        <f t="shared" si="25"/>
        <v>1</v>
      </c>
    </row>
    <row r="30" spans="1:51" ht="19.5" x14ac:dyDescent="0.3">
      <c r="A30" s="1">
        <v>28</v>
      </c>
      <c r="B30" s="9">
        <v>53.926000000000002</v>
      </c>
      <c r="C30" s="9">
        <v>-8658.0939999999991</v>
      </c>
      <c r="J30" s="12">
        <f t="shared" ref="J30:M30" si="74">($B30*E$3+$C30*E$4)+E$8</f>
        <v>40.694500000000005</v>
      </c>
      <c r="K30" s="10">
        <f t="shared" si="74"/>
        <v>40.694500000000005</v>
      </c>
      <c r="L30" s="10">
        <f t="shared" si="74"/>
        <v>40.694500000000005</v>
      </c>
      <c r="M30" s="10">
        <f t="shared" si="74"/>
        <v>40.694500000000005</v>
      </c>
      <c r="O30" s="11">
        <f t="shared" ref="O30:R30" si="75">MAX(0,J30)</f>
        <v>40.694500000000005</v>
      </c>
      <c r="P30" s="11">
        <f t="shared" si="75"/>
        <v>40.694500000000005</v>
      </c>
      <c r="Q30" s="11">
        <f t="shared" si="75"/>
        <v>40.694500000000005</v>
      </c>
      <c r="R30" s="11">
        <f t="shared" si="75"/>
        <v>40.694500000000005</v>
      </c>
      <c r="W30" s="20"/>
      <c r="AC30" s="21">
        <f t="shared" si="2"/>
        <v>122.08350000000002</v>
      </c>
      <c r="AD30" s="25">
        <f t="shared" si="3"/>
        <v>122.08350000000002</v>
      </c>
      <c r="AE30" s="25">
        <f t="shared" si="4"/>
        <v>122.08350000000002</v>
      </c>
      <c r="AF30" s="21">
        <f t="shared" si="5"/>
        <v>122.08350000000002</v>
      </c>
      <c r="AG30" s="21">
        <f t="shared" si="6"/>
        <v>122.08350000000002</v>
      </c>
      <c r="AH30" s="21">
        <f t="shared" si="7"/>
        <v>122.08350000000002</v>
      </c>
      <c r="AI30" s="21">
        <f t="shared" si="8"/>
        <v>122.08350000000002</v>
      </c>
      <c r="AJ30" s="21">
        <f t="shared" si="9"/>
        <v>122.08350000000002</v>
      </c>
      <c r="AL30" s="21">
        <f t="shared" si="13"/>
        <v>122.08350000000002</v>
      </c>
      <c r="AM30" s="21">
        <f t="shared" si="17"/>
        <v>122.08350000000002</v>
      </c>
      <c r="AN30" s="21">
        <f t="shared" si="18"/>
        <v>122.08350000000002</v>
      </c>
      <c r="AO30" s="21">
        <f t="shared" si="19"/>
        <v>122.08350000000002</v>
      </c>
      <c r="AP30" s="21">
        <f t="shared" si="20"/>
        <v>122.08350000000002</v>
      </c>
      <c r="AQ30" s="21">
        <f t="shared" si="21"/>
        <v>122.08350000000002</v>
      </c>
      <c r="AR30" s="21">
        <f t="shared" si="22"/>
        <v>122.08350000000002</v>
      </c>
      <c r="AS30" s="21">
        <f t="shared" si="23"/>
        <v>122.08350000000002</v>
      </c>
      <c r="AW30" s="21">
        <f t="shared" si="24"/>
        <v>662.18837500000006</v>
      </c>
      <c r="AY30" s="21">
        <f t="shared" si="25"/>
        <v>1</v>
      </c>
    </row>
    <row r="31" spans="1:51" ht="19.5" x14ac:dyDescent="0.3">
      <c r="A31" s="1">
        <v>29</v>
      </c>
      <c r="B31" s="9">
        <v>54.158999999999999</v>
      </c>
      <c r="C31" s="9">
        <v>-8658.0519999999997</v>
      </c>
      <c r="J31" s="12">
        <f t="shared" ref="J31:M31" si="76">($B31*E$3+$C31*E$4)+E$8</f>
        <v>40.869250000000001</v>
      </c>
      <c r="K31" s="10">
        <f t="shared" si="76"/>
        <v>40.869250000000001</v>
      </c>
      <c r="L31" s="10">
        <f t="shared" si="76"/>
        <v>40.869250000000001</v>
      </c>
      <c r="M31" s="10">
        <f t="shared" si="76"/>
        <v>40.869250000000001</v>
      </c>
      <c r="O31" s="11">
        <f t="shared" ref="O31:R31" si="77">MAX(0,J31)</f>
        <v>40.869250000000001</v>
      </c>
      <c r="P31" s="11">
        <f t="shared" si="77"/>
        <v>40.869250000000001</v>
      </c>
      <c r="Q31" s="11">
        <f t="shared" si="77"/>
        <v>40.869250000000001</v>
      </c>
      <c r="R31" s="11">
        <f t="shared" si="77"/>
        <v>40.869250000000001</v>
      </c>
      <c r="W31" s="20"/>
      <c r="AC31" s="21">
        <f t="shared" si="2"/>
        <v>122.60775000000001</v>
      </c>
      <c r="AD31" s="25">
        <f t="shared" si="3"/>
        <v>122.60775000000001</v>
      </c>
      <c r="AE31" s="25">
        <f t="shared" si="4"/>
        <v>122.60775000000001</v>
      </c>
      <c r="AF31" s="21">
        <f t="shared" si="5"/>
        <v>122.60775000000001</v>
      </c>
      <c r="AG31" s="21">
        <f t="shared" si="6"/>
        <v>122.60775000000001</v>
      </c>
      <c r="AH31" s="21">
        <f t="shared" si="7"/>
        <v>122.60775000000001</v>
      </c>
      <c r="AI31" s="21">
        <f t="shared" si="8"/>
        <v>122.60775000000001</v>
      </c>
      <c r="AJ31" s="21">
        <f t="shared" si="9"/>
        <v>122.60775000000001</v>
      </c>
      <c r="AL31" s="21">
        <f t="shared" si="13"/>
        <v>122.60775000000001</v>
      </c>
      <c r="AM31" s="21">
        <f t="shared" si="17"/>
        <v>122.60775000000001</v>
      </c>
      <c r="AN31" s="21">
        <f t="shared" si="18"/>
        <v>122.60775000000001</v>
      </c>
      <c r="AO31" s="21">
        <f t="shared" si="19"/>
        <v>122.60775000000001</v>
      </c>
      <c r="AP31" s="21">
        <f t="shared" si="20"/>
        <v>122.60775000000001</v>
      </c>
      <c r="AQ31" s="21">
        <f t="shared" si="21"/>
        <v>122.60775000000001</v>
      </c>
      <c r="AR31" s="21">
        <f t="shared" si="22"/>
        <v>122.60775000000001</v>
      </c>
      <c r="AS31" s="21">
        <f t="shared" si="23"/>
        <v>122.60775000000001</v>
      </c>
      <c r="AW31" s="21">
        <f t="shared" si="24"/>
        <v>665.69068749999997</v>
      </c>
      <c r="AY31" s="21">
        <f t="shared" si="25"/>
        <v>1</v>
      </c>
    </row>
    <row r="32" spans="1:51" ht="19.5" x14ac:dyDescent="0.3">
      <c r="A32" s="1">
        <v>30</v>
      </c>
      <c r="B32" s="9">
        <v>54.131</v>
      </c>
      <c r="C32" s="9">
        <v>-8658.1350000000002</v>
      </c>
      <c r="J32" s="12">
        <f t="shared" ref="J32:M32" si="78">($B32*E$3+$C32*E$4)+E$8</f>
        <v>40.84825</v>
      </c>
      <c r="K32" s="10">
        <f t="shared" si="78"/>
        <v>40.84825</v>
      </c>
      <c r="L32" s="10">
        <f t="shared" si="78"/>
        <v>40.84825</v>
      </c>
      <c r="M32" s="10">
        <f t="shared" si="78"/>
        <v>40.84825</v>
      </c>
      <c r="O32" s="11">
        <f t="shared" ref="O32:R32" si="79">MAX(0,J32)</f>
        <v>40.84825</v>
      </c>
      <c r="P32" s="11">
        <f t="shared" si="79"/>
        <v>40.84825</v>
      </c>
      <c r="Q32" s="11">
        <f t="shared" si="79"/>
        <v>40.84825</v>
      </c>
      <c r="R32" s="11">
        <f t="shared" si="79"/>
        <v>40.84825</v>
      </c>
      <c r="W32" s="20"/>
      <c r="AC32" s="21">
        <f t="shared" si="2"/>
        <v>122.54474999999999</v>
      </c>
      <c r="AD32" s="25">
        <f t="shared" si="3"/>
        <v>122.54474999999999</v>
      </c>
      <c r="AE32" s="25">
        <f t="shared" si="4"/>
        <v>122.54474999999999</v>
      </c>
      <c r="AF32" s="21">
        <f t="shared" si="5"/>
        <v>122.54474999999999</v>
      </c>
      <c r="AG32" s="21">
        <f t="shared" si="6"/>
        <v>122.54474999999999</v>
      </c>
      <c r="AH32" s="21">
        <f t="shared" si="7"/>
        <v>122.54474999999999</v>
      </c>
      <c r="AI32" s="21">
        <f t="shared" si="8"/>
        <v>122.54474999999999</v>
      </c>
      <c r="AJ32" s="21">
        <f t="shared" si="9"/>
        <v>122.54474999999999</v>
      </c>
      <c r="AL32" s="21">
        <f t="shared" si="13"/>
        <v>122.54474999999999</v>
      </c>
      <c r="AM32" s="21">
        <f t="shared" si="17"/>
        <v>122.54474999999999</v>
      </c>
      <c r="AN32" s="21">
        <f t="shared" si="18"/>
        <v>122.54474999999999</v>
      </c>
      <c r="AO32" s="21">
        <f t="shared" si="19"/>
        <v>122.54474999999999</v>
      </c>
      <c r="AP32" s="21">
        <f t="shared" si="20"/>
        <v>122.54474999999999</v>
      </c>
      <c r="AQ32" s="21">
        <f t="shared" si="21"/>
        <v>122.54474999999999</v>
      </c>
      <c r="AR32" s="21">
        <f t="shared" si="22"/>
        <v>122.54474999999999</v>
      </c>
      <c r="AS32" s="21">
        <f t="shared" si="23"/>
        <v>122.54474999999999</v>
      </c>
      <c r="AW32" s="21">
        <f t="shared" si="24"/>
        <v>666.1099375</v>
      </c>
      <c r="AY32" s="21">
        <f t="shared" si="25"/>
        <v>1</v>
      </c>
    </row>
    <row r="33" spans="1:62" ht="19.5" x14ac:dyDescent="0.3">
      <c r="A33" s="1">
        <v>31</v>
      </c>
      <c r="B33" s="9">
        <v>54.162999999999997</v>
      </c>
      <c r="C33" s="9">
        <v>-8658.098</v>
      </c>
      <c r="J33" s="12">
        <f t="shared" ref="J33:M33" si="80">($B33*E$3+$C33*E$4)+E$8</f>
        <v>40.872249999999994</v>
      </c>
      <c r="K33" s="10">
        <f t="shared" si="80"/>
        <v>40.872249999999994</v>
      </c>
      <c r="L33" s="10">
        <f t="shared" si="80"/>
        <v>40.872249999999994</v>
      </c>
      <c r="M33" s="10">
        <f t="shared" si="80"/>
        <v>40.872249999999994</v>
      </c>
      <c r="O33" s="11">
        <f t="shared" ref="O33:R33" si="81">MAX(0,J33)</f>
        <v>40.872249999999994</v>
      </c>
      <c r="P33" s="11">
        <f t="shared" si="81"/>
        <v>40.872249999999994</v>
      </c>
      <c r="Q33" s="11">
        <f t="shared" si="81"/>
        <v>40.872249999999994</v>
      </c>
      <c r="R33" s="11">
        <f t="shared" si="81"/>
        <v>40.872249999999994</v>
      </c>
      <c r="W33" s="20"/>
      <c r="AC33" s="21">
        <f t="shared" si="2"/>
        <v>122.61674999999998</v>
      </c>
      <c r="AD33" s="25">
        <f t="shared" si="3"/>
        <v>122.61674999999998</v>
      </c>
      <c r="AE33" s="25">
        <f t="shared" si="4"/>
        <v>122.61674999999998</v>
      </c>
      <c r="AF33" s="21">
        <f t="shared" si="5"/>
        <v>122.61674999999998</v>
      </c>
      <c r="AG33" s="21">
        <f t="shared" si="6"/>
        <v>122.61674999999998</v>
      </c>
      <c r="AH33" s="21">
        <f t="shared" si="7"/>
        <v>122.61674999999998</v>
      </c>
      <c r="AI33" s="21">
        <f t="shared" si="8"/>
        <v>122.61674999999998</v>
      </c>
      <c r="AJ33" s="21">
        <f t="shared" si="9"/>
        <v>122.61674999999998</v>
      </c>
      <c r="AL33" s="21">
        <f t="shared" si="13"/>
        <v>122.61674999999998</v>
      </c>
      <c r="AM33" s="21">
        <f t="shared" si="17"/>
        <v>122.61674999999998</v>
      </c>
      <c r="AN33" s="21">
        <f t="shared" si="18"/>
        <v>122.61674999999998</v>
      </c>
      <c r="AO33" s="21">
        <f t="shared" si="19"/>
        <v>122.61674999999998</v>
      </c>
      <c r="AP33" s="21">
        <f t="shared" si="20"/>
        <v>122.61674999999998</v>
      </c>
      <c r="AQ33" s="21">
        <f t="shared" si="21"/>
        <v>122.61674999999998</v>
      </c>
      <c r="AR33" s="21">
        <f t="shared" si="22"/>
        <v>122.61674999999998</v>
      </c>
      <c r="AS33" s="21">
        <f t="shared" si="23"/>
        <v>122.61674999999998</v>
      </c>
      <c r="AW33" s="21">
        <f t="shared" si="24"/>
        <v>667.23793749999993</v>
      </c>
      <c r="AY33" s="21">
        <f t="shared" si="25"/>
        <v>1</v>
      </c>
    </row>
    <row r="34" spans="1:62" ht="19.5" x14ac:dyDescent="0.3">
      <c r="A34" s="1">
        <v>32</v>
      </c>
      <c r="B34" s="9">
        <v>54.1</v>
      </c>
      <c r="C34" s="9">
        <v>-8657.9549999999999</v>
      </c>
      <c r="J34" s="12">
        <f t="shared" ref="J34:M34" si="82">($B34*E$3+$C34*E$4)+E$8</f>
        <v>40.825000000000003</v>
      </c>
      <c r="K34" s="10">
        <f t="shared" si="82"/>
        <v>40.825000000000003</v>
      </c>
      <c r="L34" s="10">
        <f t="shared" si="82"/>
        <v>40.825000000000003</v>
      </c>
      <c r="M34" s="10">
        <f t="shared" si="82"/>
        <v>40.825000000000003</v>
      </c>
      <c r="O34" s="11">
        <f t="shared" ref="O34:R34" si="83">MAX(0,J34)</f>
        <v>40.825000000000003</v>
      </c>
      <c r="P34" s="11">
        <f t="shared" si="83"/>
        <v>40.825000000000003</v>
      </c>
      <c r="Q34" s="11">
        <f t="shared" si="83"/>
        <v>40.825000000000003</v>
      </c>
      <c r="R34" s="11">
        <f t="shared" si="83"/>
        <v>40.825000000000003</v>
      </c>
      <c r="W34" s="20"/>
      <c r="AC34" s="21">
        <f t="shared" si="2"/>
        <v>122.47500000000001</v>
      </c>
      <c r="AD34" s="25">
        <f t="shared" si="3"/>
        <v>122.47500000000001</v>
      </c>
      <c r="AE34" s="25">
        <f t="shared" si="4"/>
        <v>122.47500000000001</v>
      </c>
      <c r="AF34" s="21">
        <f t="shared" si="5"/>
        <v>122.47500000000001</v>
      </c>
      <c r="AG34" s="21">
        <f t="shared" si="6"/>
        <v>122.47500000000001</v>
      </c>
      <c r="AH34" s="21">
        <f t="shared" si="7"/>
        <v>122.47500000000001</v>
      </c>
      <c r="AI34" s="21">
        <f t="shared" si="8"/>
        <v>122.47500000000001</v>
      </c>
      <c r="AJ34" s="21">
        <f t="shared" si="9"/>
        <v>122.47500000000001</v>
      </c>
      <c r="AL34" s="21">
        <f t="shared" si="13"/>
        <v>122.47500000000001</v>
      </c>
      <c r="AM34" s="21">
        <f t="shared" si="17"/>
        <v>122.47500000000001</v>
      </c>
      <c r="AN34" s="21">
        <f t="shared" si="18"/>
        <v>122.47500000000001</v>
      </c>
      <c r="AO34" s="21">
        <f t="shared" si="19"/>
        <v>122.47500000000001</v>
      </c>
      <c r="AP34" s="21">
        <f t="shared" si="20"/>
        <v>122.47500000000001</v>
      </c>
      <c r="AQ34" s="21">
        <f t="shared" si="21"/>
        <v>122.47500000000001</v>
      </c>
      <c r="AR34" s="21">
        <f t="shared" si="22"/>
        <v>122.47500000000001</v>
      </c>
      <c r="AS34" s="21">
        <f t="shared" si="23"/>
        <v>122.47500000000001</v>
      </c>
      <c r="AW34" s="21">
        <f t="shared" si="24"/>
        <v>667.24375000000009</v>
      </c>
      <c r="AY34" s="21">
        <f t="shared" si="25"/>
        <v>1</v>
      </c>
    </row>
    <row r="35" spans="1:62" ht="19.5" x14ac:dyDescent="0.3">
      <c r="A35" s="1">
        <v>33</v>
      </c>
      <c r="B35" s="9">
        <v>54.154000000000003</v>
      </c>
      <c r="C35" s="9">
        <v>-8657.9639999999999</v>
      </c>
      <c r="J35" s="12">
        <f t="shared" ref="J35:M35" si="84">($B35*E$3+$C35*E$4)+E$8</f>
        <v>40.865500000000004</v>
      </c>
      <c r="K35" s="10">
        <f t="shared" si="84"/>
        <v>40.865500000000004</v>
      </c>
      <c r="L35" s="10">
        <f t="shared" si="84"/>
        <v>40.865500000000004</v>
      </c>
      <c r="M35" s="10">
        <f t="shared" si="84"/>
        <v>40.865500000000004</v>
      </c>
      <c r="O35" s="11">
        <f t="shared" ref="O35:R35" si="85">MAX(0,J35)</f>
        <v>40.865500000000004</v>
      </c>
      <c r="P35" s="11">
        <f t="shared" si="85"/>
        <v>40.865500000000004</v>
      </c>
      <c r="Q35" s="11">
        <f t="shared" si="85"/>
        <v>40.865500000000004</v>
      </c>
      <c r="R35" s="11">
        <f t="shared" si="85"/>
        <v>40.865500000000004</v>
      </c>
      <c r="W35" s="20"/>
      <c r="AC35" s="21">
        <f t="shared" si="2"/>
        <v>122.59650000000002</v>
      </c>
      <c r="AD35" s="25">
        <f t="shared" si="3"/>
        <v>122.59650000000002</v>
      </c>
      <c r="AE35" s="25">
        <f t="shared" si="4"/>
        <v>122.59650000000002</v>
      </c>
      <c r="AF35" s="21">
        <f t="shared" si="5"/>
        <v>122.59650000000002</v>
      </c>
      <c r="AG35" s="21">
        <f t="shared" si="6"/>
        <v>122.59650000000002</v>
      </c>
      <c r="AH35" s="21">
        <f t="shared" si="7"/>
        <v>122.59650000000002</v>
      </c>
      <c r="AI35" s="21">
        <f t="shared" si="8"/>
        <v>122.59650000000002</v>
      </c>
      <c r="AJ35" s="21">
        <f t="shared" si="9"/>
        <v>122.59650000000002</v>
      </c>
      <c r="AL35" s="21">
        <f t="shared" si="13"/>
        <v>122.59650000000002</v>
      </c>
      <c r="AM35" s="21">
        <f t="shared" si="17"/>
        <v>122.59650000000002</v>
      </c>
      <c r="AN35" s="21">
        <f t="shared" si="18"/>
        <v>122.59650000000002</v>
      </c>
      <c r="AO35" s="21">
        <f t="shared" si="19"/>
        <v>122.59650000000002</v>
      </c>
      <c r="AP35" s="21">
        <f t="shared" si="20"/>
        <v>122.59650000000002</v>
      </c>
      <c r="AQ35" s="21">
        <f t="shared" si="21"/>
        <v>122.59650000000002</v>
      </c>
      <c r="AR35" s="21">
        <f t="shared" si="22"/>
        <v>122.59650000000002</v>
      </c>
      <c r="AS35" s="21">
        <f t="shared" si="23"/>
        <v>122.59650000000002</v>
      </c>
      <c r="AW35" s="21">
        <f t="shared" si="24"/>
        <v>668.63162500000021</v>
      </c>
      <c r="AY35" s="21">
        <f t="shared" si="25"/>
        <v>1</v>
      </c>
    </row>
    <row r="36" spans="1:62" ht="19.5" x14ac:dyDescent="0.3">
      <c r="A36" s="1">
        <v>34</v>
      </c>
      <c r="B36" s="6">
        <v>54</v>
      </c>
      <c r="C36" s="6">
        <v>-8658.1170000000002</v>
      </c>
      <c r="J36" s="12">
        <f t="shared" ref="J36:M36" si="86">($B36*E$3+$C36*E$4)+E$8</f>
        <v>40.75</v>
      </c>
      <c r="K36" s="10">
        <f t="shared" si="86"/>
        <v>40.75</v>
      </c>
      <c r="L36" s="10">
        <f t="shared" si="86"/>
        <v>40.75</v>
      </c>
      <c r="M36" s="10">
        <f t="shared" si="86"/>
        <v>40.75</v>
      </c>
      <c r="O36" s="11">
        <f t="shared" ref="O36:R36" si="87">MAX(0,J36)</f>
        <v>40.75</v>
      </c>
      <c r="P36" s="11">
        <f t="shared" si="87"/>
        <v>40.75</v>
      </c>
      <c r="Q36" s="11">
        <f t="shared" si="87"/>
        <v>40.75</v>
      </c>
      <c r="R36" s="11">
        <f t="shared" si="87"/>
        <v>40.75</v>
      </c>
      <c r="W36" s="20"/>
      <c r="AC36" s="21">
        <f t="shared" si="2"/>
        <v>122.25</v>
      </c>
      <c r="AD36" s="25">
        <f t="shared" si="3"/>
        <v>122.25</v>
      </c>
      <c r="AE36" s="25">
        <f t="shared" si="4"/>
        <v>122.25</v>
      </c>
      <c r="AF36" s="21">
        <f t="shared" si="5"/>
        <v>122.25</v>
      </c>
      <c r="AG36" s="21">
        <f t="shared" si="6"/>
        <v>122.25</v>
      </c>
      <c r="AH36" s="21">
        <f t="shared" si="7"/>
        <v>122.25</v>
      </c>
      <c r="AI36" s="21">
        <f t="shared" si="8"/>
        <v>122.25</v>
      </c>
      <c r="AJ36" s="21">
        <f t="shared" si="9"/>
        <v>122.25</v>
      </c>
      <c r="AL36" s="21">
        <f t="shared" si="13"/>
        <v>122.25</v>
      </c>
      <c r="AM36" s="21">
        <f t="shared" si="17"/>
        <v>122.25</v>
      </c>
      <c r="AN36" s="21">
        <f t="shared" si="18"/>
        <v>122.25</v>
      </c>
      <c r="AO36" s="21">
        <f t="shared" si="19"/>
        <v>122.25</v>
      </c>
      <c r="AP36" s="21">
        <f t="shared" si="20"/>
        <v>122.25</v>
      </c>
      <c r="AQ36" s="21">
        <f t="shared" si="21"/>
        <v>122.25</v>
      </c>
      <c r="AR36" s="21">
        <f t="shared" si="22"/>
        <v>122.25</v>
      </c>
      <c r="AS36" s="21">
        <f t="shared" si="23"/>
        <v>122.25</v>
      </c>
      <c r="AW36" s="21">
        <f t="shared" si="24"/>
        <v>667.5625</v>
      </c>
      <c r="AY36" s="21">
        <f t="shared" si="25"/>
        <v>1</v>
      </c>
    </row>
    <row r="37" spans="1:62" ht="19.5" x14ac:dyDescent="0.3">
      <c r="A37" s="18"/>
      <c r="J37" s="12"/>
      <c r="K37" s="10"/>
      <c r="L37" s="10"/>
      <c r="M37" s="10"/>
      <c r="O37" s="11"/>
      <c r="P37" s="11"/>
      <c r="Q37" s="11"/>
      <c r="R37" s="11"/>
      <c r="W37" s="20"/>
      <c r="AC37" s="21"/>
      <c r="AD37" s="25"/>
      <c r="AE37" s="25"/>
      <c r="AF37" s="21"/>
      <c r="AG37" s="21"/>
      <c r="AH37" s="21"/>
      <c r="AI37" s="21"/>
      <c r="AJ37" s="21"/>
    </row>
    <row r="38" spans="1:62" ht="18.75" x14ac:dyDescent="0.25">
      <c r="H38" s="21" t="s">
        <v>16</v>
      </c>
      <c r="M38" s="25" t="s">
        <v>3</v>
      </c>
      <c r="N38" s="25" t="s">
        <v>21</v>
      </c>
      <c r="P38" s="21" t="s">
        <v>22</v>
      </c>
      <c r="W38" s="20"/>
    </row>
    <row r="39" spans="1:62" ht="19.5" x14ac:dyDescent="0.3">
      <c r="B39" s="25" t="s">
        <v>6</v>
      </c>
      <c r="C39" s="21" t="s">
        <v>12</v>
      </c>
      <c r="D39" s="21" t="s">
        <v>13</v>
      </c>
      <c r="E39" s="21" t="s">
        <v>14</v>
      </c>
      <c r="F39" s="21" t="s">
        <v>15</v>
      </c>
      <c r="M39" s="31">
        <v>0.75</v>
      </c>
      <c r="N39" s="21">
        <f t="shared" ref="N39:N46" si="88">M39-AX27</f>
        <v>0.75</v>
      </c>
      <c r="P39" s="21">
        <f t="shared" ref="P39:P72" ca="1" si="89">($O39*G$3+$P39*G$4+$Q39*G$5+$R39*G$6)+G$9</f>
        <v>0</v>
      </c>
      <c r="Q39" s="21">
        <f t="shared" ref="Q39:Q72" ca="1" si="90">($O39*H$3+$P39*H$4+$Q39*H$5+$R39*H$6)+H$9</f>
        <v>0</v>
      </c>
      <c r="R39" s="25">
        <f t="shared" ref="R39:R72" ca="1" si="91">($O39*I$3+$P39*I$4+$Q39*I$5+$R39*I$6)+I$9</f>
        <v>0</v>
      </c>
      <c r="S39" s="21">
        <f t="shared" ref="S39:S72" ca="1" si="92">($O39*J$3+$P39*J$4+$Q39*J$5+$R39*J$6)+J$9</f>
        <v>0</v>
      </c>
      <c r="T39" s="21">
        <f t="shared" ref="T39:T72" ca="1" si="93">($O39*K$3+$P39*K$4+$Q39*K$5+$R39*K$6)+K$9</f>
        <v>0</v>
      </c>
      <c r="U39" s="21">
        <f t="shared" ref="U39:U72" ca="1" si="94">($O39*L$3+$P39*L$4+$Q39*L$5+$R39*L$6)+L$9</f>
        <v>0</v>
      </c>
      <c r="V39" s="21">
        <f t="shared" ref="V39:V72" ca="1" si="95">($O39*M$3+$P39*M$4+$Q39*M$5+$R39*M$6)+M$9</f>
        <v>0</v>
      </c>
      <c r="W39" s="21">
        <f t="shared" ref="W39:W72" ca="1" si="96">($O39*N$3+$P39*N$4+$Q39*N$5+$R39*N$6)+N$9</f>
        <v>0</v>
      </c>
      <c r="Y39" s="21">
        <f ca="1">($O39*G$3+Y$39*G$4+$Q39*G$5+$R39*G$6)+G$9</f>
        <v>0</v>
      </c>
      <c r="Z39" s="21">
        <f ca="1">($O40*G$3+Z$39*G$4+$Q40*G$5+$R40*G$6)+G$9</f>
        <v>0</v>
      </c>
      <c r="AA39" s="21">
        <f ca="1">($O41*G$3+AA$39*G$4+$Q41*G$5+$R41*G$6)+G$9</f>
        <v>0</v>
      </c>
      <c r="AB39" s="21">
        <f ca="1">($O42*G$3+AB$39*G$4+$Q42*G$5+$R42*G$6)+G$9</f>
        <v>0</v>
      </c>
      <c r="AC39" s="21">
        <f ca="1">($O43*G$3+AC$39*G$4+$Q43*G$5+$R43*G$6)+G$9</f>
        <v>0</v>
      </c>
      <c r="AD39" s="21">
        <f ca="1">($O44*G$3+AD$39*G$4+$Q44*G$5+$R44*G$6)+G$9</f>
        <v>0</v>
      </c>
      <c r="AE39" s="21">
        <f ca="1">($O45*G$3+AE$39*G$4+$Q45*G$5+$R45*G$6)+G$9</f>
        <v>0</v>
      </c>
      <c r="AF39" s="21">
        <f ca="1">($O46*G$3+AF$39*G$4+$Q46*G$5+$R46*G$6)+G$9</f>
        <v>0</v>
      </c>
      <c r="AG39" s="21">
        <f ca="1">($O47*G$3+AG$39*G$4+$Q47*G$5+$R47*G$6)+G$9</f>
        <v>0</v>
      </c>
      <c r="AH39" s="21">
        <f ca="1">($O48*G$3+AH$39*G$4+$Q48*G$5+$R48*G$6)+G$9</f>
        <v>0</v>
      </c>
      <c r="AI39" s="21">
        <f ca="1">($O49*G$3+AI$39*G$4+$Q49*G$5+$R49*G$6)+G$9</f>
        <v>0</v>
      </c>
      <c r="AJ39" s="21">
        <f ca="1">($O50*G$3+AJ$39*G$4+$Q50*G$5+$R50*G$6)+G$9</f>
        <v>0</v>
      </c>
      <c r="AK39" s="21">
        <f ca="1">($O51*G$3+AK$39*G$4+$Q51*G$5+$R51*G$6)+G$9</f>
        <v>0</v>
      </c>
      <c r="AL39" s="21">
        <f ca="1">($O52*G$3+AL$39*G$4+$Q52*G$5+$R52*G$6)+G$9</f>
        <v>0</v>
      </c>
      <c r="AM39" s="21">
        <f ca="1">($O53*G$3+AM$39*G$4+$Q53*G$5+$R53*G$6)+G$9</f>
        <v>0</v>
      </c>
      <c r="AN39" s="21">
        <f ca="1">($O54*G$3+AN$39*G$4+$Q54*G$5+$R54*G$6)+G$9</f>
        <v>0</v>
      </c>
      <c r="AO39" s="21">
        <f ca="1">($O55*G$3+AO$39*G$4+$Q55*G$5+$R55*G$6)+G$9</f>
        <v>0</v>
      </c>
      <c r="AP39" s="21">
        <f ca="1">($O56*G$3+AP$39*G$4+$Q56*G$5+$R56*G$6)+G$9</f>
        <v>122.46825</v>
      </c>
      <c r="AQ39" s="21">
        <f ca="1">($O57*G$3+AQ$39*G$4+$Q57*G$5+$R57*G$6)+G$9</f>
        <v>122.47725</v>
      </c>
      <c r="AR39" s="21">
        <f ca="1">($O58*G$3+AR$39*G$4+$Q58*G$5+$R58*G$6)+G$9</f>
        <v>122.32650000000001</v>
      </c>
      <c r="AS39" s="21">
        <f ca="1">($O59*G$3+AS$39*G$4+$Q59*G$5+$R59*G$6)+G$9</f>
        <v>122.51775000000001</v>
      </c>
      <c r="AT39" s="21">
        <f ca="1">($O60*G$3+AT$39*G$4+$Q60*G$5+$R60*G$6)+G$9</f>
        <v>122.25450000000001</v>
      </c>
      <c r="AU39" s="21">
        <f ca="1">($O61*G$3+AU$39*G$4+$Q61*G$5+$R61*G$6)+G$9</f>
        <v>122.27024999999999</v>
      </c>
      <c r="AV39" s="21">
        <f ca="1">($O62*G$3+AV$39*G$4+$Q62*G$5+$R62*G$6)+G$9</f>
        <v>122.09475</v>
      </c>
      <c r="AW39" s="21">
        <f ca="1">($O63*G$3+AW$39*G$4+$Q63*G$5+$R63*G$6)+G$9</f>
        <v>122.72700000000002</v>
      </c>
      <c r="AX39" s="21">
        <f ca="1">($O64*G$3+AX$39*G$4+$Q64*G$5+$R64*G$6)+G$9</f>
        <v>122.32650000000001</v>
      </c>
      <c r="AY39" s="21">
        <f ca="1">($O65*G$3+AY$39*G$4+$Q65*G$5+$R65*G$6)+G$9</f>
        <v>122.33775000000001</v>
      </c>
      <c r="AZ39" s="21">
        <f ca="1">($O66*G$3+AZ$39*G$4+$Q66*G$5+$R66*G$6)+G$9</f>
        <v>122.08350000000002</v>
      </c>
      <c r="BA39" s="21">
        <f ca="1">($O67*G$3+BA$39*G$4+$Q67*G$5+$R67*G$6)+G$9</f>
        <v>122.60775000000001</v>
      </c>
      <c r="BB39" s="21">
        <f ca="1">($O68*G$3+BB$39*G$4+$Q68*G$5+$R68*G$6)+G$9</f>
        <v>122.54474999999999</v>
      </c>
      <c r="BC39" s="21">
        <f ca="1">($O69*G$3+BC$39*G$4+$Q69*G$5+$R69*G$6)+G$9</f>
        <v>122.61674999999998</v>
      </c>
      <c r="BD39" s="21">
        <f ca="1">($O70*G$3+BD$39*G$4+$Q70*G$5+$R70*G$6)+G$9</f>
        <v>122.47500000000001</v>
      </c>
      <c r="BE39" s="21">
        <f ca="1">($O71*G$3+BE$39*G$4+$Q71*G$5+$R71*G$6)+G$9</f>
        <v>122.59650000000002</v>
      </c>
      <c r="BF39" s="21">
        <f ca="1">($O72*G$3+BF$39*G$4+$Q72*G$5+$R72*G$6)+G$9</f>
        <v>122.25</v>
      </c>
      <c r="BH39" s="21">
        <f ca="1">(Y39*$F$40)+(Z39*$F$41)+(AA39*$F$42)+(AB39*$F$43)+(AC39*$F$44)+(AD39*$F$45)+(AC39*$F$46)+(AE39*$F$47)+(AF39*$F$48)+(AG39*$F$49)+(AH39*$F$50)+(AI39*$F$51)+(AJ39*$F$52)+(AK39*$F$53)+(AL39*$F$54)+(AM39*$F$55)+(AN39*$F$56)+(AO39*$F$57)+(AP39*$F$58)+(AQ39*$F$59)+(AR39*$F$60)+(AS39*$F$61)+(AT39*$F$62)+(AU39*$F$63)+(AV39*$F$64)+(AW39*$F$65)+(AX39*$F$66)+(AY39*$F$67)+(AZ39*$F$68)+(BA39*$F$69)+(BB39*$F$70)+(BC39*$F$71)+(BD39*$F$72)+(BE39*$F$73)+(BF39*$F$74)</f>
        <v>0</v>
      </c>
      <c r="BI39" s="21">
        <v>0.01</v>
      </c>
      <c r="BJ39" s="21">
        <f ca="1">BH39*BI39</f>
        <v>0</v>
      </c>
    </row>
    <row r="40" spans="1:62" ht="19.5" x14ac:dyDescent="0.3">
      <c r="A40" s="1">
        <v>1</v>
      </c>
      <c r="B40" s="25">
        <f>AY3</f>
        <v>0.7310585786300049</v>
      </c>
      <c r="C40" s="21">
        <v>0</v>
      </c>
      <c r="D40" s="21">
        <f>B40-C40</f>
        <v>0.7310585786300049</v>
      </c>
      <c r="E40" s="21">
        <f>B40 * (1-B40)</f>
        <v>0.19661193324148185</v>
      </c>
      <c r="F40" s="21">
        <f>E40*D40</f>
        <v>0.14373484045721513</v>
      </c>
      <c r="M40" s="31">
        <v>0.75</v>
      </c>
      <c r="N40" s="21">
        <f t="shared" si="88"/>
        <v>0.75</v>
      </c>
      <c r="P40" s="21">
        <f t="shared" ca="1" si="89"/>
        <v>0</v>
      </c>
      <c r="Q40" s="25">
        <f t="shared" ca="1" si="90"/>
        <v>0</v>
      </c>
      <c r="R40" s="25">
        <f t="shared" ca="1" si="91"/>
        <v>0</v>
      </c>
      <c r="S40" s="21">
        <f t="shared" ca="1" si="92"/>
        <v>0</v>
      </c>
      <c r="T40" s="21">
        <f t="shared" ca="1" si="93"/>
        <v>0</v>
      </c>
      <c r="U40" s="21">
        <f t="shared" ca="1" si="94"/>
        <v>0</v>
      </c>
      <c r="V40" s="21">
        <f t="shared" ca="1" si="95"/>
        <v>0</v>
      </c>
      <c r="W40" s="21">
        <f t="shared" ca="1" si="96"/>
        <v>0</v>
      </c>
      <c r="Y40" s="21">
        <f t="shared" ref="Y40:Y46" ca="1" si="97">($O40*G$3+Y$39*G$4+$Q40*G$5+$R40*G$6)+G$9</f>
        <v>0</v>
      </c>
      <c r="Z40" s="21">
        <f t="shared" ref="Z40:Z46" ca="1" si="98">($O41*G$3+Z$39*G$4+$Q41*G$5+$R41*G$6)+G$9</f>
        <v>0</v>
      </c>
      <c r="AA40" s="21">
        <f t="shared" ref="AA40:AA46" ca="1" si="99">($O42*G$3+AA$39*G$4+$Q42*G$5+$R42*G$6)+G$9</f>
        <v>0</v>
      </c>
      <c r="AB40" s="21">
        <f t="shared" ref="AB40:AB46" ca="1" si="100">($O43*G$3+AB$39*G$4+$Q43*G$5+$R43*G$6)+G$9</f>
        <v>0</v>
      </c>
      <c r="AC40" s="21">
        <f t="shared" ref="AC40:AC47" ca="1" si="101">($O44*G$3+AC$39*G$4+$Q44*G$5+$R44*G$6)+G$9</f>
        <v>0</v>
      </c>
      <c r="AD40" s="21">
        <f t="shared" ref="AD40:AD47" ca="1" si="102">($O45*G$3+AD$39*G$4+$Q45*G$5+$R45*G$6)+G$9</f>
        <v>0</v>
      </c>
      <c r="AE40" s="21">
        <f t="shared" ref="AE40:AE47" ca="1" si="103">($O46*G$3+AE$39*G$4+$Q46*G$5+$R46*G$6)+G$9</f>
        <v>0</v>
      </c>
      <c r="AF40" s="21">
        <f t="shared" ref="AF40:AF47" ca="1" si="104">($O47*G$3+AF$39*G$4+$Q47*G$5+$R47*G$6)+G$9</f>
        <v>0</v>
      </c>
      <c r="AG40" s="21">
        <f t="shared" ref="AG40:AG47" ca="1" si="105">($O48*G$3+AG$39*G$4+$Q48*G$5+$R48*G$6)+G$9</f>
        <v>0</v>
      </c>
      <c r="AH40" s="21">
        <f t="shared" ref="AH40:AH47" ca="1" si="106">($O49*G$3+AH$39*G$4+$Q49*G$5+$R49*G$6)+G$9</f>
        <v>0</v>
      </c>
      <c r="AI40" s="21">
        <f t="shared" ref="AI40:AI47" ca="1" si="107">($O50*G$3+AI$39*G$4+$Q50*G$5+$R50*G$6)+G$9</f>
        <v>0</v>
      </c>
      <c r="AJ40" s="21">
        <f t="shared" ref="AJ40:AJ47" ca="1" si="108">($O51*G$3+AJ$39*G$4+$Q51*G$5+$R51*G$6)+G$9</f>
        <v>0</v>
      </c>
      <c r="AK40" s="21">
        <f t="shared" ref="AK40:AK47" ca="1" si="109">($O52*G$3+AK$39*G$4+$Q52*G$5+$R52*G$6)+G$9</f>
        <v>0</v>
      </c>
      <c r="AL40" s="21">
        <f t="shared" ref="AL40:AL47" ca="1" si="110">($O53*G$3+AL$39*G$4+$Q53*G$5+$R53*G$6)+G$9</f>
        <v>0</v>
      </c>
      <c r="AM40" s="21">
        <f t="shared" ref="AM40:AM47" ca="1" si="111">($O54*G$3+AM$39*G$4+$Q54*G$5+$R54*G$6)+G$9</f>
        <v>0</v>
      </c>
      <c r="AN40" s="21">
        <f t="shared" ref="AN40:AN47" ca="1" si="112">($O55*G$3+AN$39*G$4+$Q55*G$5+$R55*G$6)+G$9</f>
        <v>0</v>
      </c>
      <c r="AO40" s="21">
        <f t="shared" ref="AO40:AO47" ca="1" si="113">($O56*G$3+AO$39*G$4+$Q56*G$5+$R56*G$6)+G$9</f>
        <v>0</v>
      </c>
      <c r="AP40" s="21">
        <f t="shared" ref="AP40:AP47" ca="1" si="114">($O57*G$3+AP$39*G$4+$Q57*G$5+$R57*G$6)+G$9</f>
        <v>122.46825</v>
      </c>
      <c r="AQ40" s="21">
        <f t="shared" ref="AQ40:AQ47" ca="1" si="115">($O58*G$3+AQ$39*G$4+$Q58*G$5+$R58*G$6)+G$9</f>
        <v>122.47725</v>
      </c>
      <c r="AR40" s="21">
        <f t="shared" ref="AR40:AR47" ca="1" si="116">($O59*G$3+AR$39*G$4+$Q59*G$5+$R59*G$6)+G$9</f>
        <v>122.32650000000001</v>
      </c>
      <c r="AS40" s="21">
        <f t="shared" ref="AS40:AS47" ca="1" si="117">($O60*G$3+AS$39*G$4+$Q60*G$5+$R60*G$6)+G$9</f>
        <v>122.51775000000001</v>
      </c>
      <c r="AT40" s="21">
        <f t="shared" ref="AT40:AT47" ca="1" si="118">($O61*G$3+AT$39*G$4+$Q61*G$5+$R61*G$6)+G$9</f>
        <v>122.25450000000001</v>
      </c>
      <c r="AU40" s="21">
        <f t="shared" ref="AU40:AU47" ca="1" si="119">($O62*G$3+AU$39*G$4+$Q62*G$5+$R62*G$6)+G$9</f>
        <v>122.27024999999999</v>
      </c>
      <c r="AV40" s="21">
        <f t="shared" ref="AV40:AV47" ca="1" si="120">($O63*G$3+AV$39*G$4+$Q63*G$5+$R63*G$6)+G$9</f>
        <v>122.09475</v>
      </c>
      <c r="AW40" s="21">
        <f t="shared" ref="AW40:AW47" ca="1" si="121">($O64*G$3+AW$39*G$4+$Q64*G$5+$R64*G$6)+G$9</f>
        <v>122.72700000000002</v>
      </c>
      <c r="AX40" s="21">
        <f t="shared" ref="AX40:AX47" ca="1" si="122">($O65*G$3+AX$39*G$4+$Q65*G$5+$R65*G$6)+G$9</f>
        <v>122.32650000000001</v>
      </c>
      <c r="AY40" s="21">
        <f t="shared" ref="AY40:AY47" ca="1" si="123">($O66*G$3+AY$39*G$4+$Q66*G$5+$R66*G$6)+G$9</f>
        <v>122.33775000000001</v>
      </c>
      <c r="AZ40" s="21">
        <f t="shared" ref="AZ40:AZ47" ca="1" si="124">($O67*G$3+AZ$39*G$4+$Q67*G$5+$R67*G$6)+G$9</f>
        <v>122.08350000000002</v>
      </c>
      <c r="BA40" s="21">
        <f t="shared" ref="BA40:BA47" ca="1" si="125">($O68*G$3+BA$39*G$4+$Q68*G$5+$R68*G$6)+G$9</f>
        <v>122.60775000000001</v>
      </c>
      <c r="BB40" s="21">
        <f t="shared" ref="BB40:BB47" ca="1" si="126">($O69*G$3+BB$39*G$4+$Q69*G$5+$R69*G$6)+G$9</f>
        <v>122.54474999999999</v>
      </c>
      <c r="BC40" s="21">
        <f t="shared" ref="BC40:BC47" ca="1" si="127">($O70*G$3+BC$39*G$4+$Q70*G$5+$R70*G$6)+G$9</f>
        <v>122.61674999999998</v>
      </c>
      <c r="BD40" s="21">
        <f t="shared" ref="BD40:BD47" ca="1" si="128">($O71*G$3+BD$39*G$4+$Q71*G$5+$R71*G$6)+G$9</f>
        <v>122.47500000000001</v>
      </c>
      <c r="BE40" s="21">
        <f t="shared" ref="BE40:BE47" ca="1" si="129">($O72*G$3+BE$39*G$4+$Q72*G$5+$R72*G$6)+G$9</f>
        <v>122.59650000000002</v>
      </c>
      <c r="BF40" s="21">
        <f t="shared" ref="BF40:BF47" ca="1" si="130">($O73*G$3+BF$39*G$4+$Q73*G$5+$R73*G$6)+G$9</f>
        <v>122.25</v>
      </c>
      <c r="BH40" s="21">
        <f ca="1">(Y40*$F$40)+(Z40+$F$41)+(AA40*$F$42)+(AB40*$F$43)+(AC40*$F$44)+(AD40*$F$45)+(AE40*$F$46)+(AF40*$F$47)+(AG40+$F$48)+(AH40*$F$49)+(AI40*$F$50)+(AJ40*$F$51)+(AK40*$F$52)+(AL40*$F$53)+(AM40*$F$54)+(AN40*$F$55)+(AO40*$F$56)+(AP40*$F$57)+(AQ40*$F$58)+(AR40+$F$59)+(AS40*$F$60)+(AT40*$F$61)+(AU40*$F$62)+(AV40*$F$63)+(AW40*$F$64)+(AX40*$F$65)+(AY40*$F$66)+(AZ40*$F$67)+(BA40*$F$68)+(BB40*$F$69)+(BC40*$F$70)+(BD40*$F$71)+(BE40*$F$72)+(BF40*$F$73)</f>
        <v>0</v>
      </c>
      <c r="BI40" s="21"/>
      <c r="BJ40" s="21">
        <f ca="1">BH40*BI39</f>
        <v>0</v>
      </c>
    </row>
    <row r="41" spans="1:62" ht="19.5" x14ac:dyDescent="0.3">
      <c r="A41" s="1">
        <v>2</v>
      </c>
      <c r="B41" s="25">
        <f>AY4</f>
        <v>0.85195280196831058</v>
      </c>
      <c r="C41" s="21">
        <v>0</v>
      </c>
      <c r="D41" s="21">
        <f>B41-C41</f>
        <v>0.85195280196831058</v>
      </c>
      <c r="E41" s="21">
        <f>B41 * (1-B41)</f>
        <v>0.12612922518665515</v>
      </c>
      <c r="F41" s="21">
        <f>E41*D41</f>
        <v>0.10745614680786286</v>
      </c>
      <c r="M41" s="31">
        <v>0.75</v>
      </c>
      <c r="N41" s="21">
        <f t="shared" si="88"/>
        <v>0.75</v>
      </c>
      <c r="P41" s="21">
        <f t="shared" ca="1" si="89"/>
        <v>0</v>
      </c>
      <c r="Q41" s="25">
        <f t="shared" ca="1" si="90"/>
        <v>0</v>
      </c>
      <c r="R41" s="25">
        <f t="shared" ca="1" si="91"/>
        <v>0</v>
      </c>
      <c r="S41" s="21">
        <f t="shared" ca="1" si="92"/>
        <v>0</v>
      </c>
      <c r="T41" s="21">
        <f t="shared" ca="1" si="93"/>
        <v>0</v>
      </c>
      <c r="U41" s="21">
        <f t="shared" ca="1" si="94"/>
        <v>0</v>
      </c>
      <c r="V41" s="21">
        <f t="shared" ca="1" si="95"/>
        <v>0</v>
      </c>
      <c r="W41" s="21">
        <f t="shared" ca="1" si="96"/>
        <v>0</v>
      </c>
      <c r="Y41" s="21">
        <f t="shared" ca="1" si="97"/>
        <v>0</v>
      </c>
      <c r="Z41" s="21">
        <f t="shared" ca="1" si="98"/>
        <v>0</v>
      </c>
      <c r="AA41" s="21">
        <f t="shared" ca="1" si="99"/>
        <v>0</v>
      </c>
      <c r="AB41" s="21">
        <f t="shared" ca="1" si="100"/>
        <v>0</v>
      </c>
      <c r="AC41" s="21">
        <f t="shared" ca="1" si="101"/>
        <v>0</v>
      </c>
      <c r="AD41" s="21">
        <f t="shared" ca="1" si="102"/>
        <v>0</v>
      </c>
      <c r="AE41" s="21">
        <f t="shared" ca="1" si="103"/>
        <v>0</v>
      </c>
      <c r="AF41" s="21">
        <f t="shared" ca="1" si="104"/>
        <v>0</v>
      </c>
      <c r="AG41" s="21">
        <f t="shared" ca="1" si="105"/>
        <v>0</v>
      </c>
      <c r="AH41" s="21">
        <f t="shared" ca="1" si="106"/>
        <v>0</v>
      </c>
      <c r="AI41" s="21">
        <f t="shared" ca="1" si="107"/>
        <v>0</v>
      </c>
      <c r="AJ41" s="21">
        <f t="shared" ca="1" si="108"/>
        <v>0</v>
      </c>
      <c r="AK41" s="21">
        <f t="shared" ca="1" si="109"/>
        <v>0</v>
      </c>
      <c r="AL41" s="21">
        <f t="shared" ca="1" si="110"/>
        <v>0</v>
      </c>
      <c r="AM41" s="21">
        <f t="shared" ca="1" si="111"/>
        <v>0</v>
      </c>
      <c r="AN41" s="21">
        <f t="shared" ca="1" si="112"/>
        <v>0</v>
      </c>
      <c r="AO41" s="21">
        <f t="shared" ca="1" si="113"/>
        <v>0</v>
      </c>
      <c r="AP41" s="21">
        <f t="shared" ca="1" si="114"/>
        <v>122.46825</v>
      </c>
      <c r="AQ41" s="21">
        <f t="shared" ca="1" si="115"/>
        <v>122.47725</v>
      </c>
      <c r="AR41" s="21">
        <f t="shared" ca="1" si="116"/>
        <v>122.32650000000001</v>
      </c>
      <c r="AS41" s="21">
        <f t="shared" ca="1" si="117"/>
        <v>122.51775000000001</v>
      </c>
      <c r="AT41" s="21">
        <f t="shared" ca="1" si="118"/>
        <v>122.25450000000001</v>
      </c>
      <c r="AU41" s="21">
        <f t="shared" ca="1" si="119"/>
        <v>122.27024999999999</v>
      </c>
      <c r="AV41" s="21">
        <f t="shared" ca="1" si="120"/>
        <v>122.09475</v>
      </c>
      <c r="AW41" s="21">
        <f t="shared" ca="1" si="121"/>
        <v>122.72700000000002</v>
      </c>
      <c r="AX41" s="21">
        <f t="shared" ca="1" si="122"/>
        <v>122.32650000000001</v>
      </c>
      <c r="AY41" s="21">
        <f t="shared" ca="1" si="123"/>
        <v>122.33775000000001</v>
      </c>
      <c r="AZ41" s="21">
        <f t="shared" ca="1" si="124"/>
        <v>122.08350000000002</v>
      </c>
      <c r="BA41" s="21">
        <f t="shared" ca="1" si="125"/>
        <v>122.60775000000001</v>
      </c>
      <c r="BB41" s="21">
        <f t="shared" ca="1" si="126"/>
        <v>122.54474999999999</v>
      </c>
      <c r="BC41" s="21">
        <f t="shared" ca="1" si="127"/>
        <v>122.61674999999998</v>
      </c>
      <c r="BD41" s="21">
        <f t="shared" ca="1" si="128"/>
        <v>122.47500000000001</v>
      </c>
      <c r="BE41" s="21">
        <f t="shared" ca="1" si="129"/>
        <v>122.59650000000002</v>
      </c>
      <c r="BF41" s="21">
        <f t="shared" ca="1" si="130"/>
        <v>122.25</v>
      </c>
      <c r="BH41" s="21">
        <f t="shared" ref="BH41" ca="1" si="131">(Y41*$F$40)+(Z41*$F$41)+(AA41*$F$42)+(AB41*$F$43)+(AC41*$F$44)+(AD41*$F$45)+(AC41*$F$46)+(AE41*$F$47)+(AF41*$F$48)+(AG41*$F$49)+(AH41*$F$50)+(AI41*$F$51)+(AJ41*$F$52)+(AK41*$F$53)+(AL41*$F$54)+(AM41*$F$55)+(AN41*$F$56)+(AO41*$F$57)+(AP41*$F$58)+(AQ41*$F$59)+(AR41*$F$60)+(AS41*$F$61)+(AT41*$F$62)+(AU41*$F$63)+(AV41*$F$64)+(AW41*$F$65)+(AX41*$F$66)+(AY41*$F$67)+(AZ41*$F$68)+(BA41*$F$69)+(BB41*$F$70)+(BC41*$F$71)+(BD41*$F$72)+(BE41*$F$73)+(BF41*$F$74)</f>
        <v>0</v>
      </c>
      <c r="BI41" s="21"/>
      <c r="BJ41" s="21">
        <f ca="1">BH41*BI39</f>
        <v>0</v>
      </c>
    </row>
    <row r="42" spans="1:62" ht="19.5" x14ac:dyDescent="0.3">
      <c r="A42" s="1">
        <v>3</v>
      </c>
      <c r="B42" s="25">
        <f>AY5</f>
        <v>0.92414181997875655</v>
      </c>
      <c r="C42" s="21">
        <v>0</v>
      </c>
      <c r="D42" s="21">
        <f>B42-C42</f>
        <v>0.92414181997875655</v>
      </c>
      <c r="E42" s="21">
        <f t="shared" ref="E42:E73" si="132">B42 * (1-B42)</f>
        <v>7.0103716545108066E-2</v>
      </c>
      <c r="F42" s="21">
        <f t="shared" ref="F42:F73" si="133">E42*D42</f>
        <v>6.4785776195271039E-2</v>
      </c>
      <c r="H42" s="21" t="s">
        <v>17</v>
      </c>
      <c r="I42" s="21" t="s">
        <v>18</v>
      </c>
      <c r="M42" s="31">
        <v>0.75</v>
      </c>
      <c r="N42" s="21">
        <f t="shared" si="88"/>
        <v>0.75</v>
      </c>
      <c r="P42" s="21">
        <f t="shared" ca="1" si="89"/>
        <v>0</v>
      </c>
      <c r="Q42" s="25">
        <f t="shared" ca="1" si="90"/>
        <v>0</v>
      </c>
      <c r="R42" s="25">
        <f t="shared" ca="1" si="91"/>
        <v>0</v>
      </c>
      <c r="S42" s="21">
        <f t="shared" ca="1" si="92"/>
        <v>0</v>
      </c>
      <c r="T42" s="21">
        <f t="shared" ca="1" si="93"/>
        <v>0</v>
      </c>
      <c r="U42" s="21">
        <f t="shared" ca="1" si="94"/>
        <v>0</v>
      </c>
      <c r="V42" s="21">
        <f t="shared" ca="1" si="95"/>
        <v>0</v>
      </c>
      <c r="W42" s="21">
        <f t="shared" ca="1" si="96"/>
        <v>0</v>
      </c>
      <c r="Y42" s="21">
        <f t="shared" ca="1" si="97"/>
        <v>0</v>
      </c>
      <c r="Z42" s="21">
        <f t="shared" ca="1" si="98"/>
        <v>0</v>
      </c>
      <c r="AA42" s="21">
        <f t="shared" ca="1" si="99"/>
        <v>0</v>
      </c>
      <c r="AB42" s="21">
        <f t="shared" ca="1" si="100"/>
        <v>0</v>
      </c>
      <c r="AC42" s="21">
        <f t="shared" ca="1" si="101"/>
        <v>0</v>
      </c>
      <c r="AD42" s="21">
        <f t="shared" ca="1" si="102"/>
        <v>0</v>
      </c>
      <c r="AE42" s="21">
        <f t="shared" ca="1" si="103"/>
        <v>0</v>
      </c>
      <c r="AF42" s="21">
        <f t="shared" ca="1" si="104"/>
        <v>0</v>
      </c>
      <c r="AG42" s="21">
        <f t="shared" ca="1" si="105"/>
        <v>0</v>
      </c>
      <c r="AH42" s="21">
        <f t="shared" ca="1" si="106"/>
        <v>0</v>
      </c>
      <c r="AI42" s="21">
        <f t="shared" ca="1" si="107"/>
        <v>0</v>
      </c>
      <c r="AJ42" s="21">
        <f t="shared" ca="1" si="108"/>
        <v>0</v>
      </c>
      <c r="AK42" s="21">
        <f t="shared" ca="1" si="109"/>
        <v>0</v>
      </c>
      <c r="AL42" s="21">
        <f t="shared" ca="1" si="110"/>
        <v>0</v>
      </c>
      <c r="AM42" s="21">
        <f t="shared" ca="1" si="111"/>
        <v>0</v>
      </c>
      <c r="AN42" s="21">
        <f t="shared" ca="1" si="112"/>
        <v>0</v>
      </c>
      <c r="AO42" s="21">
        <f t="shared" ca="1" si="113"/>
        <v>0</v>
      </c>
      <c r="AP42" s="21">
        <f t="shared" ca="1" si="114"/>
        <v>122.46825</v>
      </c>
      <c r="AQ42" s="21">
        <f t="shared" ca="1" si="115"/>
        <v>122.47725</v>
      </c>
      <c r="AR42" s="21">
        <f t="shared" ca="1" si="116"/>
        <v>122.32650000000001</v>
      </c>
      <c r="AS42" s="21">
        <f t="shared" ca="1" si="117"/>
        <v>122.51775000000001</v>
      </c>
      <c r="AT42" s="21">
        <f t="shared" ca="1" si="118"/>
        <v>122.25450000000001</v>
      </c>
      <c r="AU42" s="21">
        <f t="shared" ca="1" si="119"/>
        <v>122.27024999999999</v>
      </c>
      <c r="AV42" s="21">
        <f t="shared" ca="1" si="120"/>
        <v>122.09475</v>
      </c>
      <c r="AW42" s="21">
        <f t="shared" ca="1" si="121"/>
        <v>122.72700000000002</v>
      </c>
      <c r="AX42" s="21">
        <f t="shared" ca="1" si="122"/>
        <v>122.32650000000001</v>
      </c>
      <c r="AY42" s="21">
        <f t="shared" ca="1" si="123"/>
        <v>122.33775000000001</v>
      </c>
      <c r="AZ42" s="21">
        <f t="shared" ca="1" si="124"/>
        <v>122.08350000000002</v>
      </c>
      <c r="BA42" s="21">
        <f t="shared" ca="1" si="125"/>
        <v>122.60775000000001</v>
      </c>
      <c r="BB42" s="21">
        <f t="shared" ca="1" si="126"/>
        <v>122.54474999999999</v>
      </c>
      <c r="BC42" s="21">
        <f t="shared" ca="1" si="127"/>
        <v>122.61674999999998</v>
      </c>
      <c r="BD42" s="21">
        <f t="shared" ca="1" si="128"/>
        <v>122.47500000000001</v>
      </c>
      <c r="BE42" s="21">
        <f t="shared" ca="1" si="129"/>
        <v>122.59650000000002</v>
      </c>
      <c r="BF42" s="21">
        <f t="shared" ca="1" si="130"/>
        <v>122.25</v>
      </c>
      <c r="BH42" s="21">
        <f t="shared" ref="BH42" ca="1" si="134">(Y42*$F$40)+(Z42+$F$41)+(AA42*$F$42)+(AB42*$F$43)+(AC42*$F$44)+(AD42*$F$45)+(AE42*$F$46)+(AF42*$F$47)+(AG42+$F$48)+(AH42*$F$49)+(AI42*$F$50)+(AJ42*$F$51)+(AK42*$F$52)+(AL42*$F$53)+(AM42*$F$54)+(AN42*$F$55)+(AO42*$F$56)+(AP42*$F$57)+(AQ42*$F$58)+(AR42+$F$59)+(AS42*$F$60)+(AT42*$F$61)+(AU42*$F$62)+(AV42*$F$63)+(AW42*$F$64)+(AX42*$F$65)+(AY42*$F$66)+(AZ42*$F$67)+(BA42*$F$68)+(BB42*$F$69)+(BC42*$F$70)+(BD42*$F$71)+(BE42*$F$72)+(BF42*$F$73)</f>
        <v>0</v>
      </c>
      <c r="BI42" s="21"/>
      <c r="BJ42" s="21">
        <f ca="1">BH42*BI39</f>
        <v>0</v>
      </c>
    </row>
    <row r="43" spans="1:62" ht="19.5" x14ac:dyDescent="0.3">
      <c r="A43" s="1">
        <v>4</v>
      </c>
      <c r="B43" s="25">
        <f t="shared" ref="B43:B73" si="135">AY6</f>
        <v>0.96267311265587063</v>
      </c>
      <c r="C43" s="21">
        <v>0</v>
      </c>
      <c r="D43" s="21">
        <f t="shared" ref="D43:D73" si="136">B43-C43</f>
        <v>0.96267311265587063</v>
      </c>
      <c r="E43" s="21">
        <f t="shared" si="132"/>
        <v>3.5933590825328043E-2</v>
      </c>
      <c r="F43" s="21">
        <f t="shared" si="133"/>
        <v>3.4592301728720985E-2</v>
      </c>
      <c r="H43" s="21"/>
      <c r="I43" s="21"/>
      <c r="M43" s="31">
        <v>0.75</v>
      </c>
      <c r="N43" s="21">
        <f t="shared" si="88"/>
        <v>0.75</v>
      </c>
      <c r="P43" s="21">
        <f t="shared" ca="1" si="89"/>
        <v>0</v>
      </c>
      <c r="Q43" s="25">
        <f t="shared" ca="1" si="90"/>
        <v>0</v>
      </c>
      <c r="R43" s="25">
        <f t="shared" ca="1" si="91"/>
        <v>0</v>
      </c>
      <c r="S43" s="21">
        <f t="shared" ca="1" si="92"/>
        <v>0</v>
      </c>
      <c r="T43" s="21">
        <f t="shared" ca="1" si="93"/>
        <v>0</v>
      </c>
      <c r="U43" s="21">
        <f t="shared" ca="1" si="94"/>
        <v>0</v>
      </c>
      <c r="V43" s="21">
        <f t="shared" ca="1" si="95"/>
        <v>0</v>
      </c>
      <c r="W43" s="21">
        <f t="shared" ca="1" si="96"/>
        <v>0</v>
      </c>
      <c r="Y43" s="21">
        <f ca="1">($O43*G$3+Y$39*G$4+$Q43*G$5+$R43*G$6)+G$9</f>
        <v>0</v>
      </c>
      <c r="Z43" s="21">
        <f t="shared" ca="1" si="98"/>
        <v>0</v>
      </c>
      <c r="AA43" s="21">
        <f t="shared" ca="1" si="99"/>
        <v>0</v>
      </c>
      <c r="AB43" s="21">
        <f t="shared" ca="1" si="100"/>
        <v>0</v>
      </c>
      <c r="AC43" s="21">
        <f t="shared" ca="1" si="101"/>
        <v>0</v>
      </c>
      <c r="AD43" s="21">
        <f t="shared" ca="1" si="102"/>
        <v>0</v>
      </c>
      <c r="AE43" s="21">
        <f t="shared" ca="1" si="103"/>
        <v>0</v>
      </c>
      <c r="AF43" s="21">
        <f t="shared" ca="1" si="104"/>
        <v>0</v>
      </c>
      <c r="AG43" s="21">
        <f t="shared" ca="1" si="105"/>
        <v>0</v>
      </c>
      <c r="AH43" s="21">
        <f t="shared" ca="1" si="106"/>
        <v>0</v>
      </c>
      <c r="AI43" s="21">
        <f t="shared" ca="1" si="107"/>
        <v>0</v>
      </c>
      <c r="AJ43" s="21">
        <f t="shared" ca="1" si="108"/>
        <v>0</v>
      </c>
      <c r="AK43" s="21">
        <f t="shared" ca="1" si="109"/>
        <v>0</v>
      </c>
      <c r="AL43" s="21">
        <f t="shared" ca="1" si="110"/>
        <v>0</v>
      </c>
      <c r="AM43" s="21">
        <f t="shared" ca="1" si="111"/>
        <v>0</v>
      </c>
      <c r="AN43" s="21">
        <f t="shared" ca="1" si="112"/>
        <v>0</v>
      </c>
      <c r="AO43" s="21">
        <f t="shared" ca="1" si="113"/>
        <v>0</v>
      </c>
      <c r="AP43" s="21">
        <f t="shared" ca="1" si="114"/>
        <v>122.46825</v>
      </c>
      <c r="AQ43" s="21">
        <f t="shared" ca="1" si="115"/>
        <v>122.47725</v>
      </c>
      <c r="AR43" s="21">
        <f t="shared" ca="1" si="116"/>
        <v>122.32650000000001</v>
      </c>
      <c r="AS43" s="21">
        <f t="shared" ca="1" si="117"/>
        <v>122.51775000000001</v>
      </c>
      <c r="AT43" s="21">
        <f t="shared" ca="1" si="118"/>
        <v>122.25450000000001</v>
      </c>
      <c r="AU43" s="21">
        <f t="shared" ca="1" si="119"/>
        <v>122.27024999999999</v>
      </c>
      <c r="AV43" s="21">
        <f t="shared" ca="1" si="120"/>
        <v>122.09475</v>
      </c>
      <c r="AW43" s="21">
        <f t="shared" ca="1" si="121"/>
        <v>122.72700000000002</v>
      </c>
      <c r="AX43" s="21">
        <f t="shared" ca="1" si="122"/>
        <v>122.32650000000001</v>
      </c>
      <c r="AY43" s="21">
        <f t="shared" ca="1" si="123"/>
        <v>122.33775000000001</v>
      </c>
      <c r="AZ43" s="21">
        <f t="shared" ca="1" si="124"/>
        <v>122.08350000000002</v>
      </c>
      <c r="BA43" s="21">
        <f t="shared" ca="1" si="125"/>
        <v>122.60775000000001</v>
      </c>
      <c r="BB43" s="21">
        <f t="shared" ca="1" si="126"/>
        <v>122.54474999999999</v>
      </c>
      <c r="BC43" s="21">
        <f t="shared" ca="1" si="127"/>
        <v>122.61674999999998</v>
      </c>
      <c r="BD43" s="21">
        <f t="shared" ca="1" si="128"/>
        <v>122.47500000000001</v>
      </c>
      <c r="BE43" s="21">
        <f t="shared" ca="1" si="129"/>
        <v>122.59650000000002</v>
      </c>
      <c r="BF43" s="21">
        <f t="shared" ca="1" si="130"/>
        <v>122.25</v>
      </c>
      <c r="BH43" s="21">
        <f t="shared" ref="BH43" ca="1" si="137">(Y43*$F$40)+(Z43*$F$41)+(AA43*$F$42)+(AB43*$F$43)+(AC43*$F$44)+(AD43*$F$45)+(AC43*$F$46)+(AE43*$F$47)+(AF43*$F$48)+(AG43*$F$49)+(AH43*$F$50)+(AI43*$F$51)+(AJ43*$F$52)+(AK43*$F$53)+(AL43*$F$54)+(AM43*$F$55)+(AN43*$F$56)+(AO43*$F$57)+(AP43*$F$58)+(AQ43*$F$59)+(AR43*$F$60)+(AS43*$F$61)+(AT43*$F$62)+(AU43*$F$63)+(AV43*$F$64)+(AW43*$F$65)+(AX43*$F$66)+(AY43*$F$67)+(AZ43*$F$68)+(BA43*$F$69)+(BB43*$F$70)+(BC43*$F$71)+(BD43*$F$72)+(BE43*$F$73)+(BF43*$F$74)</f>
        <v>0</v>
      </c>
      <c r="BI43" s="21"/>
      <c r="BJ43" s="21">
        <f ca="1">BH43*BI39</f>
        <v>0</v>
      </c>
    </row>
    <row r="44" spans="1:62" ht="19.5" x14ac:dyDescent="0.3">
      <c r="A44" s="1">
        <v>5</v>
      </c>
      <c r="B44" s="25">
        <f t="shared" si="135"/>
        <v>0.98201379003790845</v>
      </c>
      <c r="C44" s="21">
        <v>0</v>
      </c>
      <c r="D44" s="21">
        <f t="shared" si="136"/>
        <v>0.98201379003790845</v>
      </c>
      <c r="E44" s="21">
        <f t="shared" si="132"/>
        <v>1.7662706213291107E-2</v>
      </c>
      <c r="F44" s="21">
        <f t="shared" si="133"/>
        <v>1.7345021070840114E-2</v>
      </c>
      <c r="H44" s="21" t="s">
        <v>9</v>
      </c>
      <c r="I44" s="21"/>
      <c r="M44" s="31">
        <v>0.75</v>
      </c>
      <c r="N44" s="21">
        <f t="shared" si="88"/>
        <v>0.75</v>
      </c>
      <c r="P44" s="21">
        <f t="shared" ca="1" si="89"/>
        <v>0</v>
      </c>
      <c r="Q44" s="25">
        <f t="shared" ca="1" si="90"/>
        <v>0</v>
      </c>
      <c r="R44" s="25">
        <f t="shared" ca="1" si="91"/>
        <v>0</v>
      </c>
      <c r="S44" s="21">
        <f t="shared" ca="1" si="92"/>
        <v>0</v>
      </c>
      <c r="T44" s="21">
        <f t="shared" ca="1" si="93"/>
        <v>0</v>
      </c>
      <c r="U44" s="21">
        <f t="shared" ca="1" si="94"/>
        <v>0</v>
      </c>
      <c r="V44" s="21">
        <f t="shared" ca="1" si="95"/>
        <v>0</v>
      </c>
      <c r="W44" s="21">
        <f t="shared" ca="1" si="96"/>
        <v>0</v>
      </c>
      <c r="Y44" s="21">
        <f t="shared" ca="1" si="97"/>
        <v>0</v>
      </c>
      <c r="Z44" s="21">
        <f t="shared" ca="1" si="98"/>
        <v>0</v>
      </c>
      <c r="AA44" s="21">
        <f t="shared" ca="1" si="99"/>
        <v>0</v>
      </c>
      <c r="AB44" s="21">
        <f t="shared" ca="1" si="100"/>
        <v>0</v>
      </c>
      <c r="AC44" s="21">
        <f t="shared" ca="1" si="101"/>
        <v>0</v>
      </c>
      <c r="AD44" s="21">
        <f t="shared" ca="1" si="102"/>
        <v>0</v>
      </c>
      <c r="AE44" s="21">
        <f t="shared" ca="1" si="103"/>
        <v>0</v>
      </c>
      <c r="AF44" s="21">
        <f t="shared" ca="1" si="104"/>
        <v>0</v>
      </c>
      <c r="AG44" s="21">
        <f t="shared" ca="1" si="105"/>
        <v>0</v>
      </c>
      <c r="AH44" s="21">
        <f t="shared" ca="1" si="106"/>
        <v>0</v>
      </c>
      <c r="AI44" s="21">
        <f t="shared" ca="1" si="107"/>
        <v>0</v>
      </c>
      <c r="AJ44" s="21">
        <f t="shared" ca="1" si="108"/>
        <v>0</v>
      </c>
      <c r="AK44" s="21">
        <f t="shared" ca="1" si="109"/>
        <v>0</v>
      </c>
      <c r="AL44" s="21">
        <f t="shared" ca="1" si="110"/>
        <v>0</v>
      </c>
      <c r="AM44" s="21">
        <f t="shared" ca="1" si="111"/>
        <v>0</v>
      </c>
      <c r="AN44" s="21">
        <f t="shared" ca="1" si="112"/>
        <v>0</v>
      </c>
      <c r="AO44" s="21">
        <f t="shared" ca="1" si="113"/>
        <v>0</v>
      </c>
      <c r="AP44" s="21">
        <f t="shared" ca="1" si="114"/>
        <v>122.46825</v>
      </c>
      <c r="AQ44" s="21">
        <f t="shared" ca="1" si="115"/>
        <v>122.47725</v>
      </c>
      <c r="AR44" s="21">
        <f t="shared" ca="1" si="116"/>
        <v>122.32650000000001</v>
      </c>
      <c r="AS44" s="21">
        <f t="shared" ca="1" si="117"/>
        <v>122.51775000000001</v>
      </c>
      <c r="AT44" s="21">
        <f t="shared" ca="1" si="118"/>
        <v>122.25450000000001</v>
      </c>
      <c r="AU44" s="21">
        <f t="shared" ca="1" si="119"/>
        <v>122.27024999999999</v>
      </c>
      <c r="AV44" s="21">
        <f t="shared" ca="1" si="120"/>
        <v>122.09475</v>
      </c>
      <c r="AW44" s="21">
        <f t="shared" ca="1" si="121"/>
        <v>122.72700000000002</v>
      </c>
      <c r="AX44" s="21">
        <f t="shared" ca="1" si="122"/>
        <v>122.32650000000001</v>
      </c>
      <c r="AY44" s="21">
        <f t="shared" ca="1" si="123"/>
        <v>122.33775000000001</v>
      </c>
      <c r="AZ44" s="21">
        <f t="shared" ca="1" si="124"/>
        <v>122.08350000000002</v>
      </c>
      <c r="BA44" s="21">
        <f t="shared" ca="1" si="125"/>
        <v>122.60775000000001</v>
      </c>
      <c r="BB44" s="21">
        <f t="shared" ca="1" si="126"/>
        <v>122.54474999999999</v>
      </c>
      <c r="BC44" s="21">
        <f t="shared" ca="1" si="127"/>
        <v>122.61674999999998</v>
      </c>
      <c r="BD44" s="21">
        <f t="shared" ca="1" si="128"/>
        <v>122.47500000000001</v>
      </c>
      <c r="BE44" s="21">
        <f t="shared" ca="1" si="129"/>
        <v>122.59650000000002</v>
      </c>
      <c r="BF44" s="21">
        <f t="shared" ca="1" si="130"/>
        <v>122.25</v>
      </c>
      <c r="BH44" s="21">
        <f t="shared" ref="BH44" ca="1" si="138">(Y44*$F$40)+(Z44+$F$41)+(AA44*$F$42)+(AB44*$F$43)+(AC44*$F$44)+(AD44*$F$45)+(AE44*$F$46)+(AF44*$F$47)+(AG44+$F$48)+(AH44*$F$49)+(AI44*$F$50)+(AJ44*$F$51)+(AK44*$F$52)+(AL44*$F$53)+(AM44*$F$54)+(AN44*$F$55)+(AO44*$F$56)+(AP44*$F$57)+(AQ44*$F$58)+(AR44+$F$59)+(AS44*$F$60)+(AT44*$F$61)+(AU44*$F$62)+(AV44*$F$63)+(AW44*$F$64)+(AX44*$F$65)+(AY44*$F$66)+(AZ44*$F$67)+(BA44*$F$68)+(BB44*$F$69)+(BC44*$F$70)+(BD44*$F$71)+(BE44*$F$72)+(BF44*$F$73)</f>
        <v>0</v>
      </c>
      <c r="BI44" s="21"/>
      <c r="BJ44" s="21">
        <f ca="1">BH44*BI39</f>
        <v>0</v>
      </c>
    </row>
    <row r="45" spans="1:62" ht="19.5" x14ac:dyDescent="0.3">
      <c r="A45" s="1">
        <v>6</v>
      </c>
      <c r="B45" s="25">
        <f t="shared" si="135"/>
        <v>0.99142251458628805</v>
      </c>
      <c r="C45" s="21">
        <v>0</v>
      </c>
      <c r="D45" s="21">
        <f t="shared" si="136"/>
        <v>0.99142251458628805</v>
      </c>
      <c r="E45" s="21">
        <f t="shared" si="132"/>
        <v>8.5039121576895079E-3</v>
      </c>
      <c r="F45" s="21">
        <f t="shared" si="133"/>
        <v>8.4309699751974384E-3</v>
      </c>
      <c r="H45" s="21">
        <v>0.25</v>
      </c>
      <c r="I45" s="21"/>
      <c r="M45" s="31">
        <v>0.75</v>
      </c>
      <c r="N45" s="21">
        <f t="shared" si="88"/>
        <v>0.75</v>
      </c>
      <c r="P45" s="21">
        <f t="shared" ca="1" si="89"/>
        <v>0</v>
      </c>
      <c r="Q45" s="25">
        <f t="shared" ca="1" si="90"/>
        <v>0</v>
      </c>
      <c r="R45" s="25">
        <f t="shared" ca="1" si="91"/>
        <v>0</v>
      </c>
      <c r="S45" s="21">
        <f t="shared" ca="1" si="92"/>
        <v>0</v>
      </c>
      <c r="T45" s="21">
        <f t="shared" ca="1" si="93"/>
        <v>0</v>
      </c>
      <c r="U45" s="21">
        <f t="shared" ca="1" si="94"/>
        <v>0</v>
      </c>
      <c r="V45" s="21">
        <f t="shared" ca="1" si="95"/>
        <v>0</v>
      </c>
      <c r="W45" s="21">
        <f t="shared" ca="1" si="96"/>
        <v>0</v>
      </c>
      <c r="Y45" s="21">
        <f t="shared" ca="1" si="97"/>
        <v>0</v>
      </c>
      <c r="Z45" s="21">
        <f t="shared" ca="1" si="98"/>
        <v>0</v>
      </c>
      <c r="AA45" s="21">
        <f t="shared" ca="1" si="99"/>
        <v>0</v>
      </c>
      <c r="AB45" s="21">
        <f t="shared" ca="1" si="100"/>
        <v>0</v>
      </c>
      <c r="AC45" s="21">
        <f t="shared" ca="1" si="101"/>
        <v>0</v>
      </c>
      <c r="AD45" s="21">
        <f t="shared" ca="1" si="102"/>
        <v>0</v>
      </c>
      <c r="AE45" s="21">
        <f t="shared" ca="1" si="103"/>
        <v>0</v>
      </c>
      <c r="AF45" s="21">
        <f t="shared" ca="1" si="104"/>
        <v>0</v>
      </c>
      <c r="AG45" s="21">
        <f t="shared" ca="1" si="105"/>
        <v>0</v>
      </c>
      <c r="AH45" s="21">
        <f t="shared" ca="1" si="106"/>
        <v>0</v>
      </c>
      <c r="AI45" s="21">
        <f t="shared" ca="1" si="107"/>
        <v>0</v>
      </c>
      <c r="AJ45" s="21">
        <f t="shared" ca="1" si="108"/>
        <v>0</v>
      </c>
      <c r="AK45" s="21">
        <f t="shared" ca="1" si="109"/>
        <v>0</v>
      </c>
      <c r="AL45" s="21">
        <f t="shared" ca="1" si="110"/>
        <v>0</v>
      </c>
      <c r="AM45" s="21">
        <f t="shared" ca="1" si="111"/>
        <v>0</v>
      </c>
      <c r="AN45" s="21">
        <f t="shared" ca="1" si="112"/>
        <v>0</v>
      </c>
      <c r="AO45" s="21">
        <f t="shared" ca="1" si="113"/>
        <v>0</v>
      </c>
      <c r="AP45" s="21">
        <f t="shared" ca="1" si="114"/>
        <v>122.46825</v>
      </c>
      <c r="AQ45" s="21">
        <f t="shared" ca="1" si="115"/>
        <v>122.47725</v>
      </c>
      <c r="AR45" s="21">
        <f t="shared" ca="1" si="116"/>
        <v>122.32650000000001</v>
      </c>
      <c r="AS45" s="21">
        <f t="shared" ca="1" si="117"/>
        <v>122.51775000000001</v>
      </c>
      <c r="AT45" s="21">
        <f t="shared" ca="1" si="118"/>
        <v>122.25450000000001</v>
      </c>
      <c r="AU45" s="21">
        <f t="shared" ca="1" si="119"/>
        <v>122.27024999999999</v>
      </c>
      <c r="AV45" s="21">
        <f t="shared" ca="1" si="120"/>
        <v>122.09475</v>
      </c>
      <c r="AW45" s="21">
        <f t="shared" ca="1" si="121"/>
        <v>122.72700000000002</v>
      </c>
      <c r="AX45" s="21">
        <f t="shared" ca="1" si="122"/>
        <v>122.32650000000001</v>
      </c>
      <c r="AY45" s="21">
        <f t="shared" ca="1" si="123"/>
        <v>122.33775000000001</v>
      </c>
      <c r="AZ45" s="21">
        <f t="shared" ca="1" si="124"/>
        <v>122.08350000000002</v>
      </c>
      <c r="BA45" s="21">
        <f t="shared" ca="1" si="125"/>
        <v>122.60775000000001</v>
      </c>
      <c r="BB45" s="21">
        <f t="shared" ca="1" si="126"/>
        <v>122.54474999999999</v>
      </c>
      <c r="BC45" s="21">
        <f t="shared" ca="1" si="127"/>
        <v>122.61674999999998</v>
      </c>
      <c r="BD45" s="21">
        <f t="shared" ca="1" si="128"/>
        <v>122.47500000000001</v>
      </c>
      <c r="BE45" s="21">
        <f t="shared" ca="1" si="129"/>
        <v>122.59650000000002</v>
      </c>
      <c r="BF45" s="21">
        <f t="shared" ca="1" si="130"/>
        <v>122.25</v>
      </c>
      <c r="BH45" s="21">
        <f t="shared" ref="BH45" ca="1" si="139">(Y45*$F$40)+(Z45*$F$41)+(AA45*$F$42)+(AB45*$F$43)+(AC45*$F$44)+(AD45*$F$45)+(AC45*$F$46)+(AE45*$F$47)+(AF45*$F$48)+(AG45*$F$49)+(AH45*$F$50)+(AI45*$F$51)+(AJ45*$F$52)+(AK45*$F$53)+(AL45*$F$54)+(AM45*$F$55)+(AN45*$F$56)+(AO45*$F$57)+(AP45*$F$58)+(AQ45*$F$59)+(AR45*$F$60)+(AS45*$F$61)+(AT45*$F$62)+(AU45*$F$63)+(AV45*$F$64)+(AW45*$F$65)+(AX45*$F$66)+(AY45*$F$67)+(AZ45*$F$68)+(BA45*$F$69)+(BB45*$F$70)+(BC45*$F$71)+(BD45*$F$72)+(BE45*$F$73)+(BF45*$F$74)</f>
        <v>0</v>
      </c>
      <c r="BI45" s="21"/>
      <c r="BJ45" s="21">
        <f ca="1">BH45*BI39</f>
        <v>0</v>
      </c>
    </row>
    <row r="46" spans="1:62" ht="19.5" x14ac:dyDescent="0.3">
      <c r="A46" s="1">
        <v>7</v>
      </c>
      <c r="B46" s="25">
        <f t="shared" si="135"/>
        <v>0.99592986228410396</v>
      </c>
      <c r="C46" s="21">
        <v>0</v>
      </c>
      <c r="D46" s="21">
        <f t="shared" si="136"/>
        <v>0.99592986228410396</v>
      </c>
      <c r="E46" s="21">
        <f t="shared" si="132"/>
        <v>4.0535716948696789E-3</v>
      </c>
      <c r="F46" s="21">
        <f t="shared" si="133"/>
        <v>4.0370730998303015E-3</v>
      </c>
      <c r="H46" s="21"/>
      <c r="I46" s="21"/>
      <c r="M46" s="31">
        <v>0.75</v>
      </c>
      <c r="N46" s="21">
        <f t="shared" si="88"/>
        <v>0.75</v>
      </c>
      <c r="P46" s="21">
        <f t="shared" ca="1" si="89"/>
        <v>0</v>
      </c>
      <c r="Q46" s="25">
        <f t="shared" ca="1" si="90"/>
        <v>0</v>
      </c>
      <c r="R46" s="25">
        <f t="shared" ca="1" si="91"/>
        <v>0</v>
      </c>
      <c r="S46" s="21">
        <f t="shared" ca="1" si="92"/>
        <v>0</v>
      </c>
      <c r="T46" s="21">
        <f t="shared" ca="1" si="93"/>
        <v>0</v>
      </c>
      <c r="U46" s="21">
        <f t="shared" ca="1" si="94"/>
        <v>0</v>
      </c>
      <c r="V46" s="21">
        <f t="shared" ca="1" si="95"/>
        <v>0</v>
      </c>
      <c r="W46" s="21">
        <f t="shared" ca="1" si="96"/>
        <v>0</v>
      </c>
      <c r="Y46" s="21">
        <f t="shared" ca="1" si="97"/>
        <v>0</v>
      </c>
      <c r="Z46" s="21">
        <f t="shared" ca="1" si="98"/>
        <v>0</v>
      </c>
      <c r="AA46" s="21">
        <f t="shared" ca="1" si="99"/>
        <v>0</v>
      </c>
      <c r="AB46" s="21">
        <f t="shared" ca="1" si="100"/>
        <v>0</v>
      </c>
      <c r="AC46" s="21">
        <f t="shared" ca="1" si="101"/>
        <v>0</v>
      </c>
      <c r="AD46" s="21">
        <f t="shared" ca="1" si="102"/>
        <v>0</v>
      </c>
      <c r="AE46" s="21">
        <f t="shared" ca="1" si="103"/>
        <v>0</v>
      </c>
      <c r="AF46" s="21">
        <f t="shared" ca="1" si="104"/>
        <v>0</v>
      </c>
      <c r="AG46" s="21">
        <f t="shared" ca="1" si="105"/>
        <v>0</v>
      </c>
      <c r="AH46" s="21">
        <f t="shared" ca="1" si="106"/>
        <v>0</v>
      </c>
      <c r="AI46" s="21">
        <f t="shared" ca="1" si="107"/>
        <v>0</v>
      </c>
      <c r="AJ46" s="21">
        <f t="shared" ca="1" si="108"/>
        <v>0</v>
      </c>
      <c r="AK46" s="21">
        <f t="shared" ca="1" si="109"/>
        <v>0</v>
      </c>
      <c r="AL46" s="21">
        <f t="shared" ca="1" si="110"/>
        <v>0</v>
      </c>
      <c r="AM46" s="21">
        <f t="shared" ca="1" si="111"/>
        <v>0</v>
      </c>
      <c r="AN46" s="21">
        <f t="shared" ca="1" si="112"/>
        <v>0</v>
      </c>
      <c r="AO46" s="21">
        <f t="shared" ca="1" si="113"/>
        <v>0</v>
      </c>
      <c r="AP46" s="21">
        <f t="shared" ca="1" si="114"/>
        <v>122.46825</v>
      </c>
      <c r="AQ46" s="21">
        <f t="shared" ca="1" si="115"/>
        <v>122.47725</v>
      </c>
      <c r="AR46" s="21">
        <f t="shared" ca="1" si="116"/>
        <v>122.32650000000001</v>
      </c>
      <c r="AS46" s="21">
        <f t="shared" ca="1" si="117"/>
        <v>122.51775000000001</v>
      </c>
      <c r="AT46" s="21">
        <f t="shared" ca="1" si="118"/>
        <v>122.25450000000001</v>
      </c>
      <c r="AU46" s="21">
        <f t="shared" ca="1" si="119"/>
        <v>122.27024999999999</v>
      </c>
      <c r="AV46" s="21">
        <f t="shared" ca="1" si="120"/>
        <v>122.09475</v>
      </c>
      <c r="AW46" s="21">
        <f t="shared" ca="1" si="121"/>
        <v>122.72700000000002</v>
      </c>
      <c r="AX46" s="21">
        <f t="shared" ca="1" si="122"/>
        <v>122.32650000000001</v>
      </c>
      <c r="AY46" s="21">
        <f t="shared" ca="1" si="123"/>
        <v>122.33775000000001</v>
      </c>
      <c r="AZ46" s="21">
        <f t="shared" ca="1" si="124"/>
        <v>122.08350000000002</v>
      </c>
      <c r="BA46" s="21">
        <f t="shared" ca="1" si="125"/>
        <v>122.60775000000001</v>
      </c>
      <c r="BB46" s="21">
        <f t="shared" ca="1" si="126"/>
        <v>122.54474999999999</v>
      </c>
      <c r="BC46" s="21">
        <f t="shared" ca="1" si="127"/>
        <v>122.61674999999998</v>
      </c>
      <c r="BD46" s="21">
        <f t="shared" ca="1" si="128"/>
        <v>122.47500000000001</v>
      </c>
      <c r="BE46" s="21">
        <f t="shared" ca="1" si="129"/>
        <v>122.59650000000002</v>
      </c>
      <c r="BF46" s="21">
        <f t="shared" ca="1" si="130"/>
        <v>122.25</v>
      </c>
      <c r="BH46" s="21">
        <f t="shared" ref="BH46" ca="1" si="140">(Y46*$F$40)+(Z46+$F$41)+(AA46*$F$42)+(AB46*$F$43)+(AC46*$F$44)+(AD46*$F$45)+(AE46*$F$46)+(AF46*$F$47)+(AG46+$F$48)+(AH46*$F$49)+(AI46*$F$50)+(AJ46*$F$51)+(AK46*$F$52)+(AL46*$F$53)+(AM46*$F$54)+(AN46*$F$55)+(AO46*$F$56)+(AP46*$F$57)+(AQ46*$F$58)+(AR46+$F$59)+(AS46*$F$60)+(AT46*$F$61)+(AU46*$F$62)+(AV46*$F$63)+(AW46*$F$64)+(AX46*$F$65)+(AY46*$F$66)+(AZ46*$F$67)+(BA46*$F$68)+(BB46*$F$69)+(BC46*$F$70)+(BD46*$F$71)+(BE46*$F$72)+(BF46*$F$73)</f>
        <v>0</v>
      </c>
      <c r="BI46" s="21"/>
      <c r="BJ46" s="21">
        <f ca="1">BH46*BI39</f>
        <v>0</v>
      </c>
    </row>
    <row r="47" spans="1:62" ht="19.5" x14ac:dyDescent="0.3">
      <c r="A47" s="1">
        <v>8</v>
      </c>
      <c r="B47" s="25">
        <f t="shared" si="135"/>
        <v>0.99807326533667251</v>
      </c>
      <c r="C47" s="21">
        <v>0</v>
      </c>
      <c r="D47" s="21">
        <f t="shared" si="136"/>
        <v>0.99807326533667251</v>
      </c>
      <c r="E47" s="21">
        <f t="shared" si="132"/>
        <v>1.9230223568646218E-3</v>
      </c>
      <c r="F47" s="21">
        <f t="shared" si="133"/>
        <v>1.9193172030312969E-3</v>
      </c>
      <c r="H47" s="21"/>
      <c r="I47" s="21"/>
      <c r="P47" s="21">
        <f t="shared" ca="1" si="89"/>
        <v>0</v>
      </c>
      <c r="Q47" s="25">
        <f t="shared" ca="1" si="90"/>
        <v>0</v>
      </c>
      <c r="R47" s="25">
        <f t="shared" ca="1" si="91"/>
        <v>0</v>
      </c>
      <c r="S47" s="21">
        <f t="shared" ca="1" si="92"/>
        <v>0</v>
      </c>
      <c r="T47" s="21">
        <f t="shared" ca="1" si="93"/>
        <v>0</v>
      </c>
      <c r="U47" s="21">
        <f t="shared" ca="1" si="94"/>
        <v>0</v>
      </c>
      <c r="V47" s="21">
        <f t="shared" ca="1" si="95"/>
        <v>0</v>
      </c>
      <c r="W47" s="21">
        <f t="shared" ca="1" si="96"/>
        <v>0</v>
      </c>
      <c r="AC47" s="21">
        <f t="shared" ca="1" si="101"/>
        <v>0</v>
      </c>
      <c r="AD47" s="21">
        <f t="shared" ca="1" si="102"/>
        <v>0</v>
      </c>
      <c r="AE47" s="21">
        <f t="shared" ca="1" si="103"/>
        <v>0</v>
      </c>
      <c r="AF47" s="21">
        <f t="shared" ca="1" si="104"/>
        <v>0</v>
      </c>
      <c r="AG47" s="21">
        <f t="shared" ca="1" si="105"/>
        <v>0</v>
      </c>
      <c r="AH47" s="21">
        <f t="shared" ca="1" si="106"/>
        <v>0</v>
      </c>
      <c r="AI47" s="21">
        <f t="shared" ca="1" si="107"/>
        <v>0</v>
      </c>
      <c r="AJ47" s="21">
        <f t="shared" ca="1" si="108"/>
        <v>0</v>
      </c>
      <c r="AK47" s="21">
        <f t="shared" ca="1" si="109"/>
        <v>0</v>
      </c>
      <c r="AL47" s="21">
        <f t="shared" ca="1" si="110"/>
        <v>0</v>
      </c>
      <c r="AM47" s="21">
        <f t="shared" ca="1" si="111"/>
        <v>0</v>
      </c>
      <c r="AN47" s="21">
        <f t="shared" ca="1" si="112"/>
        <v>0</v>
      </c>
      <c r="AO47" s="21">
        <f t="shared" ca="1" si="113"/>
        <v>0</v>
      </c>
      <c r="AP47" s="21">
        <f t="shared" ca="1" si="114"/>
        <v>122.46825</v>
      </c>
      <c r="AQ47" s="21">
        <f t="shared" ca="1" si="115"/>
        <v>122.47725</v>
      </c>
      <c r="AR47" s="21">
        <f t="shared" ca="1" si="116"/>
        <v>122.32650000000001</v>
      </c>
      <c r="AS47" s="21">
        <f t="shared" ca="1" si="117"/>
        <v>122.51775000000001</v>
      </c>
      <c r="AT47" s="21">
        <f t="shared" ca="1" si="118"/>
        <v>122.25450000000001</v>
      </c>
      <c r="AU47" s="21">
        <f t="shared" ca="1" si="119"/>
        <v>122.27024999999999</v>
      </c>
      <c r="AV47" s="21">
        <f t="shared" ca="1" si="120"/>
        <v>122.09475</v>
      </c>
      <c r="AW47" s="21">
        <f t="shared" ca="1" si="121"/>
        <v>122.72700000000002</v>
      </c>
      <c r="AX47" s="21">
        <f t="shared" ca="1" si="122"/>
        <v>122.32650000000001</v>
      </c>
      <c r="AY47" s="21">
        <f t="shared" ca="1" si="123"/>
        <v>122.33775000000001</v>
      </c>
      <c r="AZ47" s="21">
        <f t="shared" ca="1" si="124"/>
        <v>122.08350000000002</v>
      </c>
      <c r="BA47" s="21">
        <f t="shared" ca="1" si="125"/>
        <v>122.60775000000001</v>
      </c>
      <c r="BB47" s="21">
        <f t="shared" ca="1" si="126"/>
        <v>122.54474999999999</v>
      </c>
      <c r="BC47" s="21">
        <f t="shared" ca="1" si="127"/>
        <v>122.61674999999998</v>
      </c>
      <c r="BD47" s="21">
        <f t="shared" ca="1" si="128"/>
        <v>122.47500000000001</v>
      </c>
      <c r="BE47" s="21">
        <f t="shared" ca="1" si="129"/>
        <v>122.59650000000002</v>
      </c>
      <c r="BF47" s="21">
        <f t="shared" ca="1" si="130"/>
        <v>122.25</v>
      </c>
      <c r="BH47" s="21">
        <f t="shared" ref="BH47" ca="1" si="141">(Y47*$F$40)+(Z47*$F$41)+(AA47*$F$42)+(AB47*$F$43)+(AC47*$F$44)+(AD47*$F$45)+(AC47*$F$46)+(AE47*$F$47)+(AF47*$F$48)+(AG47*$F$49)+(AH47*$F$50)+(AI47*$F$51)+(AJ47*$F$52)+(AK47*$F$53)+(AL47*$F$54)+(AM47*$F$55)+(AN47*$F$56)+(AO47*$F$57)+(AP47*$F$58)+(AQ47*$F$59)+(AR47*$F$60)+(AS47*$F$61)+(AT47*$F$62)+(AU47*$F$63)+(AV47*$F$64)+(AW47*$F$65)+(AX47*$F$66)+(AY47*$F$67)+(AZ47*$F$68)+(BA47*$F$69)+(BB47*$F$70)+(BC47*$F$71)+(BD47*$F$72)+(BE47*$F$73)+(BF47*$F$74)</f>
        <v>0</v>
      </c>
      <c r="BI47" s="21"/>
      <c r="BJ47" s="21">
        <f ca="1">BH47*BI39</f>
        <v>0</v>
      </c>
    </row>
    <row r="48" spans="1:62" ht="19.5" x14ac:dyDescent="0.3">
      <c r="A48" s="1">
        <v>9</v>
      </c>
      <c r="B48" s="25">
        <f t="shared" si="135"/>
        <v>0.9990889488055994</v>
      </c>
      <c r="C48" s="21">
        <v>0</v>
      </c>
      <c r="D48" s="21">
        <f t="shared" si="136"/>
        <v>0.9990889488055994</v>
      </c>
      <c r="E48" s="21">
        <f t="shared" si="132"/>
        <v>9.1022118012178404E-4</v>
      </c>
      <c r="F48" s="21">
        <f t="shared" si="133"/>
        <v>9.0939192202846536E-4</v>
      </c>
      <c r="H48" s="21">
        <f>AVERAGE(F40:F73)</f>
        <v>1.1294837233906776E-2</v>
      </c>
      <c r="I48" s="21"/>
      <c r="J48" s="21">
        <v>0.01</v>
      </c>
      <c r="K48" s="21">
        <f>H48*J48</f>
        <v>1.1294837233906776E-4</v>
      </c>
      <c r="P48" s="21">
        <f t="shared" ca="1" si="89"/>
        <v>0</v>
      </c>
      <c r="Q48" s="25">
        <f t="shared" ca="1" si="90"/>
        <v>0</v>
      </c>
      <c r="R48" s="25">
        <f t="shared" ca="1" si="91"/>
        <v>0</v>
      </c>
      <c r="S48" s="21">
        <f t="shared" ca="1" si="92"/>
        <v>0</v>
      </c>
      <c r="T48" s="21">
        <f t="shared" ca="1" si="93"/>
        <v>0</v>
      </c>
      <c r="U48" s="21">
        <f t="shared" ca="1" si="94"/>
        <v>0</v>
      </c>
      <c r="V48" s="21">
        <f t="shared" ca="1" si="95"/>
        <v>0</v>
      </c>
      <c r="W48" s="21">
        <f t="shared" ca="1" si="96"/>
        <v>0</v>
      </c>
    </row>
    <row r="49" spans="1:23" ht="19.5" x14ac:dyDescent="0.3">
      <c r="A49" s="1">
        <v>10</v>
      </c>
      <c r="B49" s="25">
        <f t="shared" si="135"/>
        <v>0.99956944291867544</v>
      </c>
      <c r="C49" s="21">
        <v>0</v>
      </c>
      <c r="D49" s="21">
        <f t="shared" si="136"/>
        <v>0.99956944291867544</v>
      </c>
      <c r="E49" s="21">
        <f t="shared" si="132"/>
        <v>4.3037170192427758E-4</v>
      </c>
      <c r="F49" s="21">
        <f t="shared" si="133"/>
        <v>4.3018640234041239E-4</v>
      </c>
      <c r="P49" s="21">
        <f t="shared" ca="1" si="89"/>
        <v>0</v>
      </c>
      <c r="Q49" s="25">
        <f t="shared" ca="1" si="90"/>
        <v>0</v>
      </c>
      <c r="R49" s="25">
        <f t="shared" ca="1" si="91"/>
        <v>0</v>
      </c>
      <c r="S49" s="21">
        <f t="shared" ca="1" si="92"/>
        <v>0</v>
      </c>
      <c r="T49" s="21">
        <f t="shared" ca="1" si="93"/>
        <v>0</v>
      </c>
      <c r="U49" s="21">
        <f t="shared" ca="1" si="94"/>
        <v>0</v>
      </c>
      <c r="V49" s="21">
        <f t="shared" ca="1" si="95"/>
        <v>0</v>
      </c>
      <c r="W49" s="21">
        <f t="shared" ca="1" si="96"/>
        <v>0</v>
      </c>
    </row>
    <row r="50" spans="1:23" ht="19.5" x14ac:dyDescent="0.3">
      <c r="A50" s="1">
        <v>11</v>
      </c>
      <c r="B50" s="25">
        <f t="shared" si="135"/>
        <v>0.9997965730219448</v>
      </c>
      <c r="C50" s="21">
        <v>0</v>
      </c>
      <c r="D50" s="21">
        <f t="shared" si="136"/>
        <v>0.9997965730219448</v>
      </c>
      <c r="E50" s="21">
        <f t="shared" si="132"/>
        <v>2.0338559551979826E-4</v>
      </c>
      <c r="F50" s="21">
        <f t="shared" si="133"/>
        <v>2.033442214027217E-4</v>
      </c>
      <c r="P50" s="21">
        <f t="shared" ca="1" si="89"/>
        <v>0</v>
      </c>
      <c r="Q50" s="25">
        <f t="shared" ca="1" si="90"/>
        <v>0</v>
      </c>
      <c r="R50" s="25">
        <f t="shared" ca="1" si="91"/>
        <v>0</v>
      </c>
      <c r="S50" s="21">
        <f t="shared" ca="1" si="92"/>
        <v>0</v>
      </c>
      <c r="T50" s="21">
        <f t="shared" ca="1" si="93"/>
        <v>0</v>
      </c>
      <c r="U50" s="21">
        <f t="shared" ca="1" si="94"/>
        <v>0</v>
      </c>
      <c r="V50" s="21">
        <f t="shared" ca="1" si="95"/>
        <v>0</v>
      </c>
      <c r="W50" s="21">
        <f t="shared" ca="1" si="96"/>
        <v>0</v>
      </c>
    </row>
    <row r="51" spans="1:23" ht="19.5" x14ac:dyDescent="0.3">
      <c r="A51" s="1">
        <v>12</v>
      </c>
      <c r="B51" s="25">
        <f t="shared" si="135"/>
        <v>0.99990389758450049</v>
      </c>
      <c r="C51" s="21">
        <v>0</v>
      </c>
      <c r="D51" s="21">
        <f t="shared" si="136"/>
        <v>0.99990389758450049</v>
      </c>
      <c r="E51" s="21">
        <f t="shared" si="132"/>
        <v>9.609317982524564E-5</v>
      </c>
      <c r="F51" s="21">
        <f t="shared" si="133"/>
        <v>9.608394503855141E-5</v>
      </c>
      <c r="H51" s="21" t="s">
        <v>19</v>
      </c>
      <c r="P51" s="21">
        <f t="shared" ca="1" si="89"/>
        <v>0</v>
      </c>
      <c r="Q51" s="25">
        <f t="shared" ca="1" si="90"/>
        <v>0</v>
      </c>
      <c r="R51" s="25">
        <f t="shared" ca="1" si="91"/>
        <v>0</v>
      </c>
      <c r="S51" s="21">
        <f t="shared" ca="1" si="92"/>
        <v>0</v>
      </c>
      <c r="T51" s="21">
        <f t="shared" ca="1" si="93"/>
        <v>0</v>
      </c>
      <c r="U51" s="21">
        <f t="shared" ca="1" si="94"/>
        <v>0</v>
      </c>
      <c r="V51" s="21">
        <f t="shared" ca="1" si="95"/>
        <v>0</v>
      </c>
      <c r="W51" s="21">
        <f t="shared" ca="1" si="96"/>
        <v>0</v>
      </c>
    </row>
    <row r="52" spans="1:23" ht="19.5" x14ac:dyDescent="0.3">
      <c r="A52" s="1">
        <v>13</v>
      </c>
      <c r="B52" s="25">
        <f t="shared" si="135"/>
        <v>0.99995460213129761</v>
      </c>
      <c r="C52" s="21">
        <v>0</v>
      </c>
      <c r="D52" s="21">
        <f t="shared" si="136"/>
        <v>0.99995460213129761</v>
      </c>
      <c r="E52" s="21">
        <f t="shared" si="132"/>
        <v>4.5395807735907655E-5</v>
      </c>
      <c r="F52" s="21">
        <f t="shared" si="133"/>
        <v>4.5393746862988423E-5</v>
      </c>
      <c r="H52" s="21">
        <f>H45-K48</f>
        <v>0.24988705162766092</v>
      </c>
      <c r="P52" s="21">
        <f t="shared" ca="1" si="89"/>
        <v>0</v>
      </c>
      <c r="Q52" s="25">
        <f t="shared" ca="1" si="90"/>
        <v>0</v>
      </c>
      <c r="R52" s="25">
        <f t="shared" ca="1" si="91"/>
        <v>0</v>
      </c>
      <c r="S52" s="21">
        <f t="shared" ca="1" si="92"/>
        <v>0</v>
      </c>
      <c r="T52" s="21">
        <f t="shared" ca="1" si="93"/>
        <v>0</v>
      </c>
      <c r="U52" s="21">
        <f t="shared" ca="1" si="94"/>
        <v>0</v>
      </c>
      <c r="V52" s="21">
        <f t="shared" ca="1" si="95"/>
        <v>0</v>
      </c>
      <c r="W52" s="21">
        <f t="shared" ca="1" si="96"/>
        <v>0</v>
      </c>
    </row>
    <row r="53" spans="1:23" ht="19.5" x14ac:dyDescent="0.3">
      <c r="A53" s="1">
        <v>14</v>
      </c>
      <c r="B53" s="25">
        <f t="shared" si="135"/>
        <v>0.99997855505157918</v>
      </c>
      <c r="C53" s="21">
        <v>0</v>
      </c>
      <c r="D53" s="21">
        <f t="shared" si="136"/>
        <v>0.99997855505157918</v>
      </c>
      <c r="E53" s="21">
        <f t="shared" si="132"/>
        <v>2.144448853501068E-5</v>
      </c>
      <c r="F53" s="21">
        <f t="shared" si="133"/>
        <v>2.1444028659060138E-5</v>
      </c>
      <c r="P53" s="21">
        <f t="shared" ca="1" si="89"/>
        <v>0</v>
      </c>
      <c r="Q53" s="25">
        <f t="shared" ca="1" si="90"/>
        <v>0</v>
      </c>
      <c r="R53" s="25">
        <f t="shared" ca="1" si="91"/>
        <v>0</v>
      </c>
      <c r="S53" s="21">
        <f t="shared" ca="1" si="92"/>
        <v>0</v>
      </c>
      <c r="T53" s="21">
        <f t="shared" ca="1" si="93"/>
        <v>0</v>
      </c>
      <c r="U53" s="21">
        <f t="shared" ca="1" si="94"/>
        <v>0</v>
      </c>
      <c r="V53" s="21">
        <f t="shared" ca="1" si="95"/>
        <v>0</v>
      </c>
      <c r="W53" s="21">
        <f t="shared" ca="1" si="96"/>
        <v>0</v>
      </c>
    </row>
    <row r="54" spans="1:23" ht="19.5" x14ac:dyDescent="0.3">
      <c r="A54" s="1">
        <v>15</v>
      </c>
      <c r="B54" s="25">
        <f t="shared" si="135"/>
        <v>0.99998987000901918</v>
      </c>
      <c r="C54" s="21">
        <v>0</v>
      </c>
      <c r="D54" s="21">
        <f t="shared" si="136"/>
        <v>0.99998987000901918</v>
      </c>
      <c r="E54" s="21">
        <f t="shared" si="132"/>
        <v>1.0129888364105518E-5</v>
      </c>
      <c r="F54" s="21">
        <f t="shared" si="133"/>
        <v>1.0129785748427753E-5</v>
      </c>
      <c r="P54" s="21">
        <f t="shared" ca="1" si="89"/>
        <v>0</v>
      </c>
      <c r="Q54" s="25">
        <f t="shared" ca="1" si="90"/>
        <v>0</v>
      </c>
      <c r="R54" s="25">
        <f t="shared" ca="1" si="91"/>
        <v>0</v>
      </c>
      <c r="S54" s="21">
        <f t="shared" ca="1" si="92"/>
        <v>0</v>
      </c>
      <c r="T54" s="21">
        <f t="shared" ca="1" si="93"/>
        <v>0</v>
      </c>
      <c r="U54" s="21">
        <f t="shared" ca="1" si="94"/>
        <v>0</v>
      </c>
      <c r="V54" s="21">
        <f t="shared" ca="1" si="95"/>
        <v>0</v>
      </c>
      <c r="W54" s="21">
        <f t="shared" ca="1" si="96"/>
        <v>0</v>
      </c>
    </row>
    <row r="55" spans="1:23" ht="19.5" x14ac:dyDescent="0.3">
      <c r="A55" s="1">
        <v>16</v>
      </c>
      <c r="B55" s="25">
        <f t="shared" si="135"/>
        <v>0.99999521490550514</v>
      </c>
      <c r="C55" s="21">
        <v>0</v>
      </c>
      <c r="D55" s="21">
        <f t="shared" si="136"/>
        <v>0.99999521490550514</v>
      </c>
      <c r="E55" s="21">
        <f t="shared" si="132"/>
        <v>4.7850715977342043E-6</v>
      </c>
      <c r="F55" s="21">
        <f t="shared" si="133"/>
        <v>4.7850487007144443E-6</v>
      </c>
      <c r="H55" s="21" t="s">
        <v>20</v>
      </c>
      <c r="P55" s="21">
        <f t="shared" ca="1" si="89"/>
        <v>0</v>
      </c>
      <c r="Q55" s="25">
        <f t="shared" ca="1" si="90"/>
        <v>0</v>
      </c>
      <c r="R55" s="25">
        <f t="shared" ca="1" si="91"/>
        <v>0</v>
      </c>
      <c r="S55" s="21">
        <f t="shared" ca="1" si="92"/>
        <v>0</v>
      </c>
      <c r="T55" s="21">
        <f t="shared" ca="1" si="93"/>
        <v>0</v>
      </c>
      <c r="U55" s="21">
        <f t="shared" ca="1" si="94"/>
        <v>0</v>
      </c>
      <c r="V55" s="21">
        <f t="shared" ca="1" si="95"/>
        <v>0</v>
      </c>
      <c r="W55" s="21">
        <f t="shared" ca="1" si="96"/>
        <v>0</v>
      </c>
    </row>
    <row r="56" spans="1:23" ht="19.5" x14ac:dyDescent="0.3">
      <c r="A56" s="1">
        <v>17</v>
      </c>
      <c r="B56" s="25">
        <f t="shared" si="135"/>
        <v>0.99999773967570205</v>
      </c>
      <c r="C56" s="21">
        <v>0</v>
      </c>
      <c r="D56" s="21">
        <f t="shared" si="136"/>
        <v>0.99999773967570205</v>
      </c>
      <c r="E56" s="21">
        <f t="shared" si="132"/>
        <v>2.260319188887599E-6</v>
      </c>
      <c r="F56" s="21">
        <f t="shared" si="133"/>
        <v>2.260314079833215E-6</v>
      </c>
      <c r="H56" s="31">
        <v>0.75</v>
      </c>
      <c r="I56" s="31">
        <v>0.75</v>
      </c>
      <c r="J56" s="31">
        <v>0.75</v>
      </c>
      <c r="K56" s="31">
        <v>0.75</v>
      </c>
      <c r="L56" s="31">
        <v>0.75</v>
      </c>
      <c r="M56" s="31">
        <v>0.75</v>
      </c>
      <c r="N56" s="31">
        <v>0.75</v>
      </c>
      <c r="O56" s="31">
        <v>0.75</v>
      </c>
      <c r="P56" s="21">
        <f t="shared" ca="1" si="89"/>
        <v>122.46825</v>
      </c>
      <c r="Q56" s="25">
        <f t="shared" ca="1" si="90"/>
        <v>122.46825</v>
      </c>
      <c r="R56" s="25">
        <f t="shared" ca="1" si="91"/>
        <v>122.46825</v>
      </c>
      <c r="S56" s="21">
        <f t="shared" ca="1" si="92"/>
        <v>122.46825</v>
      </c>
      <c r="T56" s="21">
        <f t="shared" ca="1" si="93"/>
        <v>122.46825</v>
      </c>
      <c r="U56" s="21">
        <f t="shared" ca="1" si="94"/>
        <v>122.46825</v>
      </c>
      <c r="V56" s="21">
        <f t="shared" ca="1" si="95"/>
        <v>122.46825</v>
      </c>
      <c r="W56" s="21">
        <f t="shared" ca="1" si="96"/>
        <v>122.46825</v>
      </c>
    </row>
    <row r="57" spans="1:23" ht="19.5" x14ac:dyDescent="0.3">
      <c r="A57" s="1">
        <v>18</v>
      </c>
      <c r="B57" s="25">
        <f t="shared" si="135"/>
        <v>1</v>
      </c>
      <c r="C57" s="21">
        <v>1</v>
      </c>
      <c r="D57" s="21">
        <f t="shared" si="136"/>
        <v>0</v>
      </c>
      <c r="E57" s="21">
        <f t="shared" si="132"/>
        <v>0</v>
      </c>
      <c r="F57" s="21">
        <f t="shared" si="133"/>
        <v>0</v>
      </c>
      <c r="P57" s="21">
        <f t="shared" ca="1" si="89"/>
        <v>122.47725</v>
      </c>
      <c r="Q57" s="25">
        <f t="shared" ca="1" si="90"/>
        <v>122.47725</v>
      </c>
      <c r="R57" s="25">
        <f t="shared" ca="1" si="91"/>
        <v>122.47725</v>
      </c>
      <c r="S57" s="21">
        <f t="shared" ca="1" si="92"/>
        <v>122.47725</v>
      </c>
      <c r="T57" s="21">
        <f t="shared" ca="1" si="93"/>
        <v>122.47725</v>
      </c>
      <c r="U57" s="21">
        <f t="shared" ca="1" si="94"/>
        <v>122.47725</v>
      </c>
      <c r="V57" s="21">
        <f t="shared" ca="1" si="95"/>
        <v>122.47725</v>
      </c>
      <c r="W57" s="21">
        <f t="shared" ca="1" si="96"/>
        <v>122.47725</v>
      </c>
    </row>
    <row r="58" spans="1:23" ht="19.5" x14ac:dyDescent="0.3">
      <c r="A58" s="1">
        <v>19</v>
      </c>
      <c r="B58" s="25">
        <f t="shared" si="135"/>
        <v>1</v>
      </c>
      <c r="C58" s="21">
        <v>1</v>
      </c>
      <c r="D58" s="21">
        <f t="shared" si="136"/>
        <v>0</v>
      </c>
      <c r="E58" s="21">
        <f t="shared" si="132"/>
        <v>0</v>
      </c>
      <c r="F58" s="21">
        <f t="shared" si="133"/>
        <v>0</v>
      </c>
      <c r="P58" s="21">
        <f t="shared" ca="1" si="89"/>
        <v>122.32650000000001</v>
      </c>
      <c r="Q58" s="25">
        <f t="shared" ca="1" si="90"/>
        <v>122.32650000000001</v>
      </c>
      <c r="R58" s="25">
        <f t="shared" ca="1" si="91"/>
        <v>122.32650000000001</v>
      </c>
      <c r="S58" s="21">
        <f t="shared" ca="1" si="92"/>
        <v>122.32650000000001</v>
      </c>
      <c r="T58" s="21">
        <f t="shared" ca="1" si="93"/>
        <v>122.32650000000001</v>
      </c>
      <c r="U58" s="21">
        <f t="shared" ca="1" si="94"/>
        <v>122.32650000000001</v>
      </c>
      <c r="V58" s="21">
        <f t="shared" ca="1" si="95"/>
        <v>122.32650000000001</v>
      </c>
      <c r="W58" s="21">
        <f t="shared" ca="1" si="96"/>
        <v>122.32650000000001</v>
      </c>
    </row>
    <row r="59" spans="1:23" ht="19.5" x14ac:dyDescent="0.3">
      <c r="A59" s="1">
        <v>20</v>
      </c>
      <c r="B59" s="25">
        <f t="shared" si="135"/>
        <v>1</v>
      </c>
      <c r="C59" s="21">
        <v>1</v>
      </c>
      <c r="D59" s="21">
        <f t="shared" si="136"/>
        <v>0</v>
      </c>
      <c r="E59" s="21">
        <f t="shared" si="132"/>
        <v>0</v>
      </c>
      <c r="F59" s="21">
        <f t="shared" si="133"/>
        <v>0</v>
      </c>
      <c r="P59" s="21">
        <f t="shared" ca="1" si="89"/>
        <v>122.51775000000001</v>
      </c>
      <c r="Q59" s="25">
        <f t="shared" ca="1" si="90"/>
        <v>122.51775000000001</v>
      </c>
      <c r="R59" s="25">
        <f t="shared" ca="1" si="91"/>
        <v>122.51775000000001</v>
      </c>
      <c r="S59" s="21">
        <f t="shared" ca="1" si="92"/>
        <v>122.51775000000001</v>
      </c>
      <c r="T59" s="21">
        <f t="shared" ca="1" si="93"/>
        <v>122.51775000000001</v>
      </c>
      <c r="U59" s="21">
        <f t="shared" ca="1" si="94"/>
        <v>122.51775000000001</v>
      </c>
      <c r="V59" s="21">
        <f t="shared" ca="1" si="95"/>
        <v>122.51775000000001</v>
      </c>
      <c r="W59" s="21">
        <f t="shared" ca="1" si="96"/>
        <v>122.51775000000001</v>
      </c>
    </row>
    <row r="60" spans="1:23" ht="19.5" x14ac:dyDescent="0.3">
      <c r="A60" s="1">
        <v>21</v>
      </c>
      <c r="B60" s="25">
        <f t="shared" si="135"/>
        <v>1</v>
      </c>
      <c r="C60" s="21">
        <v>1</v>
      </c>
      <c r="D60" s="21">
        <f t="shared" si="136"/>
        <v>0</v>
      </c>
      <c r="E60" s="21">
        <f t="shared" si="132"/>
        <v>0</v>
      </c>
      <c r="F60" s="21">
        <f t="shared" si="133"/>
        <v>0</v>
      </c>
      <c r="P60" s="21">
        <f t="shared" ca="1" si="89"/>
        <v>122.25450000000001</v>
      </c>
      <c r="Q60" s="25">
        <f t="shared" ca="1" si="90"/>
        <v>122.25450000000001</v>
      </c>
      <c r="R60" s="25">
        <f t="shared" ca="1" si="91"/>
        <v>122.25450000000001</v>
      </c>
      <c r="S60" s="21">
        <f t="shared" ca="1" si="92"/>
        <v>122.25450000000001</v>
      </c>
      <c r="T60" s="21">
        <f t="shared" ca="1" si="93"/>
        <v>122.25450000000001</v>
      </c>
      <c r="U60" s="21">
        <f t="shared" ca="1" si="94"/>
        <v>122.25450000000001</v>
      </c>
      <c r="V60" s="21">
        <f t="shared" ca="1" si="95"/>
        <v>122.25450000000001</v>
      </c>
      <c r="W60" s="21">
        <f t="shared" ca="1" si="96"/>
        <v>122.25450000000001</v>
      </c>
    </row>
    <row r="61" spans="1:23" ht="19.5" x14ac:dyDescent="0.3">
      <c r="A61" s="1">
        <v>22</v>
      </c>
      <c r="B61" s="25">
        <f t="shared" si="135"/>
        <v>1</v>
      </c>
      <c r="C61" s="21">
        <v>1</v>
      </c>
      <c r="D61" s="21">
        <f t="shared" si="136"/>
        <v>0</v>
      </c>
      <c r="E61" s="21">
        <f t="shared" si="132"/>
        <v>0</v>
      </c>
      <c r="F61" s="21">
        <f t="shared" si="133"/>
        <v>0</v>
      </c>
      <c r="P61" s="21">
        <f t="shared" ca="1" si="89"/>
        <v>122.27024999999999</v>
      </c>
      <c r="Q61" s="25">
        <f t="shared" ca="1" si="90"/>
        <v>122.27024999999999</v>
      </c>
      <c r="R61" s="25">
        <f t="shared" ca="1" si="91"/>
        <v>122.27024999999999</v>
      </c>
      <c r="S61" s="21">
        <f t="shared" ca="1" si="92"/>
        <v>122.27024999999999</v>
      </c>
      <c r="T61" s="21">
        <f t="shared" ca="1" si="93"/>
        <v>122.27024999999999</v>
      </c>
      <c r="U61" s="21">
        <f t="shared" ca="1" si="94"/>
        <v>122.27024999999999</v>
      </c>
      <c r="V61" s="21">
        <f t="shared" ca="1" si="95"/>
        <v>122.27024999999999</v>
      </c>
      <c r="W61" s="21">
        <f t="shared" ca="1" si="96"/>
        <v>122.27024999999999</v>
      </c>
    </row>
    <row r="62" spans="1:23" ht="19.5" x14ac:dyDescent="0.3">
      <c r="A62" s="1">
        <v>23</v>
      </c>
      <c r="B62" s="25">
        <f t="shared" si="135"/>
        <v>1</v>
      </c>
      <c r="C62" s="21">
        <v>1</v>
      </c>
      <c r="D62" s="21">
        <f t="shared" si="136"/>
        <v>0</v>
      </c>
      <c r="E62" s="21">
        <f t="shared" si="132"/>
        <v>0</v>
      </c>
      <c r="F62" s="21">
        <f t="shared" si="133"/>
        <v>0</v>
      </c>
      <c r="P62" s="21">
        <f t="shared" ca="1" si="89"/>
        <v>122.09475</v>
      </c>
      <c r="Q62" s="25">
        <f t="shared" ca="1" si="90"/>
        <v>122.09475</v>
      </c>
      <c r="R62" s="25">
        <f t="shared" ca="1" si="91"/>
        <v>122.09475</v>
      </c>
      <c r="S62" s="21">
        <f t="shared" ca="1" si="92"/>
        <v>122.09475</v>
      </c>
      <c r="T62" s="21">
        <f t="shared" ca="1" si="93"/>
        <v>122.09475</v>
      </c>
      <c r="U62" s="21">
        <f t="shared" ca="1" si="94"/>
        <v>122.09475</v>
      </c>
      <c r="V62" s="21">
        <f t="shared" ca="1" si="95"/>
        <v>122.09475</v>
      </c>
      <c r="W62" s="21">
        <f t="shared" ca="1" si="96"/>
        <v>122.09475</v>
      </c>
    </row>
    <row r="63" spans="1:23" ht="19.5" x14ac:dyDescent="0.3">
      <c r="A63" s="1">
        <v>24</v>
      </c>
      <c r="B63" s="25">
        <f t="shared" si="135"/>
        <v>1</v>
      </c>
      <c r="C63" s="21">
        <v>1</v>
      </c>
      <c r="D63" s="21">
        <f t="shared" si="136"/>
        <v>0</v>
      </c>
      <c r="E63" s="21">
        <f t="shared" si="132"/>
        <v>0</v>
      </c>
      <c r="F63" s="21">
        <f t="shared" si="133"/>
        <v>0</v>
      </c>
      <c r="P63" s="21">
        <f t="shared" ca="1" si="89"/>
        <v>122.72700000000002</v>
      </c>
      <c r="Q63" s="25">
        <f t="shared" ca="1" si="90"/>
        <v>122.72700000000002</v>
      </c>
      <c r="R63" s="25">
        <f t="shared" ca="1" si="91"/>
        <v>122.72700000000002</v>
      </c>
      <c r="S63" s="21">
        <f t="shared" ca="1" si="92"/>
        <v>122.72700000000002</v>
      </c>
      <c r="T63" s="21">
        <f t="shared" ca="1" si="93"/>
        <v>122.72700000000002</v>
      </c>
      <c r="U63" s="21">
        <f t="shared" ca="1" si="94"/>
        <v>122.72700000000002</v>
      </c>
      <c r="V63" s="21">
        <f t="shared" ca="1" si="95"/>
        <v>122.72700000000002</v>
      </c>
      <c r="W63" s="21">
        <f t="shared" ca="1" si="96"/>
        <v>122.72700000000002</v>
      </c>
    </row>
    <row r="64" spans="1:23" ht="19.5" x14ac:dyDescent="0.3">
      <c r="A64" s="1">
        <v>25</v>
      </c>
      <c r="B64" s="25">
        <f t="shared" si="135"/>
        <v>1</v>
      </c>
      <c r="C64" s="21">
        <v>1</v>
      </c>
      <c r="D64" s="21">
        <f t="shared" si="136"/>
        <v>0</v>
      </c>
      <c r="E64" s="21">
        <f t="shared" si="132"/>
        <v>0</v>
      </c>
      <c r="F64" s="21">
        <f t="shared" si="133"/>
        <v>0</v>
      </c>
      <c r="P64" s="21">
        <f t="shared" ca="1" si="89"/>
        <v>122.32650000000001</v>
      </c>
      <c r="Q64" s="25">
        <f t="shared" ca="1" si="90"/>
        <v>122.32650000000001</v>
      </c>
      <c r="R64" s="25">
        <f t="shared" ca="1" si="91"/>
        <v>122.32650000000001</v>
      </c>
      <c r="S64" s="21">
        <f t="shared" ca="1" si="92"/>
        <v>122.32650000000001</v>
      </c>
      <c r="T64" s="21">
        <f t="shared" ca="1" si="93"/>
        <v>122.32650000000001</v>
      </c>
      <c r="U64" s="21">
        <f t="shared" ca="1" si="94"/>
        <v>122.32650000000001</v>
      </c>
      <c r="V64" s="21">
        <f t="shared" ca="1" si="95"/>
        <v>122.32650000000001</v>
      </c>
      <c r="W64" s="21">
        <f t="shared" ca="1" si="96"/>
        <v>122.32650000000001</v>
      </c>
    </row>
    <row r="65" spans="1:56" ht="19.5" x14ac:dyDescent="0.3">
      <c r="A65" s="1">
        <v>26</v>
      </c>
      <c r="B65" s="25">
        <f t="shared" si="135"/>
        <v>1</v>
      </c>
      <c r="C65" s="21">
        <v>1</v>
      </c>
      <c r="D65" s="21">
        <f t="shared" si="136"/>
        <v>0</v>
      </c>
      <c r="E65" s="21">
        <f t="shared" si="132"/>
        <v>0</v>
      </c>
      <c r="F65" s="21">
        <f t="shared" si="133"/>
        <v>0</v>
      </c>
      <c r="P65" s="21">
        <f t="shared" ca="1" si="89"/>
        <v>122.33775000000001</v>
      </c>
      <c r="Q65" s="25">
        <f t="shared" ca="1" si="90"/>
        <v>122.33775000000001</v>
      </c>
      <c r="R65" s="25">
        <f t="shared" ca="1" si="91"/>
        <v>122.33775000000001</v>
      </c>
      <c r="S65" s="21">
        <f t="shared" ca="1" si="92"/>
        <v>122.33775000000001</v>
      </c>
      <c r="T65" s="21">
        <f t="shared" ca="1" si="93"/>
        <v>122.33775000000001</v>
      </c>
      <c r="U65" s="21">
        <f t="shared" ca="1" si="94"/>
        <v>122.33775000000001</v>
      </c>
      <c r="V65" s="21">
        <f t="shared" ca="1" si="95"/>
        <v>122.33775000000001</v>
      </c>
      <c r="W65" s="21">
        <f t="shared" ca="1" si="96"/>
        <v>122.33775000000001</v>
      </c>
    </row>
    <row r="66" spans="1:56" ht="19.5" x14ac:dyDescent="0.3">
      <c r="A66" s="1">
        <v>27</v>
      </c>
      <c r="B66" s="25">
        <f t="shared" si="135"/>
        <v>1</v>
      </c>
      <c r="C66" s="21">
        <v>1</v>
      </c>
      <c r="D66" s="21">
        <f t="shared" si="136"/>
        <v>0</v>
      </c>
      <c r="E66" s="21">
        <f t="shared" si="132"/>
        <v>0</v>
      </c>
      <c r="F66" s="21">
        <f t="shared" si="133"/>
        <v>0</v>
      </c>
      <c r="P66" s="21">
        <f t="shared" ca="1" si="89"/>
        <v>122.08350000000002</v>
      </c>
      <c r="Q66" s="25">
        <f t="shared" ca="1" si="90"/>
        <v>122.08350000000002</v>
      </c>
      <c r="R66" s="25">
        <f t="shared" ca="1" si="91"/>
        <v>122.08350000000002</v>
      </c>
      <c r="S66" s="21">
        <f t="shared" ca="1" si="92"/>
        <v>122.08350000000002</v>
      </c>
      <c r="T66" s="21">
        <f t="shared" ca="1" si="93"/>
        <v>122.08350000000002</v>
      </c>
      <c r="U66" s="21">
        <f t="shared" ca="1" si="94"/>
        <v>122.08350000000002</v>
      </c>
      <c r="V66" s="21">
        <f t="shared" ca="1" si="95"/>
        <v>122.08350000000002</v>
      </c>
      <c r="W66" s="21">
        <f t="shared" ca="1" si="96"/>
        <v>122.08350000000002</v>
      </c>
    </row>
    <row r="67" spans="1:56" ht="19.5" x14ac:dyDescent="0.3">
      <c r="A67" s="1">
        <v>28</v>
      </c>
      <c r="B67" s="25">
        <f t="shared" si="135"/>
        <v>1</v>
      </c>
      <c r="C67" s="21">
        <v>1</v>
      </c>
      <c r="D67" s="21">
        <f t="shared" si="136"/>
        <v>0</v>
      </c>
      <c r="E67" s="21">
        <f t="shared" si="132"/>
        <v>0</v>
      </c>
      <c r="F67" s="21">
        <f t="shared" si="133"/>
        <v>0</v>
      </c>
      <c r="P67" s="21">
        <f t="shared" ca="1" si="89"/>
        <v>122.60775000000001</v>
      </c>
      <c r="Q67" s="25">
        <f t="shared" ca="1" si="90"/>
        <v>122.60775000000001</v>
      </c>
      <c r="R67" s="25">
        <f t="shared" ca="1" si="91"/>
        <v>122.60775000000001</v>
      </c>
      <c r="S67" s="21">
        <f t="shared" ca="1" si="92"/>
        <v>122.60775000000001</v>
      </c>
      <c r="T67" s="21">
        <f t="shared" ca="1" si="93"/>
        <v>122.60775000000001</v>
      </c>
      <c r="U67" s="21">
        <f t="shared" ca="1" si="94"/>
        <v>122.60775000000001</v>
      </c>
      <c r="V67" s="21">
        <f t="shared" ca="1" si="95"/>
        <v>122.60775000000001</v>
      </c>
      <c r="W67" s="21">
        <f t="shared" ca="1" si="96"/>
        <v>122.60775000000001</v>
      </c>
    </row>
    <row r="68" spans="1:56" ht="19.5" x14ac:dyDescent="0.3">
      <c r="A68" s="1">
        <v>29</v>
      </c>
      <c r="B68" s="25">
        <f t="shared" si="135"/>
        <v>1</v>
      </c>
      <c r="C68" s="21">
        <v>1</v>
      </c>
      <c r="D68" s="21">
        <f t="shared" si="136"/>
        <v>0</v>
      </c>
      <c r="E68" s="21">
        <f t="shared" si="132"/>
        <v>0</v>
      </c>
      <c r="F68" s="21">
        <f t="shared" si="133"/>
        <v>0</v>
      </c>
      <c r="P68" s="21">
        <f t="shared" ca="1" si="89"/>
        <v>122.54474999999999</v>
      </c>
      <c r="Q68" s="25">
        <f t="shared" ca="1" si="90"/>
        <v>122.54474999999999</v>
      </c>
      <c r="R68" s="25">
        <f t="shared" ca="1" si="91"/>
        <v>122.54474999999999</v>
      </c>
      <c r="S68" s="21">
        <f t="shared" ca="1" si="92"/>
        <v>122.54474999999999</v>
      </c>
      <c r="T68" s="21">
        <f t="shared" ca="1" si="93"/>
        <v>122.54474999999999</v>
      </c>
      <c r="U68" s="21">
        <f t="shared" ca="1" si="94"/>
        <v>122.54474999999999</v>
      </c>
      <c r="V68" s="21">
        <f t="shared" ca="1" si="95"/>
        <v>122.54474999999999</v>
      </c>
      <c r="W68" s="21">
        <f t="shared" ca="1" si="96"/>
        <v>122.54474999999999</v>
      </c>
    </row>
    <row r="69" spans="1:56" ht="19.5" x14ac:dyDescent="0.3">
      <c r="A69" s="1">
        <v>30</v>
      </c>
      <c r="B69" s="25">
        <f t="shared" si="135"/>
        <v>1</v>
      </c>
      <c r="C69" s="21">
        <v>1</v>
      </c>
      <c r="D69" s="21">
        <f t="shared" si="136"/>
        <v>0</v>
      </c>
      <c r="E69" s="21">
        <f t="shared" si="132"/>
        <v>0</v>
      </c>
      <c r="F69" s="21">
        <f t="shared" si="133"/>
        <v>0</v>
      </c>
      <c r="P69" s="21">
        <f t="shared" ca="1" si="89"/>
        <v>122.61674999999998</v>
      </c>
      <c r="Q69" s="25">
        <f t="shared" ca="1" si="90"/>
        <v>122.61674999999998</v>
      </c>
      <c r="R69" s="25">
        <f t="shared" ca="1" si="91"/>
        <v>122.61674999999998</v>
      </c>
      <c r="S69" s="21">
        <f t="shared" ca="1" si="92"/>
        <v>122.61674999999998</v>
      </c>
      <c r="T69" s="21">
        <f t="shared" ca="1" si="93"/>
        <v>122.61674999999998</v>
      </c>
      <c r="U69" s="21">
        <f t="shared" ca="1" si="94"/>
        <v>122.61674999999998</v>
      </c>
      <c r="V69" s="21">
        <f t="shared" ca="1" si="95"/>
        <v>122.61674999999998</v>
      </c>
      <c r="W69" s="21">
        <f t="shared" ca="1" si="96"/>
        <v>122.61674999999998</v>
      </c>
    </row>
    <row r="70" spans="1:56" ht="19.5" x14ac:dyDescent="0.3">
      <c r="A70" s="1">
        <v>31</v>
      </c>
      <c r="B70" s="25">
        <f t="shared" si="135"/>
        <v>1</v>
      </c>
      <c r="C70" s="21">
        <v>1</v>
      </c>
      <c r="D70" s="21">
        <f t="shared" si="136"/>
        <v>0</v>
      </c>
      <c r="E70" s="21">
        <f t="shared" si="132"/>
        <v>0</v>
      </c>
      <c r="F70" s="21">
        <f t="shared" si="133"/>
        <v>0</v>
      </c>
      <c r="P70" s="21">
        <f t="shared" ca="1" si="89"/>
        <v>122.47500000000001</v>
      </c>
      <c r="Q70" s="25">
        <f t="shared" ca="1" si="90"/>
        <v>122.47500000000001</v>
      </c>
      <c r="R70" s="25">
        <f t="shared" ca="1" si="91"/>
        <v>122.47500000000001</v>
      </c>
      <c r="S70" s="21">
        <f t="shared" ca="1" si="92"/>
        <v>122.47500000000001</v>
      </c>
      <c r="T70" s="21">
        <f t="shared" ca="1" si="93"/>
        <v>122.47500000000001</v>
      </c>
      <c r="U70" s="21">
        <f t="shared" ca="1" si="94"/>
        <v>122.47500000000001</v>
      </c>
      <c r="V70" s="21">
        <f t="shared" ca="1" si="95"/>
        <v>122.47500000000001</v>
      </c>
      <c r="W70" s="21">
        <f t="shared" ca="1" si="96"/>
        <v>122.47500000000001</v>
      </c>
    </row>
    <row r="71" spans="1:56" ht="19.5" x14ac:dyDescent="0.3">
      <c r="A71" s="1">
        <v>32</v>
      </c>
      <c r="B71" s="25">
        <f t="shared" si="135"/>
        <v>1</v>
      </c>
      <c r="C71" s="21">
        <v>1</v>
      </c>
      <c r="D71" s="21">
        <f t="shared" si="136"/>
        <v>0</v>
      </c>
      <c r="E71" s="21">
        <f t="shared" si="132"/>
        <v>0</v>
      </c>
      <c r="F71" s="21">
        <f t="shared" si="133"/>
        <v>0</v>
      </c>
      <c r="P71" s="21">
        <f t="shared" ca="1" si="89"/>
        <v>122.59650000000002</v>
      </c>
      <c r="Q71" s="25">
        <f t="shared" ca="1" si="90"/>
        <v>122.59650000000002</v>
      </c>
      <c r="R71" s="25">
        <f t="shared" ca="1" si="91"/>
        <v>122.59650000000002</v>
      </c>
      <c r="S71" s="21">
        <f t="shared" ca="1" si="92"/>
        <v>122.59650000000002</v>
      </c>
      <c r="T71" s="21">
        <f t="shared" ca="1" si="93"/>
        <v>122.59650000000002</v>
      </c>
      <c r="U71" s="21">
        <f t="shared" ca="1" si="94"/>
        <v>122.59650000000002</v>
      </c>
      <c r="V71" s="21">
        <f t="shared" ca="1" si="95"/>
        <v>122.59650000000002</v>
      </c>
      <c r="W71" s="21">
        <f t="shared" ca="1" si="96"/>
        <v>122.59650000000002</v>
      </c>
    </row>
    <row r="72" spans="1:56" ht="19.5" x14ac:dyDescent="0.3">
      <c r="A72" s="1">
        <v>33</v>
      </c>
      <c r="B72" s="25">
        <f t="shared" si="135"/>
        <v>1</v>
      </c>
      <c r="C72" s="21">
        <v>1</v>
      </c>
      <c r="D72" s="21">
        <f t="shared" si="136"/>
        <v>0</v>
      </c>
      <c r="E72" s="21">
        <f t="shared" si="132"/>
        <v>0</v>
      </c>
      <c r="F72" s="21">
        <f t="shared" si="133"/>
        <v>0</v>
      </c>
      <c r="P72" s="21">
        <f t="shared" ca="1" si="89"/>
        <v>122.25</v>
      </c>
      <c r="Q72" s="25">
        <f t="shared" ca="1" si="90"/>
        <v>122.25</v>
      </c>
      <c r="R72" s="25">
        <f t="shared" ca="1" si="91"/>
        <v>122.25</v>
      </c>
      <c r="S72" s="21">
        <f t="shared" ca="1" si="92"/>
        <v>122.25</v>
      </c>
      <c r="T72" s="21">
        <f t="shared" ca="1" si="93"/>
        <v>122.25</v>
      </c>
      <c r="U72" s="21">
        <f t="shared" ca="1" si="94"/>
        <v>122.25</v>
      </c>
      <c r="V72" s="21">
        <f t="shared" ca="1" si="95"/>
        <v>122.25</v>
      </c>
      <c r="W72" s="21">
        <f t="shared" ca="1" si="96"/>
        <v>122.25</v>
      </c>
    </row>
    <row r="73" spans="1:56" ht="19.5" x14ac:dyDescent="0.3">
      <c r="A73" s="1">
        <v>34</v>
      </c>
      <c r="B73" s="25">
        <f t="shared" si="135"/>
        <v>1</v>
      </c>
      <c r="C73" s="21">
        <v>1</v>
      </c>
      <c r="D73" s="21">
        <f t="shared" si="136"/>
        <v>0</v>
      </c>
      <c r="E73" s="21">
        <f t="shared" si="132"/>
        <v>0</v>
      </c>
      <c r="F73" s="21">
        <f t="shared" si="133"/>
        <v>0</v>
      </c>
      <c r="W73" s="20"/>
    </row>
    <row r="74" spans="1:56" ht="12.75" x14ac:dyDescent="0.2">
      <c r="W74" s="20"/>
    </row>
    <row r="75" spans="1:56" ht="12.75" x14ac:dyDescent="0.2">
      <c r="W75" s="20"/>
    </row>
    <row r="76" spans="1:56" ht="12.75" x14ac:dyDescent="0.2">
      <c r="W76" s="20"/>
    </row>
    <row r="77" spans="1:56" ht="12.75" x14ac:dyDescent="0.2">
      <c r="W77" s="20"/>
      <c r="AY77" s="23" t="s">
        <v>3</v>
      </c>
      <c r="AZ77" s="23" t="s">
        <v>25</v>
      </c>
    </row>
    <row r="78" spans="1:56" ht="19.5" x14ac:dyDescent="0.3">
      <c r="D78" s="23" t="s">
        <v>23</v>
      </c>
      <c r="N78" s="23" t="s">
        <v>15</v>
      </c>
      <c r="W78" s="32" t="s">
        <v>6</v>
      </c>
      <c r="AF78" s="23" t="s">
        <v>24</v>
      </c>
      <c r="AO78" s="24" t="s">
        <v>15</v>
      </c>
    </row>
    <row r="79" spans="1:56" ht="12.75" x14ac:dyDescent="0.2">
      <c r="B79" s="24" t="s">
        <v>15</v>
      </c>
      <c r="W79" s="20"/>
      <c r="AY79" s="22">
        <v>0.75</v>
      </c>
      <c r="AZ79" s="22">
        <v>0.75</v>
      </c>
      <c r="BA79" s="22">
        <v>0.75</v>
      </c>
      <c r="BB79" s="22">
        <v>0.75</v>
      </c>
      <c r="BC79" s="22">
        <v>0.75</v>
      </c>
      <c r="BD79" s="22">
        <v>0.75</v>
      </c>
    </row>
    <row r="80" spans="1:56" ht="19.5" x14ac:dyDescent="0.3">
      <c r="A80" s="1">
        <v>1</v>
      </c>
      <c r="B80" s="22">
        <v>0.14373484045721513</v>
      </c>
      <c r="D80" s="22">
        <v>0.75</v>
      </c>
      <c r="E80" s="22">
        <v>0.75</v>
      </c>
      <c r="F80" s="22">
        <v>0.75</v>
      </c>
      <c r="G80" s="22">
        <v>0.75</v>
      </c>
      <c r="H80" s="22">
        <v>0.75</v>
      </c>
      <c r="I80" s="22">
        <v>0.75</v>
      </c>
      <c r="J80" s="22">
        <v>0.75</v>
      </c>
      <c r="K80" s="22">
        <v>0.75</v>
      </c>
      <c r="N80">
        <f t="shared" ref="N80:S81" si="142">D$80*$B80</f>
        <v>0.10780113034291135</v>
      </c>
      <c r="O80">
        <f t="shared" si="142"/>
        <v>0.10780113034291135</v>
      </c>
      <c r="P80">
        <f t="shared" si="142"/>
        <v>0.10780113034291135</v>
      </c>
      <c r="Q80">
        <f t="shared" si="142"/>
        <v>0.10780113034291135</v>
      </c>
      <c r="R80">
        <f t="shared" si="142"/>
        <v>0.10780113034291135</v>
      </c>
      <c r="S80">
        <f t="shared" si="142"/>
        <v>0.10780113034291135</v>
      </c>
      <c r="T80">
        <f>J$80*B$80</f>
        <v>0.10780113034291135</v>
      </c>
      <c r="U80">
        <f>K$80*$B80</f>
        <v>0.10780113034291135</v>
      </c>
      <c r="W80" s="21">
        <f t="shared" ref="W80:W113" si="143">($O80*N$3+$P80*N$4+$Q80*N$5+$R80*N$6)+N$9</f>
        <v>0</v>
      </c>
      <c r="X80" s="21">
        <f t="shared" ref="X80:X113" si="144">($O80*O$3+$P80*O$4+$Q80*O$5+$R80*O$6)+O$9</f>
        <v>0</v>
      </c>
      <c r="Y80" s="25">
        <f t="shared" ref="Y80:Y113" si="145">($O80*P$3+$P80*P$4+$Q80*P$5+$R80*P$6)+P$9</f>
        <v>0</v>
      </c>
      <c r="Z80" s="21">
        <f t="shared" ref="Z80:Z113" si="146">($O80*Q$3+$P80*Q$4+$Q80*Q$5+$R80*Q$6)+Q$9</f>
        <v>0</v>
      </c>
      <c r="AA80" s="21">
        <f t="shared" ref="AA80:AA113" si="147">($O80*R$3+$P80*R$4+$Q80*R$5+$R80*R$6)+R$9</f>
        <v>0</v>
      </c>
      <c r="AB80" s="21">
        <f t="shared" ref="AB80:AB113" si="148">($O80*S$3+$P80*S$4+$Q80*S$5+$R80*S$6)+S$9</f>
        <v>0</v>
      </c>
      <c r="AC80" s="21">
        <f t="shared" ref="AC80:AC113" si="149">($O80*T$3+$P80*T$4+$Q80*T$5+$R80*T$6)+T$9</f>
        <v>0.32340339102873406</v>
      </c>
      <c r="AD80" s="21">
        <f t="shared" ref="AD80:AD113" si="150">($O80*U$3+$P80*U$4+$Q80*U$5+$R80*U$6)+U$9</f>
        <v>0.32340339102873406</v>
      </c>
      <c r="AF80" s="21">
        <f>IF(W80&gt;0, 1, 0)</f>
        <v>0</v>
      </c>
      <c r="AG80">
        <f t="shared" ref="AG80:AM81" si="151">IF(X80&gt;0,1,0)</f>
        <v>0</v>
      </c>
      <c r="AH80">
        <f t="shared" si="151"/>
        <v>0</v>
      </c>
      <c r="AI80">
        <f t="shared" si="151"/>
        <v>0</v>
      </c>
      <c r="AJ80">
        <f t="shared" si="151"/>
        <v>0</v>
      </c>
      <c r="AK80">
        <f t="shared" si="151"/>
        <v>0</v>
      </c>
      <c r="AL80">
        <f t="shared" si="151"/>
        <v>1</v>
      </c>
      <c r="AM80">
        <f t="shared" si="151"/>
        <v>1</v>
      </c>
      <c r="AO80" s="22">
        <f>W80*AF80</f>
        <v>0</v>
      </c>
      <c r="AP80" s="22">
        <f>X80*AG80</f>
        <v>0</v>
      </c>
      <c r="AQ80" s="22">
        <f>H80*AH80</f>
        <v>0</v>
      </c>
      <c r="AR80" s="22">
        <f t="shared" ref="AR80:AV81" si="152">Z80*AI80</f>
        <v>0</v>
      </c>
      <c r="AS80" s="22">
        <f t="shared" si="152"/>
        <v>0</v>
      </c>
      <c r="AT80" s="22">
        <f t="shared" si="152"/>
        <v>0</v>
      </c>
      <c r="AU80" s="22">
        <f t="shared" si="152"/>
        <v>0.32340339102873406</v>
      </c>
      <c r="AV80" s="22">
        <f t="shared" si="152"/>
        <v>0.32340339102873406</v>
      </c>
      <c r="AY80" s="22">
        <v>0.75</v>
      </c>
      <c r="AZ80" s="22">
        <v>0.75</v>
      </c>
      <c r="BA80" s="22">
        <v>0.75</v>
      </c>
      <c r="BB80" s="22">
        <v>0.75</v>
      </c>
      <c r="BC80" s="22">
        <v>0.75</v>
      </c>
      <c r="BD80" s="22">
        <v>0.75</v>
      </c>
    </row>
    <row r="81" spans="1:56" ht="19.5" x14ac:dyDescent="0.3">
      <c r="A81" s="1">
        <v>2</v>
      </c>
      <c r="B81" s="22">
        <v>0.10745614680786286</v>
      </c>
      <c r="N81">
        <f t="shared" si="142"/>
        <v>8.0592110105897147E-2</v>
      </c>
      <c r="O81">
        <f t="shared" si="142"/>
        <v>8.0592110105897147E-2</v>
      </c>
      <c r="P81">
        <f t="shared" si="142"/>
        <v>8.0592110105897147E-2</v>
      </c>
      <c r="Q81">
        <f t="shared" si="142"/>
        <v>8.0592110105897147E-2</v>
      </c>
      <c r="R81">
        <f t="shared" si="142"/>
        <v>8.0592110105897147E-2</v>
      </c>
      <c r="S81">
        <f t="shared" si="142"/>
        <v>8.0592110105897147E-2</v>
      </c>
      <c r="T81">
        <f>J$80*B$81</f>
        <v>8.0592110105897147E-2</v>
      </c>
      <c r="U81">
        <f>K$80*$B81</f>
        <v>8.0592110105897147E-2</v>
      </c>
      <c r="W81" s="21">
        <f t="shared" si="143"/>
        <v>0</v>
      </c>
      <c r="X81" s="25">
        <f t="shared" si="144"/>
        <v>0</v>
      </c>
      <c r="Y81" s="25">
        <f t="shared" si="145"/>
        <v>0</v>
      </c>
      <c r="Z81" s="21">
        <f t="shared" si="146"/>
        <v>0</v>
      </c>
      <c r="AA81" s="21">
        <f t="shared" si="147"/>
        <v>0</v>
      </c>
      <c r="AB81" s="21">
        <f t="shared" si="148"/>
        <v>0</v>
      </c>
      <c r="AC81" s="21">
        <f t="shared" si="149"/>
        <v>0.24177633031769144</v>
      </c>
      <c r="AD81" s="21">
        <f t="shared" si="150"/>
        <v>0.24177633031769144</v>
      </c>
      <c r="AF81" s="21">
        <f>IF(W81&gt;0,1,0)</f>
        <v>0</v>
      </c>
      <c r="AG81">
        <f t="shared" si="151"/>
        <v>0</v>
      </c>
      <c r="AH81">
        <f t="shared" si="151"/>
        <v>0</v>
      </c>
      <c r="AI81">
        <f t="shared" si="151"/>
        <v>0</v>
      </c>
      <c r="AJ81">
        <f t="shared" si="151"/>
        <v>0</v>
      </c>
      <c r="AK81">
        <f t="shared" si="151"/>
        <v>0</v>
      </c>
      <c r="AL81">
        <f t="shared" si="151"/>
        <v>1</v>
      </c>
      <c r="AM81">
        <f t="shared" si="151"/>
        <v>1</v>
      </c>
      <c r="AO81" s="22">
        <f>W81*AF81</f>
        <v>0</v>
      </c>
      <c r="AP81" s="22">
        <f>X81*AG81</f>
        <v>0</v>
      </c>
      <c r="AQ81" s="22">
        <f>H81*AH81</f>
        <v>0</v>
      </c>
      <c r="AR81" s="22">
        <f t="shared" si="152"/>
        <v>0</v>
      </c>
      <c r="AS81" s="22">
        <f t="shared" si="152"/>
        <v>0</v>
      </c>
      <c r="AT81" s="22">
        <f t="shared" si="152"/>
        <v>0</v>
      </c>
      <c r="AU81" s="22">
        <f t="shared" si="152"/>
        <v>0.24177633031769144</v>
      </c>
      <c r="AV81" s="22">
        <f t="shared" si="152"/>
        <v>0.24177633031769144</v>
      </c>
      <c r="AY81" s="22">
        <v>0.75</v>
      </c>
      <c r="AZ81" s="22">
        <v>0.75</v>
      </c>
      <c r="BA81" s="22">
        <v>0.75</v>
      </c>
      <c r="BB81" s="22">
        <v>0.75</v>
      </c>
      <c r="BC81" s="22">
        <v>0.75</v>
      </c>
      <c r="BD81" s="22">
        <v>0.75</v>
      </c>
    </row>
    <row r="82" spans="1:56" ht="19.5" x14ac:dyDescent="0.3">
      <c r="A82" s="1">
        <v>3</v>
      </c>
      <c r="B82" s="22">
        <v>6.4785776195271039E-2</v>
      </c>
      <c r="N82">
        <f t="shared" ref="N82:N113" si="153">D$80*$B82</f>
        <v>4.8589332146453279E-2</v>
      </c>
      <c r="O82">
        <f t="shared" ref="O82:O112" si="154">E$80*$B82</f>
        <v>4.8589332146453279E-2</v>
      </c>
      <c r="P82">
        <f t="shared" ref="P82:P113" si="155">F$80*$B82</f>
        <v>4.8589332146453279E-2</v>
      </c>
      <c r="Q82">
        <f t="shared" ref="Q82:Q113" si="156">G$80*$B82</f>
        <v>4.8589332146453279E-2</v>
      </c>
      <c r="R82">
        <f t="shared" ref="R82:R113" si="157">H$80*$B82</f>
        <v>4.8589332146453279E-2</v>
      </c>
      <c r="S82">
        <f t="shared" ref="S82:S113" si="158">I$80*$B82</f>
        <v>4.8589332146453279E-2</v>
      </c>
      <c r="T82">
        <f t="shared" ref="T82" si="159">J$80*B$80</f>
        <v>0.10780113034291135</v>
      </c>
      <c r="U82">
        <f t="shared" ref="U82:U113" si="160">K$80*$B82</f>
        <v>4.8589332146453279E-2</v>
      </c>
      <c r="W82" s="21">
        <f t="shared" si="143"/>
        <v>0</v>
      </c>
      <c r="X82" s="25">
        <f t="shared" si="144"/>
        <v>0</v>
      </c>
      <c r="Y82" s="25">
        <f t="shared" si="145"/>
        <v>0</v>
      </c>
      <c r="Z82" s="21">
        <f t="shared" si="146"/>
        <v>0</v>
      </c>
      <c r="AA82" s="21">
        <f t="shared" si="147"/>
        <v>0</v>
      </c>
      <c r="AB82" s="21">
        <f t="shared" si="148"/>
        <v>0</v>
      </c>
      <c r="AC82" s="21">
        <f t="shared" si="149"/>
        <v>0.14576799643935984</v>
      </c>
      <c r="AD82" s="21">
        <f t="shared" si="150"/>
        <v>0.14576799643935984</v>
      </c>
      <c r="AF82" s="21">
        <f t="shared" ref="AF82" si="161">IF(W82&gt;0, 1, 0)</f>
        <v>0</v>
      </c>
      <c r="AG82">
        <f t="shared" ref="AG82:AG113" si="162">IF(X82&gt;0,1,0)</f>
        <v>0</v>
      </c>
      <c r="AH82">
        <f t="shared" ref="AH82:AH113" si="163">IF(Y82&gt;0,1,0)</f>
        <v>0</v>
      </c>
      <c r="AI82">
        <f t="shared" ref="AI82:AI113" si="164">IF(Z82&gt;0,1,0)</f>
        <v>0</v>
      </c>
      <c r="AJ82">
        <f t="shared" ref="AJ82:AJ113" si="165">IF(AA82&gt;0,1,0)</f>
        <v>0</v>
      </c>
      <c r="AK82">
        <f t="shared" ref="AK82:AK113" si="166">IF(AB82&gt;0,1,0)</f>
        <v>0</v>
      </c>
      <c r="AL82">
        <f t="shared" ref="AL82:AL113" si="167">IF(AC82&gt;0,1,0)</f>
        <v>1</v>
      </c>
      <c r="AM82">
        <f t="shared" ref="AM82:AM113" si="168">IF(AD82&gt;0,1,0)</f>
        <v>1</v>
      </c>
      <c r="AO82" s="22">
        <f t="shared" ref="AO82:AO113" si="169">W82*AF82</f>
        <v>0</v>
      </c>
      <c r="AP82" s="22">
        <f t="shared" ref="AP82:AP113" si="170">X82*AG82</f>
        <v>0</v>
      </c>
      <c r="AQ82" s="22">
        <f t="shared" ref="AQ82:AQ113" si="171">H82*AH82</f>
        <v>0</v>
      </c>
      <c r="AR82" s="22">
        <f t="shared" ref="AR82:AR113" si="172">Z82*AI82</f>
        <v>0</v>
      </c>
      <c r="AS82" s="22">
        <f t="shared" ref="AS82:AS113" si="173">AA82*AJ82</f>
        <v>0</v>
      </c>
      <c r="AT82" s="22">
        <f t="shared" ref="AT82:AT113" si="174">AB82*AK82</f>
        <v>0</v>
      </c>
      <c r="AU82" s="22">
        <f t="shared" ref="AU82:AU113" si="175">AC82*AL82</f>
        <v>0.14576799643935984</v>
      </c>
      <c r="AV82" s="22">
        <f t="shared" ref="AV82:AV113" si="176">AD82*AM82</f>
        <v>0.14576799643935984</v>
      </c>
      <c r="AY82" s="22">
        <v>0.75</v>
      </c>
      <c r="AZ82" s="22">
        <v>0.75</v>
      </c>
      <c r="BA82" s="22">
        <v>0.75</v>
      </c>
      <c r="BB82" s="22">
        <v>0.75</v>
      </c>
      <c r="BC82" s="22">
        <v>0.75</v>
      </c>
      <c r="BD82" s="22">
        <v>0.75</v>
      </c>
    </row>
    <row r="83" spans="1:56" ht="19.5" x14ac:dyDescent="0.3">
      <c r="A83" s="1">
        <v>4</v>
      </c>
      <c r="B83" s="22">
        <v>3.4592301728720985E-2</v>
      </c>
      <c r="N83">
        <f t="shared" si="153"/>
        <v>2.5944226296540737E-2</v>
      </c>
      <c r="O83">
        <f t="shared" si="154"/>
        <v>2.5944226296540737E-2</v>
      </c>
      <c r="P83">
        <f t="shared" si="155"/>
        <v>2.5944226296540737E-2</v>
      </c>
      <c r="Q83">
        <f t="shared" si="156"/>
        <v>2.5944226296540737E-2</v>
      </c>
      <c r="R83">
        <f t="shared" si="157"/>
        <v>2.5944226296540737E-2</v>
      </c>
      <c r="S83">
        <f t="shared" si="158"/>
        <v>2.5944226296540737E-2</v>
      </c>
      <c r="T83">
        <f t="shared" ref="T83" si="177">J$80*B$81</f>
        <v>8.0592110105897147E-2</v>
      </c>
      <c r="U83">
        <f t="shared" si="160"/>
        <v>2.5944226296540737E-2</v>
      </c>
      <c r="W83" s="21">
        <f t="shared" si="143"/>
        <v>0</v>
      </c>
      <c r="X83" s="25">
        <f t="shared" si="144"/>
        <v>0</v>
      </c>
      <c r="Y83" s="25">
        <f t="shared" si="145"/>
        <v>0</v>
      </c>
      <c r="Z83" s="21">
        <f t="shared" si="146"/>
        <v>0</v>
      </c>
      <c r="AA83" s="21">
        <f t="shared" si="147"/>
        <v>0</v>
      </c>
      <c r="AB83" s="21">
        <f t="shared" si="148"/>
        <v>0</v>
      </c>
      <c r="AC83" s="21">
        <f t="shared" si="149"/>
        <v>7.7832678889622212E-2</v>
      </c>
      <c r="AD83" s="21">
        <f t="shared" si="150"/>
        <v>7.7832678889622212E-2</v>
      </c>
      <c r="AF83" s="21">
        <f t="shared" ref="AF83" si="178">IF(W83&gt;0,1,0)</f>
        <v>0</v>
      </c>
      <c r="AG83">
        <f t="shared" si="162"/>
        <v>0</v>
      </c>
      <c r="AH83">
        <f t="shared" si="163"/>
        <v>0</v>
      </c>
      <c r="AI83">
        <f t="shared" si="164"/>
        <v>0</v>
      </c>
      <c r="AJ83">
        <f t="shared" si="165"/>
        <v>0</v>
      </c>
      <c r="AK83">
        <f t="shared" si="166"/>
        <v>0</v>
      </c>
      <c r="AL83">
        <f t="shared" si="167"/>
        <v>1</v>
      </c>
      <c r="AM83">
        <f t="shared" si="168"/>
        <v>1</v>
      </c>
      <c r="AO83" s="22">
        <f t="shared" si="169"/>
        <v>0</v>
      </c>
      <c r="AP83" s="22">
        <f t="shared" si="170"/>
        <v>0</v>
      </c>
      <c r="AQ83" s="22">
        <f t="shared" si="171"/>
        <v>0</v>
      </c>
      <c r="AR83" s="22">
        <f t="shared" si="172"/>
        <v>0</v>
      </c>
      <c r="AS83" s="22">
        <f t="shared" si="173"/>
        <v>0</v>
      </c>
      <c r="AT83" s="22">
        <f t="shared" si="174"/>
        <v>0</v>
      </c>
      <c r="AU83" s="22">
        <f t="shared" si="175"/>
        <v>7.7832678889622212E-2</v>
      </c>
      <c r="AV83" s="22">
        <f t="shared" si="176"/>
        <v>7.7832678889622212E-2</v>
      </c>
      <c r="AY83" s="22"/>
    </row>
    <row r="84" spans="1:56" ht="19.5" x14ac:dyDescent="0.3">
      <c r="A84" s="1">
        <v>5</v>
      </c>
      <c r="B84" s="22">
        <v>1.7345021070840114E-2</v>
      </c>
      <c r="N84">
        <f t="shared" si="153"/>
        <v>1.3008765803130085E-2</v>
      </c>
      <c r="O84">
        <f t="shared" si="154"/>
        <v>1.3008765803130085E-2</v>
      </c>
      <c r="P84">
        <f t="shared" si="155"/>
        <v>1.3008765803130085E-2</v>
      </c>
      <c r="Q84">
        <f t="shared" si="156"/>
        <v>1.3008765803130085E-2</v>
      </c>
      <c r="R84">
        <f t="shared" si="157"/>
        <v>1.3008765803130085E-2</v>
      </c>
      <c r="S84">
        <f t="shared" si="158"/>
        <v>1.3008765803130085E-2</v>
      </c>
      <c r="T84">
        <f t="shared" ref="T84" si="179">J$80*B$80</f>
        <v>0.10780113034291135</v>
      </c>
      <c r="U84">
        <f t="shared" si="160"/>
        <v>1.3008765803130085E-2</v>
      </c>
      <c r="W84" s="21">
        <f t="shared" si="143"/>
        <v>0</v>
      </c>
      <c r="X84" s="25">
        <f t="shared" si="144"/>
        <v>0</v>
      </c>
      <c r="Y84" s="25">
        <f t="shared" si="145"/>
        <v>0</v>
      </c>
      <c r="Z84" s="21">
        <f t="shared" si="146"/>
        <v>0</v>
      </c>
      <c r="AA84" s="21">
        <f t="shared" si="147"/>
        <v>0</v>
      </c>
      <c r="AB84" s="21">
        <f t="shared" si="148"/>
        <v>0</v>
      </c>
      <c r="AC84" s="21">
        <f t="shared" si="149"/>
        <v>3.9026297409390259E-2</v>
      </c>
      <c r="AD84" s="21">
        <f t="shared" si="150"/>
        <v>3.9026297409390259E-2</v>
      </c>
      <c r="AF84" s="21">
        <f t="shared" ref="AF84" si="180">IF(W84&gt;0, 1, 0)</f>
        <v>0</v>
      </c>
      <c r="AG84">
        <f t="shared" si="162"/>
        <v>0</v>
      </c>
      <c r="AH84">
        <f t="shared" si="163"/>
        <v>0</v>
      </c>
      <c r="AI84">
        <f t="shared" si="164"/>
        <v>0</v>
      </c>
      <c r="AJ84">
        <f t="shared" si="165"/>
        <v>0</v>
      </c>
      <c r="AK84">
        <f t="shared" si="166"/>
        <v>0</v>
      </c>
      <c r="AL84">
        <f t="shared" si="167"/>
        <v>1</v>
      </c>
      <c r="AM84">
        <f t="shared" si="168"/>
        <v>1</v>
      </c>
      <c r="AO84" s="22">
        <f t="shared" si="169"/>
        <v>0</v>
      </c>
      <c r="AP84" s="22">
        <f t="shared" si="170"/>
        <v>0</v>
      </c>
      <c r="AQ84" s="22">
        <f t="shared" si="171"/>
        <v>0</v>
      </c>
      <c r="AR84" s="22">
        <f t="shared" si="172"/>
        <v>0</v>
      </c>
      <c r="AS84" s="22">
        <f t="shared" si="173"/>
        <v>0</v>
      </c>
      <c r="AT84" s="22">
        <f t="shared" si="174"/>
        <v>0</v>
      </c>
      <c r="AU84" s="22">
        <f t="shared" si="175"/>
        <v>3.9026297409390259E-2</v>
      </c>
      <c r="AV84" s="22">
        <f t="shared" si="176"/>
        <v>3.9026297409390259E-2</v>
      </c>
      <c r="AY84" s="24" t="s">
        <v>9</v>
      </c>
    </row>
    <row r="85" spans="1:56" ht="19.5" x14ac:dyDescent="0.3">
      <c r="A85" s="1">
        <v>6</v>
      </c>
      <c r="B85" s="22">
        <v>8.4309699751974384E-3</v>
      </c>
      <c r="N85">
        <f t="shared" si="153"/>
        <v>6.3232274813980784E-3</v>
      </c>
      <c r="O85">
        <f t="shared" si="154"/>
        <v>6.3232274813980784E-3</v>
      </c>
      <c r="P85">
        <f t="shared" si="155"/>
        <v>6.3232274813980784E-3</v>
      </c>
      <c r="Q85">
        <f t="shared" si="156"/>
        <v>6.3232274813980784E-3</v>
      </c>
      <c r="R85">
        <f t="shared" si="157"/>
        <v>6.3232274813980784E-3</v>
      </c>
      <c r="S85">
        <f t="shared" si="158"/>
        <v>6.3232274813980784E-3</v>
      </c>
      <c r="T85">
        <f t="shared" ref="T85" si="181">J$80*B$81</f>
        <v>8.0592110105897147E-2</v>
      </c>
      <c r="U85">
        <f t="shared" si="160"/>
        <v>6.3232274813980784E-3</v>
      </c>
      <c r="W85" s="21">
        <f t="shared" si="143"/>
        <v>0</v>
      </c>
      <c r="X85" s="25">
        <f t="shared" si="144"/>
        <v>0</v>
      </c>
      <c r="Y85" s="25">
        <f t="shared" si="145"/>
        <v>0</v>
      </c>
      <c r="Z85" s="21">
        <f t="shared" si="146"/>
        <v>0</v>
      </c>
      <c r="AA85" s="21">
        <f t="shared" si="147"/>
        <v>0</v>
      </c>
      <c r="AB85" s="21">
        <f t="shared" si="148"/>
        <v>0</v>
      </c>
      <c r="AC85" s="21">
        <f t="shared" si="149"/>
        <v>1.8969682444194235E-2</v>
      </c>
      <c r="AD85" s="21">
        <f t="shared" si="150"/>
        <v>1.8969682444194235E-2</v>
      </c>
      <c r="AF85" s="21">
        <f t="shared" ref="AF85" si="182">IF(W85&gt;0,1,0)</f>
        <v>0</v>
      </c>
      <c r="AG85">
        <f t="shared" si="162"/>
        <v>0</v>
      </c>
      <c r="AH85">
        <f t="shared" si="163"/>
        <v>0</v>
      </c>
      <c r="AI85">
        <f t="shared" si="164"/>
        <v>0</v>
      </c>
      <c r="AJ85">
        <f t="shared" si="165"/>
        <v>0</v>
      </c>
      <c r="AK85">
        <f t="shared" si="166"/>
        <v>0</v>
      </c>
      <c r="AL85">
        <f t="shared" si="167"/>
        <v>1</v>
      </c>
      <c r="AM85">
        <f t="shared" si="168"/>
        <v>1</v>
      </c>
      <c r="AO85" s="22">
        <f t="shared" si="169"/>
        <v>0</v>
      </c>
      <c r="AP85" s="22">
        <f t="shared" si="170"/>
        <v>0</v>
      </c>
      <c r="AQ85" s="22">
        <f t="shared" si="171"/>
        <v>0</v>
      </c>
      <c r="AR85" s="22">
        <f t="shared" si="172"/>
        <v>0</v>
      </c>
      <c r="AS85" s="22">
        <f t="shared" si="173"/>
        <v>0</v>
      </c>
      <c r="AT85" s="22">
        <f t="shared" si="174"/>
        <v>0</v>
      </c>
      <c r="AU85" s="22">
        <f t="shared" si="175"/>
        <v>1.8969682444194235E-2</v>
      </c>
      <c r="AV85" s="22">
        <f t="shared" si="176"/>
        <v>1.8969682444194235E-2</v>
      </c>
      <c r="AY85" s="24">
        <v>0.25</v>
      </c>
      <c r="AZ85" s="24">
        <v>0.25</v>
      </c>
      <c r="BA85" s="24">
        <v>0.25</v>
      </c>
      <c r="BB85" s="24">
        <v>0.25</v>
      </c>
      <c r="BC85" s="24">
        <v>0.25</v>
      </c>
      <c r="BD85" s="24">
        <v>0.25</v>
      </c>
    </row>
    <row r="86" spans="1:56" ht="19.5" x14ac:dyDescent="0.3">
      <c r="A86" s="1">
        <v>7</v>
      </c>
      <c r="B86" s="22">
        <v>4.0370730998303015E-3</v>
      </c>
      <c r="N86">
        <f t="shared" si="153"/>
        <v>3.0278048248727259E-3</v>
      </c>
      <c r="O86">
        <f t="shared" si="154"/>
        <v>3.0278048248727259E-3</v>
      </c>
      <c r="P86">
        <f t="shared" si="155"/>
        <v>3.0278048248727259E-3</v>
      </c>
      <c r="Q86">
        <f t="shared" si="156"/>
        <v>3.0278048248727259E-3</v>
      </c>
      <c r="R86">
        <f t="shared" si="157"/>
        <v>3.0278048248727259E-3</v>
      </c>
      <c r="S86">
        <f t="shared" si="158"/>
        <v>3.0278048248727259E-3</v>
      </c>
      <c r="T86">
        <f t="shared" ref="T86" si="183">J$80*B$80</f>
        <v>0.10780113034291135</v>
      </c>
      <c r="U86">
        <f t="shared" si="160"/>
        <v>3.0278048248727259E-3</v>
      </c>
      <c r="W86" s="21">
        <f t="shared" si="143"/>
        <v>0</v>
      </c>
      <c r="X86" s="25">
        <f t="shared" si="144"/>
        <v>0</v>
      </c>
      <c r="Y86" s="25">
        <f t="shared" si="145"/>
        <v>0</v>
      </c>
      <c r="Z86" s="21">
        <f t="shared" si="146"/>
        <v>0</v>
      </c>
      <c r="AA86" s="21">
        <f t="shared" si="147"/>
        <v>0</v>
      </c>
      <c r="AB86" s="21">
        <f t="shared" si="148"/>
        <v>0</v>
      </c>
      <c r="AC86" s="21">
        <f t="shared" si="149"/>
        <v>9.0834144746181778E-3</v>
      </c>
      <c r="AD86" s="21">
        <f t="shared" si="150"/>
        <v>9.0834144746181778E-3</v>
      </c>
      <c r="AF86" s="21">
        <f t="shared" ref="AF86" si="184">IF(W86&gt;0, 1, 0)</f>
        <v>0</v>
      </c>
      <c r="AG86">
        <f t="shared" si="162"/>
        <v>0</v>
      </c>
      <c r="AH86">
        <f t="shared" si="163"/>
        <v>0</v>
      </c>
      <c r="AI86">
        <f t="shared" si="164"/>
        <v>0</v>
      </c>
      <c r="AJ86">
        <f t="shared" si="165"/>
        <v>0</v>
      </c>
      <c r="AK86">
        <f t="shared" si="166"/>
        <v>0</v>
      </c>
      <c r="AL86">
        <f t="shared" si="167"/>
        <v>1</v>
      </c>
      <c r="AM86">
        <f t="shared" si="168"/>
        <v>1</v>
      </c>
      <c r="AO86" s="22">
        <f t="shared" si="169"/>
        <v>0</v>
      </c>
      <c r="AP86" s="22">
        <f t="shared" si="170"/>
        <v>0</v>
      </c>
      <c r="AQ86" s="22">
        <f t="shared" si="171"/>
        <v>0</v>
      </c>
      <c r="AR86" s="22">
        <f t="shared" si="172"/>
        <v>0</v>
      </c>
      <c r="AS86" s="22">
        <f t="shared" si="173"/>
        <v>0</v>
      </c>
      <c r="AT86" s="22">
        <f t="shared" si="174"/>
        <v>0</v>
      </c>
      <c r="AU86" s="22">
        <f t="shared" si="175"/>
        <v>9.0834144746181778E-3</v>
      </c>
      <c r="AV86" s="22">
        <f t="shared" si="176"/>
        <v>9.0834144746181778E-3</v>
      </c>
    </row>
    <row r="87" spans="1:56" ht="19.5" x14ac:dyDescent="0.3">
      <c r="A87" s="1">
        <v>8</v>
      </c>
      <c r="B87" s="22">
        <v>1.9193172030312969E-3</v>
      </c>
      <c r="N87">
        <f t="shared" si="153"/>
        <v>1.4394879022734727E-3</v>
      </c>
      <c r="O87">
        <f t="shared" si="154"/>
        <v>1.4394879022734727E-3</v>
      </c>
      <c r="P87">
        <f t="shared" si="155"/>
        <v>1.4394879022734727E-3</v>
      </c>
      <c r="Q87">
        <f t="shared" si="156"/>
        <v>1.4394879022734727E-3</v>
      </c>
      <c r="R87">
        <f t="shared" si="157"/>
        <v>1.4394879022734727E-3</v>
      </c>
      <c r="S87">
        <f t="shared" si="158"/>
        <v>1.4394879022734727E-3</v>
      </c>
      <c r="T87">
        <f t="shared" ref="T87" si="185">J$80*B$81</f>
        <v>8.0592110105897147E-2</v>
      </c>
      <c r="U87">
        <f t="shared" si="160"/>
        <v>1.4394879022734727E-3</v>
      </c>
      <c r="W87" s="21">
        <f t="shared" si="143"/>
        <v>0</v>
      </c>
      <c r="X87" s="25">
        <f t="shared" si="144"/>
        <v>0</v>
      </c>
      <c r="Y87" s="25">
        <f t="shared" si="145"/>
        <v>0</v>
      </c>
      <c r="Z87" s="21">
        <f t="shared" si="146"/>
        <v>0</v>
      </c>
      <c r="AA87" s="21">
        <f t="shared" si="147"/>
        <v>0</v>
      </c>
      <c r="AB87" s="21">
        <f t="shared" si="148"/>
        <v>0</v>
      </c>
      <c r="AC87" s="21">
        <f t="shared" si="149"/>
        <v>4.318463706820418E-3</v>
      </c>
      <c r="AD87" s="21">
        <f t="shared" si="150"/>
        <v>4.318463706820418E-3</v>
      </c>
      <c r="AF87" s="21">
        <f t="shared" ref="AF87" si="186">IF(W87&gt;0,1,0)</f>
        <v>0</v>
      </c>
      <c r="AG87">
        <f t="shared" si="162"/>
        <v>0</v>
      </c>
      <c r="AH87">
        <f t="shared" si="163"/>
        <v>0</v>
      </c>
      <c r="AI87">
        <f t="shared" si="164"/>
        <v>0</v>
      </c>
      <c r="AJ87">
        <f t="shared" si="165"/>
        <v>0</v>
      </c>
      <c r="AK87">
        <f t="shared" si="166"/>
        <v>0</v>
      </c>
      <c r="AL87">
        <f t="shared" si="167"/>
        <v>1</v>
      </c>
      <c r="AM87">
        <f t="shared" si="168"/>
        <v>1</v>
      </c>
      <c r="AO87" s="22">
        <f t="shared" si="169"/>
        <v>0</v>
      </c>
      <c r="AP87" s="22">
        <f t="shared" si="170"/>
        <v>0</v>
      </c>
      <c r="AQ87" s="22">
        <f t="shared" si="171"/>
        <v>0</v>
      </c>
      <c r="AR87" s="22">
        <f t="shared" si="172"/>
        <v>0</v>
      </c>
      <c r="AS87" s="22">
        <f t="shared" si="173"/>
        <v>0</v>
      </c>
      <c r="AT87" s="22">
        <f t="shared" si="174"/>
        <v>0</v>
      </c>
      <c r="AU87" s="22">
        <f t="shared" si="175"/>
        <v>4.318463706820418E-3</v>
      </c>
      <c r="AV87" s="22">
        <f t="shared" si="176"/>
        <v>4.318463706820418E-3</v>
      </c>
      <c r="AY87" s="23" t="s">
        <v>21</v>
      </c>
    </row>
    <row r="88" spans="1:56" ht="19.5" x14ac:dyDescent="0.3">
      <c r="A88" s="1">
        <v>9</v>
      </c>
      <c r="B88" s="22">
        <v>9.0939192202846536E-4</v>
      </c>
      <c r="N88">
        <f t="shared" si="153"/>
        <v>6.8204394152134896E-4</v>
      </c>
      <c r="O88">
        <f t="shared" si="154"/>
        <v>6.8204394152134896E-4</v>
      </c>
      <c r="P88">
        <f t="shared" si="155"/>
        <v>6.8204394152134896E-4</v>
      </c>
      <c r="Q88">
        <f t="shared" si="156"/>
        <v>6.8204394152134896E-4</v>
      </c>
      <c r="R88">
        <f t="shared" si="157"/>
        <v>6.8204394152134896E-4</v>
      </c>
      <c r="S88">
        <f t="shared" si="158"/>
        <v>6.8204394152134896E-4</v>
      </c>
      <c r="T88">
        <f t="shared" ref="T88" si="187">J$80*B$80</f>
        <v>0.10780113034291135</v>
      </c>
      <c r="U88">
        <f t="shared" si="160"/>
        <v>6.8204394152134896E-4</v>
      </c>
      <c r="W88" s="21">
        <f t="shared" si="143"/>
        <v>0</v>
      </c>
      <c r="X88" s="25">
        <f t="shared" si="144"/>
        <v>0</v>
      </c>
      <c r="Y88" s="25">
        <f t="shared" si="145"/>
        <v>0</v>
      </c>
      <c r="Z88" s="21">
        <f t="shared" si="146"/>
        <v>0</v>
      </c>
      <c r="AA88" s="21">
        <f t="shared" si="147"/>
        <v>0</v>
      </c>
      <c r="AB88" s="21">
        <f t="shared" si="148"/>
        <v>0</v>
      </c>
      <c r="AC88" s="21">
        <f t="shared" si="149"/>
        <v>2.0461318245640469E-3</v>
      </c>
      <c r="AD88" s="21">
        <f t="shared" si="150"/>
        <v>2.0461318245640469E-3</v>
      </c>
      <c r="AF88" s="21">
        <f t="shared" ref="AF88" si="188">IF(W88&gt;0, 1, 0)</f>
        <v>0</v>
      </c>
      <c r="AG88">
        <f t="shared" si="162"/>
        <v>0</v>
      </c>
      <c r="AH88">
        <f t="shared" si="163"/>
        <v>0</v>
      </c>
      <c r="AI88">
        <f t="shared" si="164"/>
        <v>0</v>
      </c>
      <c r="AJ88">
        <f t="shared" si="165"/>
        <v>0</v>
      </c>
      <c r="AK88">
        <f t="shared" si="166"/>
        <v>0</v>
      </c>
      <c r="AL88">
        <f t="shared" si="167"/>
        <v>1</v>
      </c>
      <c r="AM88">
        <f t="shared" si="168"/>
        <v>1</v>
      </c>
      <c r="AO88" s="22">
        <f t="shared" si="169"/>
        <v>0</v>
      </c>
      <c r="AP88" s="22">
        <f t="shared" si="170"/>
        <v>0</v>
      </c>
      <c r="AQ88" s="22">
        <f t="shared" si="171"/>
        <v>0</v>
      </c>
      <c r="AR88" s="22">
        <f t="shared" si="172"/>
        <v>0</v>
      </c>
      <c r="AS88" s="22">
        <f t="shared" si="173"/>
        <v>0</v>
      </c>
      <c r="AT88" s="22">
        <f t="shared" si="174"/>
        <v>0</v>
      </c>
      <c r="AU88" s="22">
        <f t="shared" si="175"/>
        <v>2.0461318245640469E-3</v>
      </c>
      <c r="AV88" s="22">
        <f t="shared" si="176"/>
        <v>2.0461318245640469E-3</v>
      </c>
    </row>
    <row r="89" spans="1:56" ht="19.5" x14ac:dyDescent="0.3">
      <c r="A89" s="1">
        <v>10</v>
      </c>
      <c r="B89" s="22">
        <v>4.3018640234041239E-4</v>
      </c>
      <c r="N89">
        <f t="shared" si="153"/>
        <v>3.2263980175530928E-4</v>
      </c>
      <c r="O89">
        <f t="shared" si="154"/>
        <v>3.2263980175530928E-4</v>
      </c>
      <c r="P89">
        <f t="shared" si="155"/>
        <v>3.2263980175530928E-4</v>
      </c>
      <c r="Q89">
        <f t="shared" si="156"/>
        <v>3.2263980175530928E-4</v>
      </c>
      <c r="R89">
        <f t="shared" si="157"/>
        <v>3.2263980175530928E-4</v>
      </c>
      <c r="S89">
        <f t="shared" si="158"/>
        <v>3.2263980175530928E-4</v>
      </c>
      <c r="T89">
        <f t="shared" ref="T89" si="189">J$80*B$81</f>
        <v>8.0592110105897147E-2</v>
      </c>
      <c r="U89">
        <f t="shared" si="160"/>
        <v>3.2263980175530928E-4</v>
      </c>
      <c r="W89" s="21">
        <f t="shared" si="143"/>
        <v>0</v>
      </c>
      <c r="X89" s="25">
        <f t="shared" si="144"/>
        <v>0</v>
      </c>
      <c r="Y89" s="25">
        <f t="shared" si="145"/>
        <v>0</v>
      </c>
      <c r="Z89" s="21">
        <f t="shared" si="146"/>
        <v>0</v>
      </c>
      <c r="AA89" s="21">
        <f t="shared" si="147"/>
        <v>0</v>
      </c>
      <c r="AB89" s="21">
        <f t="shared" si="148"/>
        <v>0</v>
      </c>
      <c r="AC89" s="21">
        <f t="shared" si="149"/>
        <v>9.6791940526592783E-4</v>
      </c>
      <c r="AD89" s="21">
        <f t="shared" si="150"/>
        <v>9.6791940526592783E-4</v>
      </c>
      <c r="AF89" s="21">
        <f t="shared" ref="AF89" si="190">IF(W89&gt;0,1,0)</f>
        <v>0</v>
      </c>
      <c r="AG89">
        <f t="shared" si="162"/>
        <v>0</v>
      </c>
      <c r="AH89">
        <f t="shared" si="163"/>
        <v>0</v>
      </c>
      <c r="AI89">
        <f t="shared" si="164"/>
        <v>0</v>
      </c>
      <c r="AJ89">
        <f t="shared" si="165"/>
        <v>0</v>
      </c>
      <c r="AK89">
        <f t="shared" si="166"/>
        <v>0</v>
      </c>
      <c r="AL89">
        <f t="shared" si="167"/>
        <v>1</v>
      </c>
      <c r="AM89">
        <f t="shared" si="168"/>
        <v>1</v>
      </c>
      <c r="AO89" s="22">
        <f t="shared" si="169"/>
        <v>0</v>
      </c>
      <c r="AP89" s="22">
        <f t="shared" si="170"/>
        <v>0</v>
      </c>
      <c r="AQ89" s="22">
        <f t="shared" si="171"/>
        <v>0</v>
      </c>
      <c r="AR89" s="22">
        <f t="shared" si="172"/>
        <v>0</v>
      </c>
      <c r="AS89" s="22">
        <f t="shared" si="173"/>
        <v>0</v>
      </c>
      <c r="AT89" s="22">
        <f t="shared" si="174"/>
        <v>0</v>
      </c>
      <c r="AU89" s="22">
        <f t="shared" si="175"/>
        <v>9.6791940526592783E-4</v>
      </c>
      <c r="AV89" s="22">
        <f t="shared" si="176"/>
        <v>9.6791940526592783E-4</v>
      </c>
    </row>
    <row r="90" spans="1:56" ht="19.5" x14ac:dyDescent="0.3">
      <c r="A90" s="1">
        <v>11</v>
      </c>
      <c r="B90" s="22">
        <v>2.033442214027217E-4</v>
      </c>
      <c r="N90">
        <f t="shared" si="153"/>
        <v>1.5250816605204127E-4</v>
      </c>
      <c r="O90">
        <f t="shared" si="154"/>
        <v>1.5250816605204127E-4</v>
      </c>
      <c r="P90">
        <f t="shared" si="155"/>
        <v>1.5250816605204127E-4</v>
      </c>
      <c r="Q90">
        <f t="shared" si="156"/>
        <v>1.5250816605204127E-4</v>
      </c>
      <c r="R90">
        <f t="shared" si="157"/>
        <v>1.5250816605204127E-4</v>
      </c>
      <c r="S90">
        <f t="shared" si="158"/>
        <v>1.5250816605204127E-4</v>
      </c>
      <c r="T90">
        <f t="shared" ref="T90" si="191">J$80*B$80</f>
        <v>0.10780113034291135</v>
      </c>
      <c r="U90">
        <f t="shared" si="160"/>
        <v>1.5250816605204127E-4</v>
      </c>
      <c r="W90" s="21">
        <f t="shared" si="143"/>
        <v>0</v>
      </c>
      <c r="X90" s="25">
        <f t="shared" si="144"/>
        <v>0</v>
      </c>
      <c r="Y90" s="25">
        <f t="shared" si="145"/>
        <v>0</v>
      </c>
      <c r="Z90" s="21">
        <f t="shared" si="146"/>
        <v>0</v>
      </c>
      <c r="AA90" s="21">
        <f t="shared" si="147"/>
        <v>0</v>
      </c>
      <c r="AB90" s="21">
        <f t="shared" si="148"/>
        <v>0</v>
      </c>
      <c r="AC90" s="21">
        <f t="shared" si="149"/>
        <v>4.5752449815612383E-4</v>
      </c>
      <c r="AD90" s="21">
        <f t="shared" si="150"/>
        <v>4.5752449815612383E-4</v>
      </c>
      <c r="AF90" s="21">
        <f t="shared" ref="AF90" si="192">IF(W90&gt;0, 1, 0)</f>
        <v>0</v>
      </c>
      <c r="AG90">
        <f t="shared" si="162"/>
        <v>0</v>
      </c>
      <c r="AH90">
        <f t="shared" si="163"/>
        <v>0</v>
      </c>
      <c r="AI90">
        <f t="shared" si="164"/>
        <v>0</v>
      </c>
      <c r="AJ90">
        <f t="shared" si="165"/>
        <v>0</v>
      </c>
      <c r="AK90">
        <f t="shared" si="166"/>
        <v>0</v>
      </c>
      <c r="AL90">
        <f t="shared" si="167"/>
        <v>1</v>
      </c>
      <c r="AM90">
        <f t="shared" si="168"/>
        <v>1</v>
      </c>
      <c r="AO90" s="22">
        <f t="shared" si="169"/>
        <v>0</v>
      </c>
      <c r="AP90" s="22">
        <f t="shared" si="170"/>
        <v>0</v>
      </c>
      <c r="AQ90" s="22">
        <f t="shared" si="171"/>
        <v>0</v>
      </c>
      <c r="AR90" s="22">
        <f t="shared" si="172"/>
        <v>0</v>
      </c>
      <c r="AS90" s="22">
        <f t="shared" si="173"/>
        <v>0</v>
      </c>
      <c r="AT90" s="22">
        <f t="shared" si="174"/>
        <v>0</v>
      </c>
      <c r="AU90" s="22">
        <f t="shared" si="175"/>
        <v>4.5752449815612383E-4</v>
      </c>
      <c r="AV90" s="22">
        <f t="shared" si="176"/>
        <v>4.5752449815612383E-4</v>
      </c>
    </row>
    <row r="91" spans="1:56" ht="19.5" x14ac:dyDescent="0.3">
      <c r="A91" s="1">
        <v>12</v>
      </c>
      <c r="B91" s="22">
        <v>9.608394503855141E-5</v>
      </c>
      <c r="N91">
        <f t="shared" si="153"/>
        <v>7.2062958778913564E-5</v>
      </c>
      <c r="O91">
        <f t="shared" si="154"/>
        <v>7.2062958778913564E-5</v>
      </c>
      <c r="P91">
        <f t="shared" si="155"/>
        <v>7.2062958778913564E-5</v>
      </c>
      <c r="Q91">
        <f t="shared" si="156"/>
        <v>7.2062958778913564E-5</v>
      </c>
      <c r="R91">
        <f t="shared" si="157"/>
        <v>7.2062958778913564E-5</v>
      </c>
      <c r="S91">
        <f t="shared" si="158"/>
        <v>7.2062958778913564E-5</v>
      </c>
      <c r="T91">
        <f t="shared" ref="T91" si="193">J$80*B$81</f>
        <v>8.0592110105897147E-2</v>
      </c>
      <c r="U91">
        <f t="shared" si="160"/>
        <v>7.2062958778913564E-5</v>
      </c>
      <c r="W91" s="21">
        <f t="shared" si="143"/>
        <v>0</v>
      </c>
      <c r="X91" s="25">
        <f t="shared" si="144"/>
        <v>0</v>
      </c>
      <c r="Y91" s="25">
        <f t="shared" si="145"/>
        <v>0</v>
      </c>
      <c r="Z91" s="21">
        <f t="shared" si="146"/>
        <v>0</v>
      </c>
      <c r="AA91" s="21">
        <f t="shared" si="147"/>
        <v>0</v>
      </c>
      <c r="AB91" s="21">
        <f t="shared" si="148"/>
        <v>0</v>
      </c>
      <c r="AC91" s="21">
        <f t="shared" si="149"/>
        <v>2.1618887633674069E-4</v>
      </c>
      <c r="AD91" s="21">
        <f t="shared" si="150"/>
        <v>2.1618887633674069E-4</v>
      </c>
      <c r="AF91" s="21">
        <f t="shared" ref="AF91" si="194">IF(W91&gt;0,1,0)</f>
        <v>0</v>
      </c>
      <c r="AG91">
        <f t="shared" si="162"/>
        <v>0</v>
      </c>
      <c r="AH91">
        <f t="shared" si="163"/>
        <v>0</v>
      </c>
      <c r="AI91">
        <f t="shared" si="164"/>
        <v>0</v>
      </c>
      <c r="AJ91">
        <f t="shared" si="165"/>
        <v>0</v>
      </c>
      <c r="AK91">
        <f t="shared" si="166"/>
        <v>0</v>
      </c>
      <c r="AL91">
        <f t="shared" si="167"/>
        <v>1</v>
      </c>
      <c r="AM91">
        <f t="shared" si="168"/>
        <v>1</v>
      </c>
      <c r="AO91" s="22">
        <f t="shared" si="169"/>
        <v>0</v>
      </c>
      <c r="AP91" s="22">
        <f t="shared" si="170"/>
        <v>0</v>
      </c>
      <c r="AQ91" s="22">
        <f t="shared" si="171"/>
        <v>0</v>
      </c>
      <c r="AR91" s="22">
        <f t="shared" si="172"/>
        <v>0</v>
      </c>
      <c r="AS91" s="22">
        <f t="shared" si="173"/>
        <v>0</v>
      </c>
      <c r="AT91" s="22">
        <f t="shared" si="174"/>
        <v>0</v>
      </c>
      <c r="AU91" s="22">
        <f t="shared" si="175"/>
        <v>2.1618887633674069E-4</v>
      </c>
      <c r="AV91" s="22">
        <f t="shared" si="176"/>
        <v>2.1618887633674069E-4</v>
      </c>
    </row>
    <row r="92" spans="1:56" ht="19.5" x14ac:dyDescent="0.3">
      <c r="A92" s="1">
        <v>13</v>
      </c>
      <c r="B92" s="22">
        <v>4.5393746862988423E-5</v>
      </c>
      <c r="N92">
        <f t="shared" si="153"/>
        <v>3.4045310147241321E-5</v>
      </c>
      <c r="O92">
        <f t="shared" si="154"/>
        <v>3.4045310147241321E-5</v>
      </c>
      <c r="P92">
        <f t="shared" si="155"/>
        <v>3.4045310147241321E-5</v>
      </c>
      <c r="Q92">
        <f t="shared" si="156"/>
        <v>3.4045310147241321E-5</v>
      </c>
      <c r="R92">
        <f t="shared" si="157"/>
        <v>3.4045310147241321E-5</v>
      </c>
      <c r="S92">
        <f t="shared" si="158"/>
        <v>3.4045310147241321E-5</v>
      </c>
      <c r="T92">
        <f t="shared" ref="T92" si="195">J$80*B$80</f>
        <v>0.10780113034291135</v>
      </c>
      <c r="U92">
        <f t="shared" si="160"/>
        <v>3.4045310147241321E-5</v>
      </c>
      <c r="W92" s="21">
        <f t="shared" si="143"/>
        <v>0</v>
      </c>
      <c r="X92" s="25">
        <f t="shared" si="144"/>
        <v>0</v>
      </c>
      <c r="Y92" s="25">
        <f t="shared" si="145"/>
        <v>0</v>
      </c>
      <c r="Z92" s="21">
        <f t="shared" si="146"/>
        <v>0</v>
      </c>
      <c r="AA92" s="21">
        <f t="shared" si="147"/>
        <v>0</v>
      </c>
      <c r="AB92" s="21">
        <f t="shared" si="148"/>
        <v>0</v>
      </c>
      <c r="AC92" s="21">
        <f t="shared" si="149"/>
        <v>1.0213593044172396E-4</v>
      </c>
      <c r="AD92" s="21">
        <f t="shared" si="150"/>
        <v>1.0213593044172396E-4</v>
      </c>
      <c r="AF92" s="21">
        <f t="shared" ref="AF92" si="196">IF(W92&gt;0, 1, 0)</f>
        <v>0</v>
      </c>
      <c r="AG92">
        <f t="shared" si="162"/>
        <v>0</v>
      </c>
      <c r="AH92">
        <f t="shared" si="163"/>
        <v>0</v>
      </c>
      <c r="AI92">
        <f t="shared" si="164"/>
        <v>0</v>
      </c>
      <c r="AJ92">
        <f t="shared" si="165"/>
        <v>0</v>
      </c>
      <c r="AK92">
        <f t="shared" si="166"/>
        <v>0</v>
      </c>
      <c r="AL92">
        <f t="shared" si="167"/>
        <v>1</v>
      </c>
      <c r="AM92">
        <f t="shared" si="168"/>
        <v>1</v>
      </c>
      <c r="AO92" s="22">
        <f t="shared" si="169"/>
        <v>0</v>
      </c>
      <c r="AP92" s="22">
        <f t="shared" si="170"/>
        <v>0</v>
      </c>
      <c r="AQ92" s="22">
        <f t="shared" si="171"/>
        <v>0</v>
      </c>
      <c r="AR92" s="22">
        <f t="shared" si="172"/>
        <v>0</v>
      </c>
      <c r="AS92" s="22">
        <f t="shared" si="173"/>
        <v>0</v>
      </c>
      <c r="AT92" s="22">
        <f t="shared" si="174"/>
        <v>0</v>
      </c>
      <c r="AU92" s="22">
        <f t="shared" si="175"/>
        <v>1.0213593044172396E-4</v>
      </c>
      <c r="AV92" s="22">
        <f t="shared" si="176"/>
        <v>1.0213593044172396E-4</v>
      </c>
    </row>
    <row r="93" spans="1:56" ht="19.5" x14ac:dyDescent="0.3">
      <c r="A93" s="1">
        <v>14</v>
      </c>
      <c r="B93" s="22">
        <v>2.1444028659060138E-5</v>
      </c>
      <c r="N93">
        <f t="shared" si="153"/>
        <v>1.6083021494295101E-5</v>
      </c>
      <c r="O93">
        <f t="shared" si="154"/>
        <v>1.6083021494295101E-5</v>
      </c>
      <c r="P93">
        <f t="shared" si="155"/>
        <v>1.6083021494295101E-5</v>
      </c>
      <c r="Q93">
        <f t="shared" si="156"/>
        <v>1.6083021494295101E-5</v>
      </c>
      <c r="R93">
        <f t="shared" si="157"/>
        <v>1.6083021494295101E-5</v>
      </c>
      <c r="S93">
        <f t="shared" si="158"/>
        <v>1.6083021494295101E-5</v>
      </c>
      <c r="T93">
        <f t="shared" ref="T93" si="197">J$80*B$81</f>
        <v>8.0592110105897147E-2</v>
      </c>
      <c r="U93">
        <f t="shared" si="160"/>
        <v>1.6083021494295101E-5</v>
      </c>
      <c r="W93" s="21">
        <f t="shared" si="143"/>
        <v>0</v>
      </c>
      <c r="X93" s="25">
        <f t="shared" si="144"/>
        <v>0</v>
      </c>
      <c r="Y93" s="25">
        <f t="shared" si="145"/>
        <v>0</v>
      </c>
      <c r="Z93" s="21">
        <f t="shared" si="146"/>
        <v>0</v>
      </c>
      <c r="AA93" s="21">
        <f t="shared" si="147"/>
        <v>0</v>
      </c>
      <c r="AB93" s="21">
        <f t="shared" si="148"/>
        <v>0</v>
      </c>
      <c r="AC93" s="21">
        <f t="shared" si="149"/>
        <v>4.8249064482885304E-5</v>
      </c>
      <c r="AD93" s="21">
        <f t="shared" si="150"/>
        <v>4.8249064482885304E-5</v>
      </c>
      <c r="AF93" s="21">
        <f t="shared" ref="AF93" si="198">IF(W93&gt;0,1,0)</f>
        <v>0</v>
      </c>
      <c r="AG93">
        <f t="shared" si="162"/>
        <v>0</v>
      </c>
      <c r="AH93">
        <f t="shared" si="163"/>
        <v>0</v>
      </c>
      <c r="AI93">
        <f t="shared" si="164"/>
        <v>0</v>
      </c>
      <c r="AJ93">
        <f t="shared" si="165"/>
        <v>0</v>
      </c>
      <c r="AK93">
        <f t="shared" si="166"/>
        <v>0</v>
      </c>
      <c r="AL93">
        <f t="shared" si="167"/>
        <v>1</v>
      </c>
      <c r="AM93">
        <f t="shared" si="168"/>
        <v>1</v>
      </c>
      <c r="AO93" s="22">
        <f t="shared" si="169"/>
        <v>0</v>
      </c>
      <c r="AP93" s="22">
        <f t="shared" si="170"/>
        <v>0</v>
      </c>
      <c r="AQ93" s="22">
        <f t="shared" si="171"/>
        <v>0</v>
      </c>
      <c r="AR93" s="22">
        <f t="shared" si="172"/>
        <v>0</v>
      </c>
      <c r="AS93" s="22">
        <f t="shared" si="173"/>
        <v>0</v>
      </c>
      <c r="AT93" s="22">
        <f t="shared" si="174"/>
        <v>0</v>
      </c>
      <c r="AU93" s="22">
        <f t="shared" si="175"/>
        <v>4.8249064482885304E-5</v>
      </c>
      <c r="AV93" s="22">
        <f t="shared" si="176"/>
        <v>4.8249064482885304E-5</v>
      </c>
    </row>
    <row r="94" spans="1:56" ht="19.5" x14ac:dyDescent="0.3">
      <c r="A94" s="1">
        <v>15</v>
      </c>
      <c r="B94" s="22">
        <v>1.0129785748427753E-5</v>
      </c>
      <c r="N94">
        <f t="shared" si="153"/>
        <v>7.5973393113208146E-6</v>
      </c>
      <c r="O94">
        <f t="shared" si="154"/>
        <v>7.5973393113208146E-6</v>
      </c>
      <c r="P94">
        <f t="shared" si="155"/>
        <v>7.5973393113208146E-6</v>
      </c>
      <c r="Q94">
        <f t="shared" si="156"/>
        <v>7.5973393113208146E-6</v>
      </c>
      <c r="R94">
        <f t="shared" si="157"/>
        <v>7.5973393113208146E-6</v>
      </c>
      <c r="S94">
        <f t="shared" si="158"/>
        <v>7.5973393113208146E-6</v>
      </c>
      <c r="T94">
        <f t="shared" ref="T94" si="199">J$80*B$80</f>
        <v>0.10780113034291135</v>
      </c>
      <c r="U94">
        <f t="shared" si="160"/>
        <v>7.5973393113208146E-6</v>
      </c>
      <c r="W94" s="21">
        <f t="shared" si="143"/>
        <v>0</v>
      </c>
      <c r="X94" s="25">
        <f t="shared" si="144"/>
        <v>0</v>
      </c>
      <c r="Y94" s="25">
        <f t="shared" si="145"/>
        <v>0</v>
      </c>
      <c r="Z94" s="21">
        <f t="shared" si="146"/>
        <v>0</v>
      </c>
      <c r="AA94" s="21">
        <f t="shared" si="147"/>
        <v>0</v>
      </c>
      <c r="AB94" s="21">
        <f t="shared" si="148"/>
        <v>0</v>
      </c>
      <c r="AC94" s="21">
        <f t="shared" si="149"/>
        <v>2.2792017933962442E-5</v>
      </c>
      <c r="AD94" s="21">
        <f t="shared" si="150"/>
        <v>2.2792017933962442E-5</v>
      </c>
      <c r="AF94" s="21">
        <f t="shared" ref="AF94" si="200">IF(W94&gt;0, 1, 0)</f>
        <v>0</v>
      </c>
      <c r="AG94">
        <f t="shared" si="162"/>
        <v>0</v>
      </c>
      <c r="AH94">
        <f t="shared" si="163"/>
        <v>0</v>
      </c>
      <c r="AI94">
        <f t="shared" si="164"/>
        <v>0</v>
      </c>
      <c r="AJ94">
        <f t="shared" si="165"/>
        <v>0</v>
      </c>
      <c r="AK94">
        <f t="shared" si="166"/>
        <v>0</v>
      </c>
      <c r="AL94">
        <f t="shared" si="167"/>
        <v>1</v>
      </c>
      <c r="AM94">
        <f t="shared" si="168"/>
        <v>1</v>
      </c>
      <c r="AO94" s="22">
        <f t="shared" si="169"/>
        <v>0</v>
      </c>
      <c r="AP94" s="22">
        <f t="shared" si="170"/>
        <v>0</v>
      </c>
      <c r="AQ94" s="22">
        <f t="shared" si="171"/>
        <v>0</v>
      </c>
      <c r="AR94" s="22">
        <f t="shared" si="172"/>
        <v>0</v>
      </c>
      <c r="AS94" s="22">
        <f t="shared" si="173"/>
        <v>0</v>
      </c>
      <c r="AT94" s="22">
        <f t="shared" si="174"/>
        <v>0</v>
      </c>
      <c r="AU94" s="22">
        <f t="shared" si="175"/>
        <v>2.2792017933962442E-5</v>
      </c>
      <c r="AV94" s="22">
        <f t="shared" si="176"/>
        <v>2.2792017933962442E-5</v>
      </c>
    </row>
    <row r="95" spans="1:56" ht="19.5" x14ac:dyDescent="0.3">
      <c r="A95" s="1">
        <v>16</v>
      </c>
      <c r="B95" s="22">
        <v>4.7850487007144443E-6</v>
      </c>
      <c r="N95">
        <f t="shared" si="153"/>
        <v>3.5887865255358335E-6</v>
      </c>
      <c r="O95">
        <f t="shared" si="154"/>
        <v>3.5887865255358335E-6</v>
      </c>
      <c r="P95">
        <f t="shared" si="155"/>
        <v>3.5887865255358335E-6</v>
      </c>
      <c r="Q95">
        <f t="shared" si="156"/>
        <v>3.5887865255358335E-6</v>
      </c>
      <c r="R95">
        <f t="shared" si="157"/>
        <v>3.5887865255358335E-6</v>
      </c>
      <c r="S95">
        <f t="shared" si="158"/>
        <v>3.5887865255358335E-6</v>
      </c>
      <c r="T95">
        <f t="shared" ref="T95" si="201">J$80*B$81</f>
        <v>8.0592110105897147E-2</v>
      </c>
      <c r="U95">
        <f t="shared" si="160"/>
        <v>3.5887865255358335E-6</v>
      </c>
      <c r="W95" s="21">
        <f t="shared" si="143"/>
        <v>0</v>
      </c>
      <c r="X95" s="25">
        <f t="shared" si="144"/>
        <v>0</v>
      </c>
      <c r="Y95" s="25">
        <f t="shared" si="145"/>
        <v>0</v>
      </c>
      <c r="Z95" s="21">
        <f t="shared" si="146"/>
        <v>0</v>
      </c>
      <c r="AA95" s="21">
        <f t="shared" si="147"/>
        <v>0</v>
      </c>
      <c r="AB95" s="21">
        <f t="shared" si="148"/>
        <v>0</v>
      </c>
      <c r="AC95" s="21">
        <f t="shared" si="149"/>
        <v>1.0766359576607501E-5</v>
      </c>
      <c r="AD95" s="21">
        <f t="shared" si="150"/>
        <v>1.0766359576607501E-5</v>
      </c>
      <c r="AF95" s="21">
        <f t="shared" ref="AF95" si="202">IF(W95&gt;0,1,0)</f>
        <v>0</v>
      </c>
      <c r="AG95">
        <f t="shared" si="162"/>
        <v>0</v>
      </c>
      <c r="AH95">
        <f t="shared" si="163"/>
        <v>0</v>
      </c>
      <c r="AI95">
        <f t="shared" si="164"/>
        <v>0</v>
      </c>
      <c r="AJ95">
        <f t="shared" si="165"/>
        <v>0</v>
      </c>
      <c r="AK95">
        <f t="shared" si="166"/>
        <v>0</v>
      </c>
      <c r="AL95">
        <f t="shared" si="167"/>
        <v>1</v>
      </c>
      <c r="AM95">
        <f t="shared" si="168"/>
        <v>1</v>
      </c>
      <c r="AO95" s="22">
        <f t="shared" si="169"/>
        <v>0</v>
      </c>
      <c r="AP95" s="22">
        <f t="shared" si="170"/>
        <v>0</v>
      </c>
      <c r="AQ95" s="22">
        <f t="shared" si="171"/>
        <v>0</v>
      </c>
      <c r="AR95" s="22">
        <f t="shared" si="172"/>
        <v>0</v>
      </c>
      <c r="AS95" s="22">
        <f t="shared" si="173"/>
        <v>0</v>
      </c>
      <c r="AT95" s="22">
        <f t="shared" si="174"/>
        <v>0</v>
      </c>
      <c r="AU95" s="22">
        <f t="shared" si="175"/>
        <v>1.0766359576607501E-5</v>
      </c>
      <c r="AV95" s="22">
        <f t="shared" si="176"/>
        <v>1.0766359576607501E-5</v>
      </c>
    </row>
    <row r="96" spans="1:56" ht="19.5" x14ac:dyDescent="0.3">
      <c r="A96" s="1">
        <v>17</v>
      </c>
      <c r="B96" s="22">
        <v>2.260314079833215E-6</v>
      </c>
      <c r="N96">
        <f t="shared" si="153"/>
        <v>1.6952355598749111E-6</v>
      </c>
      <c r="O96">
        <f t="shared" si="154"/>
        <v>1.6952355598749111E-6</v>
      </c>
      <c r="P96">
        <f t="shared" si="155"/>
        <v>1.6952355598749111E-6</v>
      </c>
      <c r="Q96">
        <f t="shared" si="156"/>
        <v>1.6952355598749111E-6</v>
      </c>
      <c r="R96">
        <f t="shared" si="157"/>
        <v>1.6952355598749111E-6</v>
      </c>
      <c r="S96">
        <f t="shared" si="158"/>
        <v>1.6952355598749111E-6</v>
      </c>
      <c r="T96">
        <f t="shared" ref="T96" si="203">J$80*B$80</f>
        <v>0.10780113034291135</v>
      </c>
      <c r="U96">
        <f t="shared" si="160"/>
        <v>1.6952355598749111E-6</v>
      </c>
      <c r="W96" s="21">
        <f t="shared" si="143"/>
        <v>0</v>
      </c>
      <c r="X96" s="25">
        <f t="shared" si="144"/>
        <v>0</v>
      </c>
      <c r="Y96" s="25">
        <f t="shared" si="145"/>
        <v>0</v>
      </c>
      <c r="Z96" s="21">
        <f t="shared" si="146"/>
        <v>0</v>
      </c>
      <c r="AA96" s="21">
        <f t="shared" si="147"/>
        <v>0</v>
      </c>
      <c r="AB96" s="21">
        <f t="shared" si="148"/>
        <v>0</v>
      </c>
      <c r="AC96" s="21">
        <f t="shared" si="149"/>
        <v>5.085706679624733E-6</v>
      </c>
      <c r="AD96" s="21">
        <f t="shared" si="150"/>
        <v>5.085706679624733E-6</v>
      </c>
      <c r="AF96" s="21">
        <f t="shared" ref="AF96" si="204">IF(W96&gt;0, 1, 0)</f>
        <v>0</v>
      </c>
      <c r="AG96">
        <f t="shared" si="162"/>
        <v>0</v>
      </c>
      <c r="AH96">
        <f t="shared" si="163"/>
        <v>0</v>
      </c>
      <c r="AI96">
        <f t="shared" si="164"/>
        <v>0</v>
      </c>
      <c r="AJ96">
        <f t="shared" si="165"/>
        <v>0</v>
      </c>
      <c r="AK96">
        <f t="shared" si="166"/>
        <v>0</v>
      </c>
      <c r="AL96">
        <f t="shared" si="167"/>
        <v>1</v>
      </c>
      <c r="AM96">
        <f t="shared" si="168"/>
        <v>1</v>
      </c>
      <c r="AO96" s="22">
        <f t="shared" si="169"/>
        <v>0</v>
      </c>
      <c r="AP96" s="22">
        <f t="shared" si="170"/>
        <v>0</v>
      </c>
      <c r="AQ96" s="22">
        <f t="shared" si="171"/>
        <v>0</v>
      </c>
      <c r="AR96" s="22">
        <f t="shared" si="172"/>
        <v>0</v>
      </c>
      <c r="AS96" s="22">
        <f t="shared" si="173"/>
        <v>0</v>
      </c>
      <c r="AT96" s="22">
        <f t="shared" si="174"/>
        <v>0</v>
      </c>
      <c r="AU96" s="22">
        <f t="shared" si="175"/>
        <v>5.085706679624733E-6</v>
      </c>
      <c r="AV96" s="22">
        <f t="shared" si="176"/>
        <v>5.085706679624733E-6</v>
      </c>
    </row>
    <row r="97" spans="1:48" ht="19.5" x14ac:dyDescent="0.3">
      <c r="A97" s="1">
        <v>18</v>
      </c>
      <c r="B97" s="22">
        <v>0</v>
      </c>
      <c r="N97">
        <f t="shared" si="153"/>
        <v>0</v>
      </c>
      <c r="O97">
        <f t="shared" si="154"/>
        <v>0</v>
      </c>
      <c r="P97">
        <f t="shared" si="155"/>
        <v>0</v>
      </c>
      <c r="Q97">
        <f t="shared" si="156"/>
        <v>0</v>
      </c>
      <c r="R97">
        <f t="shared" si="157"/>
        <v>0</v>
      </c>
      <c r="S97">
        <f t="shared" si="158"/>
        <v>0</v>
      </c>
      <c r="T97">
        <f t="shared" ref="T97" si="205">J$80*B$81</f>
        <v>8.0592110105897147E-2</v>
      </c>
      <c r="U97">
        <f t="shared" si="160"/>
        <v>0</v>
      </c>
      <c r="W97" s="21">
        <f t="shared" si="143"/>
        <v>0</v>
      </c>
      <c r="X97" s="25">
        <f t="shared" si="144"/>
        <v>0</v>
      </c>
      <c r="Y97" s="25">
        <f t="shared" si="145"/>
        <v>0</v>
      </c>
      <c r="Z97" s="21">
        <f t="shared" si="146"/>
        <v>0</v>
      </c>
      <c r="AA97" s="21">
        <f t="shared" si="147"/>
        <v>0</v>
      </c>
      <c r="AB97" s="21">
        <f t="shared" si="148"/>
        <v>0</v>
      </c>
      <c r="AC97" s="21">
        <f t="shared" si="149"/>
        <v>0</v>
      </c>
      <c r="AD97" s="21">
        <f t="shared" si="150"/>
        <v>0</v>
      </c>
      <c r="AF97" s="21">
        <f t="shared" ref="AF97" si="206">IF(W97&gt;0,1,0)</f>
        <v>0</v>
      </c>
      <c r="AG97">
        <f t="shared" si="162"/>
        <v>0</v>
      </c>
      <c r="AH97">
        <f t="shared" si="163"/>
        <v>0</v>
      </c>
      <c r="AI97">
        <f t="shared" si="164"/>
        <v>0</v>
      </c>
      <c r="AJ97">
        <f t="shared" si="165"/>
        <v>0</v>
      </c>
      <c r="AK97">
        <f t="shared" si="166"/>
        <v>0</v>
      </c>
      <c r="AL97">
        <f t="shared" si="167"/>
        <v>0</v>
      </c>
      <c r="AM97">
        <f t="shared" si="168"/>
        <v>0</v>
      </c>
      <c r="AO97" s="22">
        <f t="shared" si="169"/>
        <v>0</v>
      </c>
      <c r="AP97" s="22">
        <f t="shared" si="170"/>
        <v>0</v>
      </c>
      <c r="AQ97" s="22">
        <f t="shared" si="171"/>
        <v>0</v>
      </c>
      <c r="AR97" s="22">
        <f t="shared" si="172"/>
        <v>0</v>
      </c>
      <c r="AS97" s="22">
        <f t="shared" si="173"/>
        <v>0</v>
      </c>
      <c r="AT97" s="22">
        <f t="shared" si="174"/>
        <v>0</v>
      </c>
      <c r="AU97" s="22">
        <f t="shared" si="175"/>
        <v>0</v>
      </c>
      <c r="AV97" s="22">
        <f t="shared" si="176"/>
        <v>0</v>
      </c>
    </row>
    <row r="98" spans="1:48" ht="19.5" x14ac:dyDescent="0.3">
      <c r="A98" s="1">
        <v>19</v>
      </c>
      <c r="B98" s="22">
        <v>0</v>
      </c>
      <c r="N98">
        <f t="shared" si="153"/>
        <v>0</v>
      </c>
      <c r="O98">
        <f t="shared" si="154"/>
        <v>0</v>
      </c>
      <c r="P98">
        <f t="shared" si="155"/>
        <v>0</v>
      </c>
      <c r="Q98">
        <f t="shared" si="156"/>
        <v>0</v>
      </c>
      <c r="R98">
        <f t="shared" si="157"/>
        <v>0</v>
      </c>
      <c r="S98">
        <f t="shared" si="158"/>
        <v>0</v>
      </c>
      <c r="T98">
        <f t="shared" ref="T98" si="207">J$80*B$80</f>
        <v>0.10780113034291135</v>
      </c>
      <c r="U98">
        <f t="shared" si="160"/>
        <v>0</v>
      </c>
      <c r="W98" s="21">
        <f t="shared" si="143"/>
        <v>0</v>
      </c>
      <c r="X98" s="25">
        <f t="shared" si="144"/>
        <v>0</v>
      </c>
      <c r="Y98" s="25">
        <f t="shared" si="145"/>
        <v>0</v>
      </c>
      <c r="Z98" s="21">
        <f t="shared" si="146"/>
        <v>0</v>
      </c>
      <c r="AA98" s="21">
        <f t="shared" si="147"/>
        <v>0</v>
      </c>
      <c r="AB98" s="21">
        <f t="shared" si="148"/>
        <v>0</v>
      </c>
      <c r="AC98" s="21">
        <f t="shared" si="149"/>
        <v>0</v>
      </c>
      <c r="AD98" s="21">
        <f t="shared" si="150"/>
        <v>0</v>
      </c>
      <c r="AF98" s="21">
        <f t="shared" ref="AF98" si="208">IF(W98&gt;0, 1, 0)</f>
        <v>0</v>
      </c>
      <c r="AG98">
        <f t="shared" si="162"/>
        <v>0</v>
      </c>
      <c r="AH98">
        <f t="shared" si="163"/>
        <v>0</v>
      </c>
      <c r="AI98">
        <f t="shared" si="164"/>
        <v>0</v>
      </c>
      <c r="AJ98">
        <f t="shared" si="165"/>
        <v>0</v>
      </c>
      <c r="AK98">
        <f t="shared" si="166"/>
        <v>0</v>
      </c>
      <c r="AL98">
        <f t="shared" si="167"/>
        <v>0</v>
      </c>
      <c r="AM98">
        <f t="shared" si="168"/>
        <v>0</v>
      </c>
      <c r="AO98" s="22">
        <f t="shared" si="169"/>
        <v>0</v>
      </c>
      <c r="AP98" s="22">
        <f t="shared" si="170"/>
        <v>0</v>
      </c>
      <c r="AQ98" s="22">
        <f t="shared" si="171"/>
        <v>0</v>
      </c>
      <c r="AR98" s="22">
        <f t="shared" si="172"/>
        <v>0</v>
      </c>
      <c r="AS98" s="22">
        <f t="shared" si="173"/>
        <v>0</v>
      </c>
      <c r="AT98" s="22">
        <f t="shared" si="174"/>
        <v>0</v>
      </c>
      <c r="AU98" s="22">
        <f t="shared" si="175"/>
        <v>0</v>
      </c>
      <c r="AV98" s="22">
        <f t="shared" si="176"/>
        <v>0</v>
      </c>
    </row>
    <row r="99" spans="1:48" ht="19.5" x14ac:dyDescent="0.3">
      <c r="A99" s="1">
        <v>20</v>
      </c>
      <c r="B99" s="22">
        <v>0</v>
      </c>
      <c r="N99">
        <f t="shared" si="153"/>
        <v>0</v>
      </c>
      <c r="O99">
        <f t="shared" si="154"/>
        <v>0</v>
      </c>
      <c r="P99">
        <f t="shared" si="155"/>
        <v>0</v>
      </c>
      <c r="Q99">
        <f t="shared" si="156"/>
        <v>0</v>
      </c>
      <c r="R99">
        <f t="shared" si="157"/>
        <v>0</v>
      </c>
      <c r="S99">
        <f t="shared" si="158"/>
        <v>0</v>
      </c>
      <c r="T99">
        <f t="shared" ref="T99" si="209">J$80*B$81</f>
        <v>8.0592110105897147E-2</v>
      </c>
      <c r="U99">
        <f t="shared" si="160"/>
        <v>0</v>
      </c>
      <c r="W99" s="21">
        <f t="shared" si="143"/>
        <v>0</v>
      </c>
      <c r="X99" s="25">
        <f t="shared" si="144"/>
        <v>0</v>
      </c>
      <c r="Y99" s="25">
        <f t="shared" si="145"/>
        <v>0</v>
      </c>
      <c r="Z99" s="21">
        <f t="shared" si="146"/>
        <v>0</v>
      </c>
      <c r="AA99" s="21">
        <f t="shared" si="147"/>
        <v>0</v>
      </c>
      <c r="AB99" s="21">
        <f t="shared" si="148"/>
        <v>0</v>
      </c>
      <c r="AC99" s="21">
        <f t="shared" si="149"/>
        <v>0</v>
      </c>
      <c r="AD99" s="21">
        <f t="shared" si="150"/>
        <v>0</v>
      </c>
      <c r="AF99" s="21">
        <f t="shared" ref="AF99" si="210">IF(W99&gt;0,1,0)</f>
        <v>0</v>
      </c>
      <c r="AG99">
        <f t="shared" si="162"/>
        <v>0</v>
      </c>
      <c r="AH99">
        <f t="shared" si="163"/>
        <v>0</v>
      </c>
      <c r="AI99">
        <f t="shared" si="164"/>
        <v>0</v>
      </c>
      <c r="AJ99">
        <f t="shared" si="165"/>
        <v>0</v>
      </c>
      <c r="AK99">
        <f t="shared" si="166"/>
        <v>0</v>
      </c>
      <c r="AL99">
        <f t="shared" si="167"/>
        <v>0</v>
      </c>
      <c r="AM99">
        <f t="shared" si="168"/>
        <v>0</v>
      </c>
      <c r="AO99" s="22">
        <f t="shared" si="169"/>
        <v>0</v>
      </c>
      <c r="AP99" s="22">
        <f t="shared" si="170"/>
        <v>0</v>
      </c>
      <c r="AQ99" s="22">
        <f t="shared" si="171"/>
        <v>0</v>
      </c>
      <c r="AR99" s="22">
        <f t="shared" si="172"/>
        <v>0</v>
      </c>
      <c r="AS99" s="22">
        <f t="shared" si="173"/>
        <v>0</v>
      </c>
      <c r="AT99" s="22">
        <f t="shared" si="174"/>
        <v>0</v>
      </c>
      <c r="AU99" s="22">
        <f t="shared" si="175"/>
        <v>0</v>
      </c>
      <c r="AV99" s="22">
        <f t="shared" si="176"/>
        <v>0</v>
      </c>
    </row>
    <row r="100" spans="1:48" ht="19.5" x14ac:dyDescent="0.3">
      <c r="A100" s="1">
        <v>21</v>
      </c>
      <c r="B100" s="22">
        <v>0</v>
      </c>
      <c r="N100">
        <f t="shared" si="153"/>
        <v>0</v>
      </c>
      <c r="O100">
        <f t="shared" si="154"/>
        <v>0</v>
      </c>
      <c r="P100">
        <f t="shared" si="155"/>
        <v>0</v>
      </c>
      <c r="Q100">
        <f t="shared" si="156"/>
        <v>0</v>
      </c>
      <c r="R100">
        <f t="shared" si="157"/>
        <v>0</v>
      </c>
      <c r="S100">
        <f t="shared" si="158"/>
        <v>0</v>
      </c>
      <c r="T100">
        <f t="shared" ref="T100" si="211">J$80*B$80</f>
        <v>0.10780113034291135</v>
      </c>
      <c r="U100">
        <f t="shared" si="160"/>
        <v>0</v>
      </c>
      <c r="W100" s="21">
        <f t="shared" si="143"/>
        <v>0</v>
      </c>
      <c r="X100" s="25">
        <f t="shared" si="144"/>
        <v>0</v>
      </c>
      <c r="Y100" s="25">
        <f t="shared" si="145"/>
        <v>0</v>
      </c>
      <c r="Z100" s="21">
        <f t="shared" si="146"/>
        <v>0</v>
      </c>
      <c r="AA100" s="21">
        <f t="shared" si="147"/>
        <v>0</v>
      </c>
      <c r="AB100" s="21">
        <f t="shared" si="148"/>
        <v>0</v>
      </c>
      <c r="AC100" s="21">
        <f t="shared" si="149"/>
        <v>0</v>
      </c>
      <c r="AD100" s="21">
        <f t="shared" si="150"/>
        <v>0</v>
      </c>
      <c r="AF100" s="21">
        <f t="shared" ref="AF100" si="212">IF(W100&gt;0, 1, 0)</f>
        <v>0</v>
      </c>
      <c r="AG100">
        <f t="shared" si="162"/>
        <v>0</v>
      </c>
      <c r="AH100">
        <f t="shared" si="163"/>
        <v>0</v>
      </c>
      <c r="AI100">
        <f t="shared" si="164"/>
        <v>0</v>
      </c>
      <c r="AJ100">
        <f t="shared" si="165"/>
        <v>0</v>
      </c>
      <c r="AK100">
        <f t="shared" si="166"/>
        <v>0</v>
      </c>
      <c r="AL100">
        <f t="shared" si="167"/>
        <v>0</v>
      </c>
      <c r="AM100">
        <f t="shared" si="168"/>
        <v>0</v>
      </c>
      <c r="AO100" s="22">
        <f t="shared" si="169"/>
        <v>0</v>
      </c>
      <c r="AP100" s="22">
        <f t="shared" si="170"/>
        <v>0</v>
      </c>
      <c r="AQ100" s="22">
        <f t="shared" si="171"/>
        <v>0</v>
      </c>
      <c r="AR100" s="22">
        <f t="shared" si="172"/>
        <v>0</v>
      </c>
      <c r="AS100" s="22">
        <f t="shared" si="173"/>
        <v>0</v>
      </c>
      <c r="AT100" s="22">
        <f t="shared" si="174"/>
        <v>0</v>
      </c>
      <c r="AU100" s="22">
        <f t="shared" si="175"/>
        <v>0</v>
      </c>
      <c r="AV100" s="22">
        <f t="shared" si="176"/>
        <v>0</v>
      </c>
    </row>
    <row r="101" spans="1:48" ht="19.5" x14ac:dyDescent="0.3">
      <c r="A101" s="1">
        <v>22</v>
      </c>
      <c r="B101" s="22">
        <v>0</v>
      </c>
      <c r="N101">
        <f t="shared" si="153"/>
        <v>0</v>
      </c>
      <c r="O101">
        <f t="shared" si="154"/>
        <v>0</v>
      </c>
      <c r="P101">
        <f t="shared" si="155"/>
        <v>0</v>
      </c>
      <c r="Q101">
        <f t="shared" si="156"/>
        <v>0</v>
      </c>
      <c r="R101">
        <f t="shared" si="157"/>
        <v>0</v>
      </c>
      <c r="S101">
        <f t="shared" si="158"/>
        <v>0</v>
      </c>
      <c r="T101">
        <f t="shared" ref="T101" si="213">J$80*B$81</f>
        <v>8.0592110105897147E-2</v>
      </c>
      <c r="U101">
        <f t="shared" si="160"/>
        <v>0</v>
      </c>
      <c r="W101" s="21">
        <f t="shared" si="143"/>
        <v>0</v>
      </c>
      <c r="X101" s="25">
        <f t="shared" si="144"/>
        <v>0</v>
      </c>
      <c r="Y101" s="25">
        <f t="shared" si="145"/>
        <v>0</v>
      </c>
      <c r="Z101" s="21">
        <f t="shared" si="146"/>
        <v>0</v>
      </c>
      <c r="AA101" s="21">
        <f t="shared" si="147"/>
        <v>0</v>
      </c>
      <c r="AB101" s="21">
        <f t="shared" si="148"/>
        <v>0</v>
      </c>
      <c r="AC101" s="21">
        <f t="shared" si="149"/>
        <v>0</v>
      </c>
      <c r="AD101" s="21">
        <f t="shared" si="150"/>
        <v>0</v>
      </c>
      <c r="AF101" s="21">
        <f t="shared" ref="AF101" si="214">IF(W101&gt;0,1,0)</f>
        <v>0</v>
      </c>
      <c r="AG101">
        <f t="shared" si="162"/>
        <v>0</v>
      </c>
      <c r="AH101">
        <f t="shared" si="163"/>
        <v>0</v>
      </c>
      <c r="AI101">
        <f t="shared" si="164"/>
        <v>0</v>
      </c>
      <c r="AJ101">
        <f t="shared" si="165"/>
        <v>0</v>
      </c>
      <c r="AK101">
        <f t="shared" si="166"/>
        <v>0</v>
      </c>
      <c r="AL101">
        <f t="shared" si="167"/>
        <v>0</v>
      </c>
      <c r="AM101">
        <f t="shared" si="168"/>
        <v>0</v>
      </c>
      <c r="AO101" s="22">
        <f t="shared" si="169"/>
        <v>0</v>
      </c>
      <c r="AP101" s="22">
        <f t="shared" si="170"/>
        <v>0</v>
      </c>
      <c r="AQ101" s="22">
        <f t="shared" si="171"/>
        <v>0</v>
      </c>
      <c r="AR101" s="22">
        <f t="shared" si="172"/>
        <v>0</v>
      </c>
      <c r="AS101" s="22">
        <f t="shared" si="173"/>
        <v>0</v>
      </c>
      <c r="AT101" s="22">
        <f t="shared" si="174"/>
        <v>0</v>
      </c>
      <c r="AU101" s="22">
        <f t="shared" si="175"/>
        <v>0</v>
      </c>
      <c r="AV101" s="22">
        <f t="shared" si="176"/>
        <v>0</v>
      </c>
    </row>
    <row r="102" spans="1:48" ht="19.5" x14ac:dyDescent="0.3">
      <c r="A102" s="1">
        <v>23</v>
      </c>
      <c r="B102" s="22">
        <v>0</v>
      </c>
      <c r="N102">
        <f t="shared" si="153"/>
        <v>0</v>
      </c>
      <c r="O102">
        <f t="shared" si="154"/>
        <v>0</v>
      </c>
      <c r="P102">
        <f t="shared" si="155"/>
        <v>0</v>
      </c>
      <c r="Q102">
        <f t="shared" si="156"/>
        <v>0</v>
      </c>
      <c r="R102">
        <f t="shared" si="157"/>
        <v>0</v>
      </c>
      <c r="S102">
        <f t="shared" si="158"/>
        <v>0</v>
      </c>
      <c r="T102">
        <f t="shared" ref="T102" si="215">J$80*B$80</f>
        <v>0.10780113034291135</v>
      </c>
      <c r="U102">
        <f t="shared" si="160"/>
        <v>0</v>
      </c>
      <c r="W102" s="21">
        <f t="shared" si="143"/>
        <v>0</v>
      </c>
      <c r="X102" s="25">
        <f t="shared" si="144"/>
        <v>0</v>
      </c>
      <c r="Y102" s="25">
        <f t="shared" si="145"/>
        <v>0</v>
      </c>
      <c r="Z102" s="21">
        <f t="shared" si="146"/>
        <v>0</v>
      </c>
      <c r="AA102" s="21">
        <f t="shared" si="147"/>
        <v>0</v>
      </c>
      <c r="AB102" s="21">
        <f t="shared" si="148"/>
        <v>0</v>
      </c>
      <c r="AC102" s="21">
        <f t="shared" si="149"/>
        <v>0</v>
      </c>
      <c r="AD102" s="21">
        <f t="shared" si="150"/>
        <v>0</v>
      </c>
      <c r="AF102" s="21">
        <f t="shared" ref="AF102" si="216">IF(W102&gt;0, 1, 0)</f>
        <v>0</v>
      </c>
      <c r="AG102">
        <f t="shared" si="162"/>
        <v>0</v>
      </c>
      <c r="AH102">
        <f t="shared" si="163"/>
        <v>0</v>
      </c>
      <c r="AI102">
        <f t="shared" si="164"/>
        <v>0</v>
      </c>
      <c r="AJ102">
        <f t="shared" si="165"/>
        <v>0</v>
      </c>
      <c r="AK102">
        <f t="shared" si="166"/>
        <v>0</v>
      </c>
      <c r="AL102">
        <f t="shared" si="167"/>
        <v>0</v>
      </c>
      <c r="AM102">
        <f t="shared" si="168"/>
        <v>0</v>
      </c>
      <c r="AO102" s="22">
        <f t="shared" si="169"/>
        <v>0</v>
      </c>
      <c r="AP102" s="22">
        <f t="shared" si="170"/>
        <v>0</v>
      </c>
      <c r="AQ102" s="22">
        <f t="shared" si="171"/>
        <v>0</v>
      </c>
      <c r="AR102" s="22">
        <f t="shared" si="172"/>
        <v>0</v>
      </c>
      <c r="AS102" s="22">
        <f t="shared" si="173"/>
        <v>0</v>
      </c>
      <c r="AT102" s="22">
        <f t="shared" si="174"/>
        <v>0</v>
      </c>
      <c r="AU102" s="22">
        <f t="shared" si="175"/>
        <v>0</v>
      </c>
      <c r="AV102" s="22">
        <f t="shared" si="176"/>
        <v>0</v>
      </c>
    </row>
    <row r="103" spans="1:48" ht="19.5" x14ac:dyDescent="0.3">
      <c r="A103" s="1">
        <v>24</v>
      </c>
      <c r="B103" s="22">
        <v>0</v>
      </c>
      <c r="N103">
        <f t="shared" si="153"/>
        <v>0</v>
      </c>
      <c r="O103">
        <f t="shared" si="154"/>
        <v>0</v>
      </c>
      <c r="P103">
        <f t="shared" si="155"/>
        <v>0</v>
      </c>
      <c r="Q103">
        <f t="shared" si="156"/>
        <v>0</v>
      </c>
      <c r="R103">
        <f t="shared" si="157"/>
        <v>0</v>
      </c>
      <c r="S103">
        <f t="shared" si="158"/>
        <v>0</v>
      </c>
      <c r="T103">
        <f t="shared" ref="T103" si="217">J$80*B$81</f>
        <v>8.0592110105897147E-2</v>
      </c>
      <c r="U103">
        <f t="shared" si="160"/>
        <v>0</v>
      </c>
      <c r="W103" s="21">
        <f t="shared" si="143"/>
        <v>0</v>
      </c>
      <c r="X103" s="25">
        <f t="shared" si="144"/>
        <v>0</v>
      </c>
      <c r="Y103" s="25">
        <f t="shared" si="145"/>
        <v>0</v>
      </c>
      <c r="Z103" s="21">
        <f t="shared" si="146"/>
        <v>0</v>
      </c>
      <c r="AA103" s="21">
        <f t="shared" si="147"/>
        <v>0</v>
      </c>
      <c r="AB103" s="21">
        <f t="shared" si="148"/>
        <v>0</v>
      </c>
      <c r="AC103" s="21">
        <f t="shared" si="149"/>
        <v>0</v>
      </c>
      <c r="AD103" s="21">
        <f t="shared" si="150"/>
        <v>0</v>
      </c>
      <c r="AF103" s="21">
        <f t="shared" ref="AF103" si="218">IF(W103&gt;0,1,0)</f>
        <v>0</v>
      </c>
      <c r="AG103">
        <f t="shared" si="162"/>
        <v>0</v>
      </c>
      <c r="AH103">
        <f t="shared" si="163"/>
        <v>0</v>
      </c>
      <c r="AI103">
        <f t="shared" si="164"/>
        <v>0</v>
      </c>
      <c r="AJ103">
        <f t="shared" si="165"/>
        <v>0</v>
      </c>
      <c r="AK103">
        <f t="shared" si="166"/>
        <v>0</v>
      </c>
      <c r="AL103">
        <f t="shared" si="167"/>
        <v>0</v>
      </c>
      <c r="AM103">
        <f t="shared" si="168"/>
        <v>0</v>
      </c>
      <c r="AO103" s="22">
        <f t="shared" si="169"/>
        <v>0</v>
      </c>
      <c r="AP103" s="22">
        <f t="shared" si="170"/>
        <v>0</v>
      </c>
      <c r="AQ103" s="22">
        <f t="shared" si="171"/>
        <v>0</v>
      </c>
      <c r="AR103" s="22">
        <f t="shared" si="172"/>
        <v>0</v>
      </c>
      <c r="AS103" s="22">
        <f t="shared" si="173"/>
        <v>0</v>
      </c>
      <c r="AT103" s="22">
        <f t="shared" si="174"/>
        <v>0</v>
      </c>
      <c r="AU103" s="22">
        <f t="shared" si="175"/>
        <v>0</v>
      </c>
      <c r="AV103" s="22">
        <f t="shared" si="176"/>
        <v>0</v>
      </c>
    </row>
    <row r="104" spans="1:48" ht="19.5" x14ac:dyDescent="0.3">
      <c r="A104" s="1">
        <v>25</v>
      </c>
      <c r="B104" s="22">
        <v>0</v>
      </c>
      <c r="N104">
        <f t="shared" si="153"/>
        <v>0</v>
      </c>
      <c r="O104">
        <f t="shared" si="154"/>
        <v>0</v>
      </c>
      <c r="P104">
        <f t="shared" si="155"/>
        <v>0</v>
      </c>
      <c r="Q104">
        <f t="shared" si="156"/>
        <v>0</v>
      </c>
      <c r="R104">
        <f t="shared" si="157"/>
        <v>0</v>
      </c>
      <c r="S104">
        <f t="shared" si="158"/>
        <v>0</v>
      </c>
      <c r="T104">
        <f t="shared" ref="T104" si="219">J$80*B$80</f>
        <v>0.10780113034291135</v>
      </c>
      <c r="U104">
        <f t="shared" si="160"/>
        <v>0</v>
      </c>
      <c r="W104" s="21">
        <f t="shared" si="143"/>
        <v>0</v>
      </c>
      <c r="X104" s="25">
        <f t="shared" si="144"/>
        <v>0</v>
      </c>
      <c r="Y104" s="25">
        <f t="shared" si="145"/>
        <v>0</v>
      </c>
      <c r="Z104" s="21">
        <f t="shared" si="146"/>
        <v>0</v>
      </c>
      <c r="AA104" s="21">
        <f t="shared" si="147"/>
        <v>0</v>
      </c>
      <c r="AB104" s="21">
        <f t="shared" si="148"/>
        <v>0</v>
      </c>
      <c r="AC104" s="21">
        <f t="shared" si="149"/>
        <v>0</v>
      </c>
      <c r="AD104" s="21">
        <f t="shared" si="150"/>
        <v>0</v>
      </c>
      <c r="AF104" s="21">
        <f t="shared" ref="AF104" si="220">IF(W104&gt;0, 1, 0)</f>
        <v>0</v>
      </c>
      <c r="AG104">
        <f t="shared" si="162"/>
        <v>0</v>
      </c>
      <c r="AH104">
        <f t="shared" si="163"/>
        <v>0</v>
      </c>
      <c r="AI104">
        <f t="shared" si="164"/>
        <v>0</v>
      </c>
      <c r="AJ104">
        <f t="shared" si="165"/>
        <v>0</v>
      </c>
      <c r="AK104">
        <f t="shared" si="166"/>
        <v>0</v>
      </c>
      <c r="AL104">
        <f t="shared" si="167"/>
        <v>0</v>
      </c>
      <c r="AM104">
        <f t="shared" si="168"/>
        <v>0</v>
      </c>
      <c r="AO104" s="22">
        <f t="shared" si="169"/>
        <v>0</v>
      </c>
      <c r="AP104" s="22">
        <f t="shared" si="170"/>
        <v>0</v>
      </c>
      <c r="AQ104" s="22">
        <f t="shared" si="171"/>
        <v>0</v>
      </c>
      <c r="AR104" s="22">
        <f t="shared" si="172"/>
        <v>0</v>
      </c>
      <c r="AS104" s="22">
        <f t="shared" si="173"/>
        <v>0</v>
      </c>
      <c r="AT104" s="22">
        <f t="shared" si="174"/>
        <v>0</v>
      </c>
      <c r="AU104" s="22">
        <f t="shared" si="175"/>
        <v>0</v>
      </c>
      <c r="AV104" s="22">
        <f t="shared" si="176"/>
        <v>0</v>
      </c>
    </row>
    <row r="105" spans="1:48" ht="19.5" x14ac:dyDescent="0.3">
      <c r="A105" s="1">
        <v>26</v>
      </c>
      <c r="B105" s="22">
        <v>0</v>
      </c>
      <c r="N105">
        <f t="shared" si="153"/>
        <v>0</v>
      </c>
      <c r="O105">
        <f t="shared" si="154"/>
        <v>0</v>
      </c>
      <c r="P105">
        <f t="shared" si="155"/>
        <v>0</v>
      </c>
      <c r="Q105">
        <f t="shared" si="156"/>
        <v>0</v>
      </c>
      <c r="R105">
        <f t="shared" si="157"/>
        <v>0</v>
      </c>
      <c r="S105">
        <f t="shared" si="158"/>
        <v>0</v>
      </c>
      <c r="T105">
        <f t="shared" ref="T105" si="221">J$80*B$81</f>
        <v>8.0592110105897147E-2</v>
      </c>
      <c r="U105">
        <f t="shared" si="160"/>
        <v>0</v>
      </c>
      <c r="W105" s="21">
        <f t="shared" si="143"/>
        <v>0</v>
      </c>
      <c r="X105" s="25">
        <f t="shared" si="144"/>
        <v>0</v>
      </c>
      <c r="Y105" s="25">
        <f t="shared" si="145"/>
        <v>0</v>
      </c>
      <c r="Z105" s="21">
        <f t="shared" si="146"/>
        <v>0</v>
      </c>
      <c r="AA105" s="21">
        <f t="shared" si="147"/>
        <v>0</v>
      </c>
      <c r="AB105" s="21">
        <f t="shared" si="148"/>
        <v>0</v>
      </c>
      <c r="AC105" s="21">
        <f t="shared" si="149"/>
        <v>0</v>
      </c>
      <c r="AD105" s="21">
        <f t="shared" si="150"/>
        <v>0</v>
      </c>
      <c r="AF105" s="21">
        <f t="shared" ref="AF105" si="222">IF(W105&gt;0,1,0)</f>
        <v>0</v>
      </c>
      <c r="AG105">
        <f t="shared" si="162"/>
        <v>0</v>
      </c>
      <c r="AH105">
        <f t="shared" si="163"/>
        <v>0</v>
      </c>
      <c r="AI105">
        <f t="shared" si="164"/>
        <v>0</v>
      </c>
      <c r="AJ105">
        <f t="shared" si="165"/>
        <v>0</v>
      </c>
      <c r="AK105">
        <f t="shared" si="166"/>
        <v>0</v>
      </c>
      <c r="AL105">
        <f t="shared" si="167"/>
        <v>0</v>
      </c>
      <c r="AM105">
        <f t="shared" si="168"/>
        <v>0</v>
      </c>
      <c r="AO105" s="22">
        <f t="shared" si="169"/>
        <v>0</v>
      </c>
      <c r="AP105" s="22">
        <f t="shared" si="170"/>
        <v>0</v>
      </c>
      <c r="AQ105" s="22">
        <f t="shared" si="171"/>
        <v>0</v>
      </c>
      <c r="AR105" s="22">
        <f t="shared" si="172"/>
        <v>0</v>
      </c>
      <c r="AS105" s="22">
        <f t="shared" si="173"/>
        <v>0</v>
      </c>
      <c r="AT105" s="22">
        <f t="shared" si="174"/>
        <v>0</v>
      </c>
      <c r="AU105" s="22">
        <f t="shared" si="175"/>
        <v>0</v>
      </c>
      <c r="AV105" s="22">
        <f t="shared" si="176"/>
        <v>0</v>
      </c>
    </row>
    <row r="106" spans="1:48" ht="19.5" x14ac:dyDescent="0.3">
      <c r="A106" s="1">
        <v>27</v>
      </c>
      <c r="B106" s="22">
        <v>0</v>
      </c>
      <c r="N106">
        <f t="shared" si="153"/>
        <v>0</v>
      </c>
      <c r="O106">
        <f t="shared" si="154"/>
        <v>0</v>
      </c>
      <c r="P106">
        <f t="shared" si="155"/>
        <v>0</v>
      </c>
      <c r="Q106">
        <f t="shared" si="156"/>
        <v>0</v>
      </c>
      <c r="R106">
        <f t="shared" si="157"/>
        <v>0</v>
      </c>
      <c r="S106">
        <f t="shared" si="158"/>
        <v>0</v>
      </c>
      <c r="T106">
        <f t="shared" ref="T106" si="223">J$80*B$80</f>
        <v>0.10780113034291135</v>
      </c>
      <c r="U106">
        <f t="shared" si="160"/>
        <v>0</v>
      </c>
      <c r="W106" s="21">
        <f t="shared" si="143"/>
        <v>0</v>
      </c>
      <c r="X106" s="25">
        <f t="shared" si="144"/>
        <v>0</v>
      </c>
      <c r="Y106" s="25">
        <f t="shared" si="145"/>
        <v>0</v>
      </c>
      <c r="Z106" s="21">
        <f t="shared" si="146"/>
        <v>0</v>
      </c>
      <c r="AA106" s="21">
        <f t="shared" si="147"/>
        <v>0</v>
      </c>
      <c r="AB106" s="21">
        <f t="shared" si="148"/>
        <v>0</v>
      </c>
      <c r="AC106" s="21">
        <f t="shared" si="149"/>
        <v>0</v>
      </c>
      <c r="AD106" s="21">
        <f t="shared" si="150"/>
        <v>0</v>
      </c>
      <c r="AF106" s="21">
        <f t="shared" ref="AF106" si="224">IF(W106&gt;0, 1, 0)</f>
        <v>0</v>
      </c>
      <c r="AG106">
        <f t="shared" si="162"/>
        <v>0</v>
      </c>
      <c r="AH106">
        <f t="shared" si="163"/>
        <v>0</v>
      </c>
      <c r="AI106">
        <f t="shared" si="164"/>
        <v>0</v>
      </c>
      <c r="AJ106">
        <f t="shared" si="165"/>
        <v>0</v>
      </c>
      <c r="AK106">
        <f t="shared" si="166"/>
        <v>0</v>
      </c>
      <c r="AL106">
        <f t="shared" si="167"/>
        <v>0</v>
      </c>
      <c r="AM106">
        <f t="shared" si="168"/>
        <v>0</v>
      </c>
      <c r="AO106" s="22">
        <f t="shared" si="169"/>
        <v>0</v>
      </c>
      <c r="AP106" s="22">
        <f t="shared" si="170"/>
        <v>0</v>
      </c>
      <c r="AQ106" s="22">
        <f t="shared" si="171"/>
        <v>0</v>
      </c>
      <c r="AR106" s="22">
        <f t="shared" si="172"/>
        <v>0</v>
      </c>
      <c r="AS106" s="22">
        <f t="shared" si="173"/>
        <v>0</v>
      </c>
      <c r="AT106" s="22">
        <f t="shared" si="174"/>
        <v>0</v>
      </c>
      <c r="AU106" s="22">
        <f t="shared" si="175"/>
        <v>0</v>
      </c>
      <c r="AV106" s="22">
        <f t="shared" si="176"/>
        <v>0</v>
      </c>
    </row>
    <row r="107" spans="1:48" ht="19.5" x14ac:dyDescent="0.3">
      <c r="A107" s="1">
        <v>28</v>
      </c>
      <c r="B107" s="22">
        <v>0</v>
      </c>
      <c r="N107">
        <f t="shared" si="153"/>
        <v>0</v>
      </c>
      <c r="O107">
        <f t="shared" si="154"/>
        <v>0</v>
      </c>
      <c r="P107">
        <f t="shared" si="155"/>
        <v>0</v>
      </c>
      <c r="Q107">
        <f t="shared" si="156"/>
        <v>0</v>
      </c>
      <c r="R107">
        <f t="shared" si="157"/>
        <v>0</v>
      </c>
      <c r="S107">
        <f t="shared" si="158"/>
        <v>0</v>
      </c>
      <c r="T107">
        <f t="shared" ref="T107" si="225">J$80*B$81</f>
        <v>8.0592110105897147E-2</v>
      </c>
      <c r="U107">
        <f t="shared" si="160"/>
        <v>0</v>
      </c>
      <c r="W107" s="21">
        <f t="shared" si="143"/>
        <v>0</v>
      </c>
      <c r="X107" s="25">
        <f t="shared" si="144"/>
        <v>0</v>
      </c>
      <c r="Y107" s="25">
        <f t="shared" si="145"/>
        <v>0</v>
      </c>
      <c r="Z107" s="21">
        <f t="shared" si="146"/>
        <v>0</v>
      </c>
      <c r="AA107" s="21">
        <f t="shared" si="147"/>
        <v>0</v>
      </c>
      <c r="AB107" s="21">
        <f t="shared" si="148"/>
        <v>0</v>
      </c>
      <c r="AC107" s="21">
        <f t="shared" si="149"/>
        <v>0</v>
      </c>
      <c r="AD107" s="21">
        <f t="shared" si="150"/>
        <v>0</v>
      </c>
      <c r="AF107" s="21">
        <f t="shared" ref="AF107" si="226">IF(W107&gt;0,1,0)</f>
        <v>0</v>
      </c>
      <c r="AG107">
        <f t="shared" si="162"/>
        <v>0</v>
      </c>
      <c r="AH107">
        <f t="shared" si="163"/>
        <v>0</v>
      </c>
      <c r="AI107">
        <f t="shared" si="164"/>
        <v>0</v>
      </c>
      <c r="AJ107">
        <f t="shared" si="165"/>
        <v>0</v>
      </c>
      <c r="AK107">
        <f t="shared" si="166"/>
        <v>0</v>
      </c>
      <c r="AL107">
        <f t="shared" si="167"/>
        <v>0</v>
      </c>
      <c r="AM107">
        <f t="shared" si="168"/>
        <v>0</v>
      </c>
      <c r="AO107" s="22">
        <f t="shared" si="169"/>
        <v>0</v>
      </c>
      <c r="AP107" s="22">
        <f t="shared" si="170"/>
        <v>0</v>
      </c>
      <c r="AQ107" s="22">
        <f t="shared" si="171"/>
        <v>0</v>
      </c>
      <c r="AR107" s="22">
        <f t="shared" si="172"/>
        <v>0</v>
      </c>
      <c r="AS107" s="22">
        <f t="shared" si="173"/>
        <v>0</v>
      </c>
      <c r="AT107" s="22">
        <f t="shared" si="174"/>
        <v>0</v>
      </c>
      <c r="AU107" s="22">
        <f t="shared" si="175"/>
        <v>0</v>
      </c>
      <c r="AV107" s="22">
        <f t="shared" si="176"/>
        <v>0</v>
      </c>
    </row>
    <row r="108" spans="1:48" ht="19.5" x14ac:dyDescent="0.3">
      <c r="A108" s="1">
        <v>29</v>
      </c>
      <c r="B108" s="22">
        <v>0</v>
      </c>
      <c r="N108">
        <f t="shared" si="153"/>
        <v>0</v>
      </c>
      <c r="O108">
        <f t="shared" si="154"/>
        <v>0</v>
      </c>
      <c r="P108">
        <f t="shared" si="155"/>
        <v>0</v>
      </c>
      <c r="Q108">
        <f t="shared" si="156"/>
        <v>0</v>
      </c>
      <c r="R108">
        <f t="shared" si="157"/>
        <v>0</v>
      </c>
      <c r="S108">
        <f t="shared" si="158"/>
        <v>0</v>
      </c>
      <c r="T108">
        <f t="shared" ref="T108" si="227">J$80*B$80</f>
        <v>0.10780113034291135</v>
      </c>
      <c r="U108">
        <f t="shared" si="160"/>
        <v>0</v>
      </c>
      <c r="W108" s="21">
        <f t="shared" si="143"/>
        <v>0</v>
      </c>
      <c r="X108" s="25">
        <f t="shared" si="144"/>
        <v>0</v>
      </c>
      <c r="Y108" s="25">
        <f t="shared" si="145"/>
        <v>0</v>
      </c>
      <c r="Z108" s="21">
        <f t="shared" si="146"/>
        <v>0</v>
      </c>
      <c r="AA108" s="21">
        <f t="shared" si="147"/>
        <v>0</v>
      </c>
      <c r="AB108" s="21">
        <f t="shared" si="148"/>
        <v>0</v>
      </c>
      <c r="AC108" s="21">
        <f t="shared" si="149"/>
        <v>0</v>
      </c>
      <c r="AD108" s="21">
        <f t="shared" si="150"/>
        <v>0</v>
      </c>
      <c r="AF108" s="21">
        <f t="shared" ref="AF108" si="228">IF(W108&gt;0, 1, 0)</f>
        <v>0</v>
      </c>
      <c r="AG108">
        <f t="shared" si="162"/>
        <v>0</v>
      </c>
      <c r="AH108">
        <f t="shared" si="163"/>
        <v>0</v>
      </c>
      <c r="AI108">
        <f t="shared" si="164"/>
        <v>0</v>
      </c>
      <c r="AJ108">
        <f t="shared" si="165"/>
        <v>0</v>
      </c>
      <c r="AK108">
        <f t="shared" si="166"/>
        <v>0</v>
      </c>
      <c r="AL108">
        <f t="shared" si="167"/>
        <v>0</v>
      </c>
      <c r="AM108">
        <f t="shared" si="168"/>
        <v>0</v>
      </c>
      <c r="AO108" s="22">
        <f t="shared" si="169"/>
        <v>0</v>
      </c>
      <c r="AP108" s="22">
        <f t="shared" si="170"/>
        <v>0</v>
      </c>
      <c r="AQ108" s="22">
        <f t="shared" si="171"/>
        <v>0</v>
      </c>
      <c r="AR108" s="22">
        <f t="shared" si="172"/>
        <v>0</v>
      </c>
      <c r="AS108" s="22">
        <f t="shared" si="173"/>
        <v>0</v>
      </c>
      <c r="AT108" s="22">
        <f t="shared" si="174"/>
        <v>0</v>
      </c>
      <c r="AU108" s="22">
        <f t="shared" si="175"/>
        <v>0</v>
      </c>
      <c r="AV108" s="22">
        <f t="shared" si="176"/>
        <v>0</v>
      </c>
    </row>
    <row r="109" spans="1:48" ht="19.5" x14ac:dyDescent="0.3">
      <c r="A109" s="1">
        <v>30</v>
      </c>
      <c r="B109" s="22">
        <v>0</v>
      </c>
      <c r="N109">
        <f t="shared" si="153"/>
        <v>0</v>
      </c>
      <c r="O109">
        <f t="shared" si="154"/>
        <v>0</v>
      </c>
      <c r="P109">
        <f t="shared" si="155"/>
        <v>0</v>
      </c>
      <c r="Q109">
        <f t="shared" si="156"/>
        <v>0</v>
      </c>
      <c r="R109">
        <f t="shared" si="157"/>
        <v>0</v>
      </c>
      <c r="S109">
        <f t="shared" si="158"/>
        <v>0</v>
      </c>
      <c r="T109">
        <f t="shared" ref="T109" si="229">J$80*B$81</f>
        <v>8.0592110105897147E-2</v>
      </c>
      <c r="U109">
        <f t="shared" si="160"/>
        <v>0</v>
      </c>
      <c r="W109" s="21">
        <f t="shared" si="143"/>
        <v>0</v>
      </c>
      <c r="X109" s="25">
        <f t="shared" si="144"/>
        <v>0</v>
      </c>
      <c r="Y109" s="25">
        <f t="shared" si="145"/>
        <v>0</v>
      </c>
      <c r="Z109" s="21">
        <f t="shared" si="146"/>
        <v>0</v>
      </c>
      <c r="AA109" s="21">
        <f t="shared" si="147"/>
        <v>0</v>
      </c>
      <c r="AB109" s="21">
        <f t="shared" si="148"/>
        <v>0</v>
      </c>
      <c r="AC109" s="21">
        <f t="shared" si="149"/>
        <v>0</v>
      </c>
      <c r="AD109" s="21">
        <f t="shared" si="150"/>
        <v>0</v>
      </c>
      <c r="AF109" s="21">
        <f t="shared" ref="AF109" si="230">IF(W109&gt;0,1,0)</f>
        <v>0</v>
      </c>
      <c r="AG109">
        <f t="shared" si="162"/>
        <v>0</v>
      </c>
      <c r="AH109">
        <f t="shared" si="163"/>
        <v>0</v>
      </c>
      <c r="AI109">
        <f t="shared" si="164"/>
        <v>0</v>
      </c>
      <c r="AJ109">
        <f t="shared" si="165"/>
        <v>0</v>
      </c>
      <c r="AK109">
        <f t="shared" si="166"/>
        <v>0</v>
      </c>
      <c r="AL109">
        <f t="shared" si="167"/>
        <v>0</v>
      </c>
      <c r="AM109">
        <f t="shared" si="168"/>
        <v>0</v>
      </c>
      <c r="AO109" s="22">
        <f t="shared" si="169"/>
        <v>0</v>
      </c>
      <c r="AP109" s="22">
        <f t="shared" si="170"/>
        <v>0</v>
      </c>
      <c r="AQ109" s="22">
        <f t="shared" si="171"/>
        <v>0</v>
      </c>
      <c r="AR109" s="22">
        <f t="shared" si="172"/>
        <v>0</v>
      </c>
      <c r="AS109" s="22">
        <f t="shared" si="173"/>
        <v>0</v>
      </c>
      <c r="AT109" s="22">
        <f t="shared" si="174"/>
        <v>0</v>
      </c>
      <c r="AU109" s="22">
        <f t="shared" si="175"/>
        <v>0</v>
      </c>
      <c r="AV109" s="22">
        <f t="shared" si="176"/>
        <v>0</v>
      </c>
    </row>
    <row r="110" spans="1:48" ht="19.5" x14ac:dyDescent="0.3">
      <c r="A110" s="1">
        <v>31</v>
      </c>
      <c r="B110" s="22">
        <v>0</v>
      </c>
      <c r="N110">
        <f t="shared" si="153"/>
        <v>0</v>
      </c>
      <c r="O110">
        <f t="shared" si="154"/>
        <v>0</v>
      </c>
      <c r="P110">
        <f t="shared" si="155"/>
        <v>0</v>
      </c>
      <c r="Q110">
        <f t="shared" si="156"/>
        <v>0</v>
      </c>
      <c r="R110">
        <f t="shared" si="157"/>
        <v>0</v>
      </c>
      <c r="S110">
        <f t="shared" si="158"/>
        <v>0</v>
      </c>
      <c r="T110">
        <f t="shared" ref="T110" si="231">J$80*B$80</f>
        <v>0.10780113034291135</v>
      </c>
      <c r="U110">
        <f t="shared" si="160"/>
        <v>0</v>
      </c>
      <c r="W110" s="21">
        <f t="shared" si="143"/>
        <v>0</v>
      </c>
      <c r="X110" s="25">
        <f t="shared" si="144"/>
        <v>0</v>
      </c>
      <c r="Y110" s="25">
        <f t="shared" si="145"/>
        <v>0</v>
      </c>
      <c r="Z110" s="21">
        <f t="shared" si="146"/>
        <v>0</v>
      </c>
      <c r="AA110" s="21">
        <f t="shared" si="147"/>
        <v>0</v>
      </c>
      <c r="AB110" s="21">
        <f t="shared" si="148"/>
        <v>0</v>
      </c>
      <c r="AC110" s="21">
        <f t="shared" si="149"/>
        <v>0</v>
      </c>
      <c r="AD110" s="21">
        <f t="shared" si="150"/>
        <v>0</v>
      </c>
      <c r="AF110" s="21">
        <f t="shared" ref="AF110" si="232">IF(W110&gt;0, 1, 0)</f>
        <v>0</v>
      </c>
      <c r="AG110">
        <f t="shared" si="162"/>
        <v>0</v>
      </c>
      <c r="AH110">
        <f t="shared" si="163"/>
        <v>0</v>
      </c>
      <c r="AI110">
        <f t="shared" si="164"/>
        <v>0</v>
      </c>
      <c r="AJ110">
        <f t="shared" si="165"/>
        <v>0</v>
      </c>
      <c r="AK110">
        <f t="shared" si="166"/>
        <v>0</v>
      </c>
      <c r="AL110">
        <f t="shared" si="167"/>
        <v>0</v>
      </c>
      <c r="AM110">
        <f t="shared" si="168"/>
        <v>0</v>
      </c>
      <c r="AO110" s="22">
        <f t="shared" si="169"/>
        <v>0</v>
      </c>
      <c r="AP110" s="22">
        <f t="shared" si="170"/>
        <v>0</v>
      </c>
      <c r="AQ110" s="22">
        <f t="shared" si="171"/>
        <v>0</v>
      </c>
      <c r="AR110" s="22">
        <f t="shared" si="172"/>
        <v>0</v>
      </c>
      <c r="AS110" s="22">
        <f t="shared" si="173"/>
        <v>0</v>
      </c>
      <c r="AT110" s="22">
        <f t="shared" si="174"/>
        <v>0</v>
      </c>
      <c r="AU110" s="22">
        <f t="shared" si="175"/>
        <v>0</v>
      </c>
      <c r="AV110" s="22">
        <f t="shared" si="176"/>
        <v>0</v>
      </c>
    </row>
    <row r="111" spans="1:48" ht="19.5" x14ac:dyDescent="0.3">
      <c r="A111" s="1">
        <v>32</v>
      </c>
      <c r="B111" s="22">
        <v>0</v>
      </c>
      <c r="N111">
        <f t="shared" si="153"/>
        <v>0</v>
      </c>
      <c r="O111">
        <f t="shared" si="154"/>
        <v>0</v>
      </c>
      <c r="P111">
        <f t="shared" si="155"/>
        <v>0</v>
      </c>
      <c r="Q111">
        <f t="shared" si="156"/>
        <v>0</v>
      </c>
      <c r="R111">
        <f t="shared" si="157"/>
        <v>0</v>
      </c>
      <c r="S111">
        <f t="shared" si="158"/>
        <v>0</v>
      </c>
      <c r="T111">
        <f t="shared" ref="T111" si="233">J$80*B$81</f>
        <v>8.0592110105897147E-2</v>
      </c>
      <c r="U111">
        <f t="shared" si="160"/>
        <v>0</v>
      </c>
      <c r="W111" s="21">
        <f t="shared" si="143"/>
        <v>0</v>
      </c>
      <c r="X111" s="25">
        <f t="shared" si="144"/>
        <v>0</v>
      </c>
      <c r="Y111" s="25">
        <f t="shared" si="145"/>
        <v>0</v>
      </c>
      <c r="Z111" s="21">
        <f t="shared" si="146"/>
        <v>0</v>
      </c>
      <c r="AA111" s="21">
        <f t="shared" si="147"/>
        <v>0</v>
      </c>
      <c r="AB111" s="21">
        <f t="shared" si="148"/>
        <v>0</v>
      </c>
      <c r="AC111" s="21">
        <f t="shared" si="149"/>
        <v>0</v>
      </c>
      <c r="AD111" s="21">
        <f t="shared" si="150"/>
        <v>0</v>
      </c>
      <c r="AF111" s="21">
        <f t="shared" ref="AF111" si="234">IF(W111&gt;0,1,0)</f>
        <v>0</v>
      </c>
      <c r="AG111">
        <f t="shared" si="162"/>
        <v>0</v>
      </c>
      <c r="AH111">
        <f t="shared" si="163"/>
        <v>0</v>
      </c>
      <c r="AI111">
        <f t="shared" si="164"/>
        <v>0</v>
      </c>
      <c r="AJ111">
        <f t="shared" si="165"/>
        <v>0</v>
      </c>
      <c r="AK111">
        <f t="shared" si="166"/>
        <v>0</v>
      </c>
      <c r="AL111">
        <f t="shared" si="167"/>
        <v>0</v>
      </c>
      <c r="AM111">
        <f t="shared" si="168"/>
        <v>0</v>
      </c>
      <c r="AO111" s="22">
        <f t="shared" si="169"/>
        <v>0</v>
      </c>
      <c r="AP111" s="22">
        <f t="shared" si="170"/>
        <v>0</v>
      </c>
      <c r="AQ111" s="22">
        <f t="shared" si="171"/>
        <v>0</v>
      </c>
      <c r="AR111" s="22">
        <f t="shared" si="172"/>
        <v>0</v>
      </c>
      <c r="AS111" s="22">
        <f t="shared" si="173"/>
        <v>0</v>
      </c>
      <c r="AT111" s="22">
        <f t="shared" si="174"/>
        <v>0</v>
      </c>
      <c r="AU111" s="22">
        <f t="shared" si="175"/>
        <v>0</v>
      </c>
      <c r="AV111" s="22">
        <f t="shared" si="176"/>
        <v>0</v>
      </c>
    </row>
    <row r="112" spans="1:48" ht="19.5" x14ac:dyDescent="0.3">
      <c r="A112" s="1">
        <v>33</v>
      </c>
      <c r="B112" s="22">
        <v>0</v>
      </c>
      <c r="N112">
        <f t="shared" si="153"/>
        <v>0</v>
      </c>
      <c r="O112">
        <f t="shared" si="154"/>
        <v>0</v>
      </c>
      <c r="P112">
        <f t="shared" si="155"/>
        <v>0</v>
      </c>
      <c r="Q112">
        <f t="shared" si="156"/>
        <v>0</v>
      </c>
      <c r="R112">
        <f t="shared" si="157"/>
        <v>0</v>
      </c>
      <c r="S112">
        <f t="shared" si="158"/>
        <v>0</v>
      </c>
      <c r="T112">
        <f t="shared" ref="T112" si="235">J$80*B$80</f>
        <v>0.10780113034291135</v>
      </c>
      <c r="U112">
        <f t="shared" si="160"/>
        <v>0</v>
      </c>
      <c r="W112" s="21">
        <f t="shared" si="143"/>
        <v>0</v>
      </c>
      <c r="X112" s="25">
        <f t="shared" si="144"/>
        <v>0</v>
      </c>
      <c r="Y112" s="25">
        <f t="shared" si="145"/>
        <v>0</v>
      </c>
      <c r="Z112" s="21">
        <f t="shared" si="146"/>
        <v>0</v>
      </c>
      <c r="AA112" s="21">
        <f t="shared" si="147"/>
        <v>0</v>
      </c>
      <c r="AB112" s="21">
        <f t="shared" si="148"/>
        <v>0</v>
      </c>
      <c r="AC112" s="21">
        <f t="shared" si="149"/>
        <v>0</v>
      </c>
      <c r="AD112" s="21">
        <f t="shared" si="150"/>
        <v>0</v>
      </c>
      <c r="AF112" s="21">
        <f t="shared" ref="AF112" si="236">IF(W112&gt;0, 1, 0)</f>
        <v>0</v>
      </c>
      <c r="AG112">
        <f t="shared" si="162"/>
        <v>0</v>
      </c>
      <c r="AH112">
        <f t="shared" si="163"/>
        <v>0</v>
      </c>
      <c r="AI112">
        <f t="shared" si="164"/>
        <v>0</v>
      </c>
      <c r="AJ112">
        <f t="shared" si="165"/>
        <v>0</v>
      </c>
      <c r="AK112">
        <f t="shared" si="166"/>
        <v>0</v>
      </c>
      <c r="AL112">
        <f t="shared" si="167"/>
        <v>0</v>
      </c>
      <c r="AM112">
        <f t="shared" si="168"/>
        <v>0</v>
      </c>
      <c r="AO112" s="22">
        <f t="shared" si="169"/>
        <v>0</v>
      </c>
      <c r="AP112" s="22">
        <f t="shared" si="170"/>
        <v>0</v>
      </c>
      <c r="AQ112" s="22">
        <f t="shared" si="171"/>
        <v>0</v>
      </c>
      <c r="AR112" s="22">
        <f t="shared" si="172"/>
        <v>0</v>
      </c>
      <c r="AS112" s="22">
        <f t="shared" si="173"/>
        <v>0</v>
      </c>
      <c r="AT112" s="22">
        <f t="shared" si="174"/>
        <v>0</v>
      </c>
      <c r="AU112" s="22">
        <f t="shared" si="175"/>
        <v>0</v>
      </c>
      <c r="AV112" s="22">
        <f t="shared" si="176"/>
        <v>0</v>
      </c>
    </row>
    <row r="113" spans="1:48" ht="19.5" x14ac:dyDescent="0.3">
      <c r="A113" s="1">
        <v>34</v>
      </c>
      <c r="B113" s="22">
        <v>0</v>
      </c>
      <c r="N113">
        <f t="shared" si="153"/>
        <v>0</v>
      </c>
      <c r="O113">
        <f>E$80*$B113</f>
        <v>0</v>
      </c>
      <c r="P113">
        <f t="shared" si="155"/>
        <v>0</v>
      </c>
      <c r="Q113">
        <f t="shared" si="156"/>
        <v>0</v>
      </c>
      <c r="R113">
        <f t="shared" si="157"/>
        <v>0</v>
      </c>
      <c r="S113">
        <f t="shared" si="158"/>
        <v>0</v>
      </c>
      <c r="T113">
        <f t="shared" ref="T113" si="237">J$80*B$81</f>
        <v>8.0592110105897147E-2</v>
      </c>
      <c r="U113">
        <f t="shared" si="160"/>
        <v>0</v>
      </c>
      <c r="W113" s="21">
        <f t="shared" si="143"/>
        <v>0</v>
      </c>
      <c r="X113" s="25">
        <f t="shared" si="144"/>
        <v>0</v>
      </c>
      <c r="Y113" s="25">
        <f t="shared" si="145"/>
        <v>0</v>
      </c>
      <c r="Z113" s="21">
        <f t="shared" si="146"/>
        <v>0</v>
      </c>
      <c r="AA113" s="21">
        <f t="shared" si="147"/>
        <v>0</v>
      </c>
      <c r="AB113" s="21">
        <f t="shared" si="148"/>
        <v>0</v>
      </c>
      <c r="AC113" s="21">
        <f t="shared" si="149"/>
        <v>0</v>
      </c>
      <c r="AD113" s="21">
        <f t="shared" si="150"/>
        <v>0</v>
      </c>
      <c r="AF113" s="21">
        <f t="shared" ref="AF113" si="238">IF(W113&gt;0,1,0)</f>
        <v>0</v>
      </c>
      <c r="AG113">
        <f t="shared" si="162"/>
        <v>0</v>
      </c>
      <c r="AH113">
        <f t="shared" si="163"/>
        <v>0</v>
      </c>
      <c r="AI113">
        <f t="shared" si="164"/>
        <v>0</v>
      </c>
      <c r="AJ113">
        <f t="shared" si="165"/>
        <v>0</v>
      </c>
      <c r="AK113">
        <f t="shared" si="166"/>
        <v>0</v>
      </c>
      <c r="AL113">
        <f t="shared" si="167"/>
        <v>0</v>
      </c>
      <c r="AM113">
        <f t="shared" si="168"/>
        <v>0</v>
      </c>
      <c r="AO113" s="22">
        <f t="shared" si="169"/>
        <v>0</v>
      </c>
      <c r="AP113" s="22">
        <f t="shared" si="170"/>
        <v>0</v>
      </c>
      <c r="AQ113" s="22">
        <f t="shared" si="171"/>
        <v>0</v>
      </c>
      <c r="AR113" s="22">
        <f t="shared" si="172"/>
        <v>0</v>
      </c>
      <c r="AS113" s="22">
        <f t="shared" si="173"/>
        <v>0</v>
      </c>
      <c r="AT113" s="22">
        <f t="shared" si="174"/>
        <v>0</v>
      </c>
      <c r="AU113" s="22">
        <f t="shared" si="175"/>
        <v>0</v>
      </c>
      <c r="AV113" s="22">
        <f t="shared" si="176"/>
        <v>0</v>
      </c>
    </row>
    <row r="114" spans="1:48" ht="12.75" x14ac:dyDescent="0.2">
      <c r="W114" s="20"/>
    </row>
    <row r="115" spans="1:48" ht="12.75" x14ac:dyDescent="0.2">
      <c r="W115" s="20"/>
    </row>
    <row r="116" spans="1:48" ht="12.75" x14ac:dyDescent="0.2">
      <c r="W116" s="20"/>
    </row>
    <row r="117" spans="1:48" ht="12.75" x14ac:dyDescent="0.2">
      <c r="W117" s="20"/>
    </row>
    <row r="118" spans="1:48" ht="12.75" x14ac:dyDescent="0.2">
      <c r="W118" s="20"/>
    </row>
    <row r="119" spans="1:48" ht="12.75" x14ac:dyDescent="0.2">
      <c r="W119" s="20"/>
    </row>
    <row r="120" spans="1:48" ht="12.75" x14ac:dyDescent="0.2">
      <c r="W120" s="20"/>
    </row>
    <row r="121" spans="1:48" ht="12.75" x14ac:dyDescent="0.2">
      <c r="W121" s="20"/>
    </row>
    <row r="122" spans="1:48" ht="12.75" x14ac:dyDescent="0.2">
      <c r="W122" s="20"/>
    </row>
    <row r="123" spans="1:48" ht="12.75" x14ac:dyDescent="0.2">
      <c r="W123" s="20"/>
    </row>
    <row r="124" spans="1:48" ht="12.75" x14ac:dyDescent="0.2">
      <c r="W124" s="20"/>
    </row>
    <row r="125" spans="1:48" ht="12.75" x14ac:dyDescent="0.2">
      <c r="W125" s="20"/>
    </row>
    <row r="126" spans="1:48" ht="12.75" x14ac:dyDescent="0.2">
      <c r="W126" s="20"/>
    </row>
    <row r="127" spans="1:48" ht="12.75" x14ac:dyDescent="0.2">
      <c r="W127" s="20"/>
    </row>
    <row r="128" spans="1:48" ht="12.75" x14ac:dyDescent="0.2">
      <c r="W128" s="20"/>
    </row>
    <row r="129" spans="23:23" ht="12.75" x14ac:dyDescent="0.2">
      <c r="W129" s="20"/>
    </row>
    <row r="130" spans="23:23" ht="12.75" x14ac:dyDescent="0.2">
      <c r="W130" s="20"/>
    </row>
    <row r="131" spans="23:23" ht="12.75" x14ac:dyDescent="0.2">
      <c r="W131" s="20"/>
    </row>
    <row r="132" spans="23:23" ht="12.75" x14ac:dyDescent="0.2">
      <c r="W132" s="20"/>
    </row>
    <row r="133" spans="23:23" ht="12.75" x14ac:dyDescent="0.2">
      <c r="W133" s="20"/>
    </row>
    <row r="134" spans="23:23" ht="12.75" x14ac:dyDescent="0.2">
      <c r="W134" s="20"/>
    </row>
    <row r="135" spans="23:23" ht="12.75" x14ac:dyDescent="0.2">
      <c r="W135" s="20"/>
    </row>
    <row r="136" spans="23:23" ht="12.75" x14ac:dyDescent="0.2">
      <c r="W136" s="20"/>
    </row>
    <row r="137" spans="23:23" ht="12.75" x14ac:dyDescent="0.2">
      <c r="W137" s="20"/>
    </row>
    <row r="138" spans="23:23" ht="12.75" x14ac:dyDescent="0.2">
      <c r="W138" s="20"/>
    </row>
    <row r="139" spans="23:23" ht="12.75" x14ac:dyDescent="0.2">
      <c r="W139" s="20"/>
    </row>
    <row r="140" spans="23:23" ht="12.75" x14ac:dyDescent="0.2">
      <c r="W140" s="20"/>
    </row>
    <row r="141" spans="23:23" ht="12.75" x14ac:dyDescent="0.2">
      <c r="W141" s="20"/>
    </row>
    <row r="142" spans="23:23" ht="12.75" x14ac:dyDescent="0.2">
      <c r="W142" s="20"/>
    </row>
    <row r="143" spans="23:23" ht="12.75" x14ac:dyDescent="0.2">
      <c r="W143" s="20"/>
    </row>
    <row r="144" spans="23:23" ht="12.75" x14ac:dyDescent="0.2">
      <c r="W144" s="20"/>
    </row>
    <row r="145" spans="23:23" ht="12.75" x14ac:dyDescent="0.2">
      <c r="W145" s="20"/>
    </row>
    <row r="146" spans="23:23" ht="12.75" x14ac:dyDescent="0.2">
      <c r="W146" s="20"/>
    </row>
    <row r="147" spans="23:23" ht="12.75" x14ac:dyDescent="0.2">
      <c r="W147" s="20"/>
    </row>
    <row r="148" spans="23:23" ht="12.75" x14ac:dyDescent="0.2">
      <c r="W148" s="20"/>
    </row>
    <row r="149" spans="23:23" ht="12.75" x14ac:dyDescent="0.2">
      <c r="W149" s="20"/>
    </row>
    <row r="150" spans="23:23" ht="12.75" x14ac:dyDescent="0.2">
      <c r="W150" s="20"/>
    </row>
    <row r="151" spans="23:23" ht="12.75" x14ac:dyDescent="0.2">
      <c r="W151" s="20"/>
    </row>
    <row r="152" spans="23:23" ht="12.75" x14ac:dyDescent="0.2">
      <c r="W152" s="20"/>
    </row>
    <row r="153" spans="23:23" ht="12.75" x14ac:dyDescent="0.2">
      <c r="W153" s="20"/>
    </row>
    <row r="154" spans="23:23" ht="12.75" x14ac:dyDescent="0.2">
      <c r="W154" s="20"/>
    </row>
    <row r="155" spans="23:23" ht="12.75" x14ac:dyDescent="0.2">
      <c r="W155" s="20"/>
    </row>
    <row r="156" spans="23:23" ht="12.75" x14ac:dyDescent="0.2">
      <c r="W156" s="20"/>
    </row>
    <row r="157" spans="23:23" ht="12.75" x14ac:dyDescent="0.2">
      <c r="W157" s="20"/>
    </row>
    <row r="158" spans="23:23" ht="12.75" x14ac:dyDescent="0.2">
      <c r="W158" s="20"/>
    </row>
    <row r="159" spans="23:23" ht="12.75" x14ac:dyDescent="0.2">
      <c r="W159" s="20"/>
    </row>
    <row r="160" spans="23:23" ht="12.75" x14ac:dyDescent="0.2">
      <c r="W160" s="20"/>
    </row>
    <row r="161" spans="23:23" ht="12.75" x14ac:dyDescent="0.2">
      <c r="W161" s="20"/>
    </row>
    <row r="162" spans="23:23" ht="12.75" x14ac:dyDescent="0.2">
      <c r="W162" s="20"/>
    </row>
    <row r="163" spans="23:23" ht="12.75" x14ac:dyDescent="0.2">
      <c r="W163" s="20"/>
    </row>
    <row r="164" spans="23:23" ht="12.75" x14ac:dyDescent="0.2">
      <c r="W164" s="20"/>
    </row>
    <row r="165" spans="23:23" ht="12.75" x14ac:dyDescent="0.2">
      <c r="W165" s="20"/>
    </row>
    <row r="166" spans="23:23" ht="12.75" x14ac:dyDescent="0.2">
      <c r="W166" s="20"/>
    </row>
    <row r="167" spans="23:23" ht="12.75" x14ac:dyDescent="0.2">
      <c r="W167" s="20"/>
    </row>
    <row r="168" spans="23:23" ht="12.75" x14ac:dyDescent="0.2">
      <c r="W168" s="20"/>
    </row>
    <row r="169" spans="23:23" ht="12.75" x14ac:dyDescent="0.2">
      <c r="W169" s="20"/>
    </row>
    <row r="170" spans="23:23" ht="12.75" x14ac:dyDescent="0.2">
      <c r="W170" s="20"/>
    </row>
    <row r="171" spans="23:23" ht="12.75" x14ac:dyDescent="0.2">
      <c r="W171" s="20"/>
    </row>
    <row r="172" spans="23:23" ht="12.75" x14ac:dyDescent="0.2">
      <c r="W172" s="20"/>
    </row>
    <row r="173" spans="23:23" ht="12.75" x14ac:dyDescent="0.2">
      <c r="W173" s="20"/>
    </row>
    <row r="174" spans="23:23" ht="12.75" x14ac:dyDescent="0.2">
      <c r="W174" s="20"/>
    </row>
    <row r="175" spans="23:23" ht="12.75" x14ac:dyDescent="0.2">
      <c r="W175" s="20"/>
    </row>
    <row r="176" spans="23:23" ht="12.75" x14ac:dyDescent="0.2">
      <c r="W176" s="20"/>
    </row>
    <row r="177" spans="23:23" ht="12.75" x14ac:dyDescent="0.2">
      <c r="W177" s="20"/>
    </row>
    <row r="178" spans="23:23" ht="12.75" x14ac:dyDescent="0.2">
      <c r="W178" s="20"/>
    </row>
    <row r="179" spans="23:23" ht="12.75" x14ac:dyDescent="0.2">
      <c r="W179" s="20"/>
    </row>
    <row r="180" spans="23:23" ht="12.75" x14ac:dyDescent="0.2">
      <c r="W180" s="20"/>
    </row>
    <row r="181" spans="23:23" ht="12.75" x14ac:dyDescent="0.2">
      <c r="W181" s="20"/>
    </row>
    <row r="182" spans="23:23" ht="12.75" x14ac:dyDescent="0.2">
      <c r="W182" s="20"/>
    </row>
    <row r="183" spans="23:23" ht="12.75" x14ac:dyDescent="0.2">
      <c r="W183" s="20"/>
    </row>
    <row r="184" spans="23:23" ht="12.75" x14ac:dyDescent="0.2">
      <c r="W184" s="20"/>
    </row>
    <row r="185" spans="23:23" ht="12.75" x14ac:dyDescent="0.2">
      <c r="W185" s="20"/>
    </row>
    <row r="186" spans="23:23" ht="12.75" x14ac:dyDescent="0.2">
      <c r="W186" s="20"/>
    </row>
    <row r="187" spans="23:23" ht="12.75" x14ac:dyDescent="0.2">
      <c r="W187" s="20"/>
    </row>
    <row r="188" spans="23:23" ht="12.75" x14ac:dyDescent="0.2">
      <c r="W188" s="20"/>
    </row>
    <row r="189" spans="23:23" ht="12.75" x14ac:dyDescent="0.2">
      <c r="W189" s="20"/>
    </row>
    <row r="190" spans="23:23" ht="12.75" x14ac:dyDescent="0.2">
      <c r="W190" s="20"/>
    </row>
    <row r="191" spans="23:23" ht="12.75" x14ac:dyDescent="0.2">
      <c r="W191" s="20"/>
    </row>
    <row r="192" spans="23:23" ht="12.75" x14ac:dyDescent="0.2">
      <c r="W192" s="20"/>
    </row>
    <row r="193" spans="23:23" ht="12.75" x14ac:dyDescent="0.2">
      <c r="W193" s="20"/>
    </row>
    <row r="194" spans="23:23" ht="12.75" x14ac:dyDescent="0.2">
      <c r="W194" s="20"/>
    </row>
    <row r="195" spans="23:23" ht="12.75" x14ac:dyDescent="0.2">
      <c r="W195" s="20"/>
    </row>
    <row r="196" spans="23:23" ht="12.75" x14ac:dyDescent="0.2">
      <c r="W196" s="20"/>
    </row>
    <row r="197" spans="23:23" ht="12.75" x14ac:dyDescent="0.2">
      <c r="W197" s="20"/>
    </row>
    <row r="198" spans="23:23" ht="12.75" x14ac:dyDescent="0.2">
      <c r="W198" s="20"/>
    </row>
    <row r="199" spans="23:23" ht="12.75" x14ac:dyDescent="0.2">
      <c r="W199" s="20"/>
    </row>
    <row r="200" spans="23:23" ht="12.75" x14ac:dyDescent="0.2">
      <c r="W200" s="20"/>
    </row>
    <row r="201" spans="23:23" ht="12.75" x14ac:dyDescent="0.2">
      <c r="W201" s="20"/>
    </row>
    <row r="202" spans="23:23" ht="12.75" x14ac:dyDescent="0.2">
      <c r="W202" s="20"/>
    </row>
    <row r="203" spans="23:23" ht="12.75" x14ac:dyDescent="0.2">
      <c r="W203" s="20"/>
    </row>
    <row r="204" spans="23:23" ht="12.75" x14ac:dyDescent="0.2">
      <c r="W204" s="20"/>
    </row>
    <row r="205" spans="23:23" ht="12.75" x14ac:dyDescent="0.2">
      <c r="W205" s="20"/>
    </row>
    <row r="206" spans="23:23" ht="12.75" x14ac:dyDescent="0.2">
      <c r="W206" s="20"/>
    </row>
    <row r="207" spans="23:23" ht="12.75" x14ac:dyDescent="0.2">
      <c r="W207" s="20"/>
    </row>
    <row r="208" spans="23:23" ht="12.75" x14ac:dyDescent="0.2">
      <c r="W208" s="20"/>
    </row>
    <row r="209" spans="23:23" ht="12.75" x14ac:dyDescent="0.2">
      <c r="W209" s="20"/>
    </row>
    <row r="210" spans="23:23" ht="12.75" x14ac:dyDescent="0.2">
      <c r="W210" s="20"/>
    </row>
    <row r="211" spans="23:23" ht="12.75" x14ac:dyDescent="0.2">
      <c r="W211" s="20"/>
    </row>
    <row r="212" spans="23:23" ht="12.75" x14ac:dyDescent="0.2">
      <c r="W212" s="20"/>
    </row>
    <row r="213" spans="23:23" ht="12.75" x14ac:dyDescent="0.2">
      <c r="W213" s="20"/>
    </row>
    <row r="214" spans="23:23" ht="12.75" x14ac:dyDescent="0.2">
      <c r="W214" s="20"/>
    </row>
    <row r="215" spans="23:23" ht="12.75" x14ac:dyDescent="0.2">
      <c r="W215" s="20"/>
    </row>
    <row r="216" spans="23:23" ht="12.75" x14ac:dyDescent="0.2">
      <c r="W216" s="20"/>
    </row>
    <row r="217" spans="23:23" ht="12.75" x14ac:dyDescent="0.2">
      <c r="W217" s="20"/>
    </row>
    <row r="218" spans="23:23" ht="12.75" x14ac:dyDescent="0.2">
      <c r="W218" s="20"/>
    </row>
    <row r="219" spans="23:23" ht="12.75" x14ac:dyDescent="0.2">
      <c r="W219" s="20"/>
    </row>
    <row r="220" spans="23:23" ht="12.75" x14ac:dyDescent="0.2">
      <c r="W220" s="20"/>
    </row>
    <row r="221" spans="23:23" ht="12.75" x14ac:dyDescent="0.2">
      <c r="W221" s="20"/>
    </row>
    <row r="222" spans="23:23" ht="12.75" x14ac:dyDescent="0.2">
      <c r="W222" s="20"/>
    </row>
    <row r="223" spans="23:23" ht="12.75" x14ac:dyDescent="0.2">
      <c r="W223" s="20"/>
    </row>
    <row r="224" spans="23:23" ht="12.75" x14ac:dyDescent="0.2">
      <c r="W224" s="20"/>
    </row>
    <row r="225" spans="23:23" ht="12.75" x14ac:dyDescent="0.2">
      <c r="W225" s="20"/>
    </row>
    <row r="226" spans="23:23" ht="12.75" x14ac:dyDescent="0.2">
      <c r="W226" s="20"/>
    </row>
    <row r="227" spans="23:23" ht="12.75" x14ac:dyDescent="0.2">
      <c r="W227" s="20"/>
    </row>
    <row r="228" spans="23:23" ht="12.75" x14ac:dyDescent="0.2">
      <c r="W228" s="20"/>
    </row>
    <row r="229" spans="23:23" ht="12.75" x14ac:dyDescent="0.2">
      <c r="W229" s="20"/>
    </row>
    <row r="230" spans="23:23" ht="12.75" x14ac:dyDescent="0.2">
      <c r="W230" s="20"/>
    </row>
    <row r="231" spans="23:23" ht="12.75" x14ac:dyDescent="0.2">
      <c r="W231" s="20"/>
    </row>
    <row r="232" spans="23:23" ht="12.75" x14ac:dyDescent="0.2">
      <c r="W232" s="20"/>
    </row>
    <row r="233" spans="23:23" ht="12.75" x14ac:dyDescent="0.2">
      <c r="W233" s="20"/>
    </row>
    <row r="234" spans="23:23" ht="12.75" x14ac:dyDescent="0.2">
      <c r="W234" s="20"/>
    </row>
    <row r="235" spans="23:23" ht="12.75" x14ac:dyDescent="0.2">
      <c r="W235" s="20"/>
    </row>
    <row r="236" spans="23:23" ht="12.75" x14ac:dyDescent="0.2">
      <c r="W236" s="20"/>
    </row>
    <row r="237" spans="23:23" ht="12.75" x14ac:dyDescent="0.2">
      <c r="W237" s="20"/>
    </row>
    <row r="238" spans="23:23" ht="12.75" x14ac:dyDescent="0.2">
      <c r="W238" s="20"/>
    </row>
    <row r="239" spans="23:23" ht="12.75" x14ac:dyDescent="0.2">
      <c r="W239" s="20"/>
    </row>
    <row r="240" spans="23:23" ht="12.75" x14ac:dyDescent="0.2">
      <c r="W240" s="20"/>
    </row>
    <row r="241" spans="23:23" ht="12.75" x14ac:dyDescent="0.2">
      <c r="W241" s="20"/>
    </row>
    <row r="242" spans="23:23" ht="12.75" x14ac:dyDescent="0.2">
      <c r="W242" s="20"/>
    </row>
    <row r="243" spans="23:23" ht="12.75" x14ac:dyDescent="0.2">
      <c r="W243" s="20"/>
    </row>
    <row r="244" spans="23:23" ht="12.75" x14ac:dyDescent="0.2">
      <c r="W244" s="20"/>
    </row>
    <row r="245" spans="23:23" ht="12.75" x14ac:dyDescent="0.2">
      <c r="W245" s="20"/>
    </row>
    <row r="246" spans="23:23" ht="12.75" x14ac:dyDescent="0.2">
      <c r="W246" s="20"/>
    </row>
    <row r="247" spans="23:23" ht="12.75" x14ac:dyDescent="0.2">
      <c r="W247" s="20"/>
    </row>
    <row r="248" spans="23:23" ht="12.75" x14ac:dyDescent="0.2">
      <c r="W248" s="20"/>
    </row>
    <row r="249" spans="23:23" ht="12.75" x14ac:dyDescent="0.2">
      <c r="W249" s="20"/>
    </row>
    <row r="250" spans="23:23" ht="12.75" x14ac:dyDescent="0.2">
      <c r="W250" s="20"/>
    </row>
    <row r="251" spans="23:23" ht="12.75" x14ac:dyDescent="0.2">
      <c r="W251" s="20"/>
    </row>
    <row r="252" spans="23:23" ht="12.75" x14ac:dyDescent="0.2">
      <c r="W252" s="20"/>
    </row>
    <row r="253" spans="23:23" ht="12.75" x14ac:dyDescent="0.2">
      <c r="W253" s="20"/>
    </row>
    <row r="254" spans="23:23" ht="12.75" x14ac:dyDescent="0.2">
      <c r="W254" s="20"/>
    </row>
    <row r="255" spans="23:23" ht="12.75" x14ac:dyDescent="0.2">
      <c r="W255" s="20"/>
    </row>
    <row r="256" spans="23:23" ht="12.75" x14ac:dyDescent="0.2">
      <c r="W256" s="20"/>
    </row>
    <row r="257" spans="23:23" ht="12.75" x14ac:dyDescent="0.2">
      <c r="W257" s="20"/>
    </row>
    <row r="258" spans="23:23" ht="12.75" x14ac:dyDescent="0.2">
      <c r="W258" s="20"/>
    </row>
    <row r="259" spans="23:23" ht="12.75" x14ac:dyDescent="0.2">
      <c r="W259" s="20"/>
    </row>
    <row r="260" spans="23:23" ht="12.75" x14ac:dyDescent="0.2">
      <c r="W260" s="20"/>
    </row>
    <row r="261" spans="23:23" ht="12.75" x14ac:dyDescent="0.2">
      <c r="W261" s="20"/>
    </row>
    <row r="262" spans="23:23" ht="12.75" x14ac:dyDescent="0.2">
      <c r="W262" s="20"/>
    </row>
    <row r="263" spans="23:23" ht="12.75" x14ac:dyDescent="0.2">
      <c r="W263" s="20"/>
    </row>
    <row r="264" spans="23:23" ht="12.75" x14ac:dyDescent="0.2">
      <c r="W264" s="20"/>
    </row>
    <row r="265" spans="23:23" ht="12.75" x14ac:dyDescent="0.2">
      <c r="W265" s="20"/>
    </row>
    <row r="266" spans="23:23" ht="12.75" x14ac:dyDescent="0.2">
      <c r="W266" s="20"/>
    </row>
    <row r="267" spans="23:23" ht="12.75" x14ac:dyDescent="0.2">
      <c r="W267" s="20"/>
    </row>
    <row r="268" spans="23:23" ht="12.75" x14ac:dyDescent="0.2">
      <c r="W268" s="20"/>
    </row>
    <row r="269" spans="23:23" ht="12.75" x14ac:dyDescent="0.2">
      <c r="W269" s="20"/>
    </row>
    <row r="270" spans="23:23" ht="12.75" x14ac:dyDescent="0.2">
      <c r="W270" s="20"/>
    </row>
    <row r="271" spans="23:23" ht="12.75" x14ac:dyDescent="0.2">
      <c r="W271" s="20"/>
    </row>
    <row r="272" spans="23:23" ht="12.75" x14ac:dyDescent="0.2">
      <c r="W272" s="20"/>
    </row>
    <row r="273" spans="23:23" ht="12.75" x14ac:dyDescent="0.2">
      <c r="W273" s="20"/>
    </row>
    <row r="274" spans="23:23" ht="12.75" x14ac:dyDescent="0.2">
      <c r="W274" s="20"/>
    </row>
    <row r="275" spans="23:23" ht="12.75" x14ac:dyDescent="0.2">
      <c r="W275" s="20"/>
    </row>
    <row r="276" spans="23:23" ht="12.75" x14ac:dyDescent="0.2">
      <c r="W276" s="20"/>
    </row>
    <row r="277" spans="23:23" ht="12.75" x14ac:dyDescent="0.2">
      <c r="W277" s="20"/>
    </row>
    <row r="278" spans="23:23" ht="12.75" x14ac:dyDescent="0.2">
      <c r="W278" s="20"/>
    </row>
    <row r="279" spans="23:23" ht="12.75" x14ac:dyDescent="0.2">
      <c r="W279" s="20"/>
    </row>
    <row r="280" spans="23:23" ht="12.75" x14ac:dyDescent="0.2">
      <c r="W280" s="20"/>
    </row>
    <row r="281" spans="23:23" ht="12.75" x14ac:dyDescent="0.2">
      <c r="W281" s="20"/>
    </row>
    <row r="282" spans="23:23" ht="12.75" x14ac:dyDescent="0.2">
      <c r="W282" s="20"/>
    </row>
    <row r="283" spans="23:23" ht="12.75" x14ac:dyDescent="0.2">
      <c r="W283" s="20"/>
    </row>
    <row r="284" spans="23:23" ht="12.75" x14ac:dyDescent="0.2">
      <c r="W284" s="20"/>
    </row>
    <row r="285" spans="23:23" ht="12.75" x14ac:dyDescent="0.2">
      <c r="W285" s="20"/>
    </row>
    <row r="286" spans="23:23" ht="12.75" x14ac:dyDescent="0.2">
      <c r="W286" s="20"/>
    </row>
    <row r="287" spans="23:23" ht="12.75" x14ac:dyDescent="0.2">
      <c r="W287" s="20"/>
    </row>
    <row r="288" spans="23:23" ht="12.75" x14ac:dyDescent="0.2">
      <c r="W288" s="20"/>
    </row>
    <row r="289" spans="23:23" ht="12.75" x14ac:dyDescent="0.2">
      <c r="W289" s="20"/>
    </row>
    <row r="290" spans="23:23" ht="12.75" x14ac:dyDescent="0.2">
      <c r="W290" s="20"/>
    </row>
    <row r="291" spans="23:23" ht="12.75" x14ac:dyDescent="0.2">
      <c r="W291" s="20"/>
    </row>
    <row r="292" spans="23:23" ht="12.75" x14ac:dyDescent="0.2">
      <c r="W292" s="20"/>
    </row>
    <row r="293" spans="23:23" ht="12.75" x14ac:dyDescent="0.2">
      <c r="W293" s="20"/>
    </row>
    <row r="294" spans="23:23" ht="12.75" x14ac:dyDescent="0.2">
      <c r="W294" s="20"/>
    </row>
    <row r="295" spans="23:23" ht="12.75" x14ac:dyDescent="0.2">
      <c r="W295" s="20"/>
    </row>
    <row r="296" spans="23:23" ht="12.75" x14ac:dyDescent="0.2">
      <c r="W296" s="20"/>
    </row>
    <row r="297" spans="23:23" ht="12.75" x14ac:dyDescent="0.2">
      <c r="W297" s="20"/>
    </row>
    <row r="298" spans="23:23" ht="12.75" x14ac:dyDescent="0.2">
      <c r="W298" s="20"/>
    </row>
    <row r="299" spans="23:23" ht="12.75" x14ac:dyDescent="0.2">
      <c r="W299" s="20"/>
    </row>
    <row r="300" spans="23:23" ht="12.75" x14ac:dyDescent="0.2">
      <c r="W300" s="20"/>
    </row>
    <row r="301" spans="23:23" ht="12.75" x14ac:dyDescent="0.2">
      <c r="W301" s="20"/>
    </row>
    <row r="302" spans="23:23" ht="12.75" x14ac:dyDescent="0.2">
      <c r="W302" s="20"/>
    </row>
    <row r="303" spans="23:23" ht="12.75" x14ac:dyDescent="0.2">
      <c r="W303" s="20"/>
    </row>
    <row r="304" spans="23:23" ht="12.75" x14ac:dyDescent="0.2">
      <c r="W304" s="20"/>
    </row>
    <row r="305" spans="23:23" ht="12.75" x14ac:dyDescent="0.2">
      <c r="W305" s="20"/>
    </row>
    <row r="306" spans="23:23" ht="12.75" x14ac:dyDescent="0.2">
      <c r="W306" s="20"/>
    </row>
    <row r="307" spans="23:23" ht="12.75" x14ac:dyDescent="0.2">
      <c r="W307" s="20"/>
    </row>
    <row r="308" spans="23:23" ht="12.75" x14ac:dyDescent="0.2">
      <c r="W308" s="20"/>
    </row>
    <row r="309" spans="23:23" ht="12.75" x14ac:dyDescent="0.2">
      <c r="W309" s="20"/>
    </row>
    <row r="310" spans="23:23" ht="12.75" x14ac:dyDescent="0.2">
      <c r="W310" s="20"/>
    </row>
    <row r="311" spans="23:23" ht="12.75" x14ac:dyDescent="0.2">
      <c r="W311" s="20"/>
    </row>
    <row r="312" spans="23:23" ht="12.75" x14ac:dyDescent="0.2">
      <c r="W312" s="20"/>
    </row>
    <row r="313" spans="23:23" ht="12.75" x14ac:dyDescent="0.2">
      <c r="W313" s="20"/>
    </row>
    <row r="314" spans="23:23" ht="12.75" x14ac:dyDescent="0.2">
      <c r="W314" s="20"/>
    </row>
    <row r="315" spans="23:23" ht="12.75" x14ac:dyDescent="0.2">
      <c r="W315" s="20"/>
    </row>
    <row r="316" spans="23:23" ht="12.75" x14ac:dyDescent="0.2">
      <c r="W316" s="20"/>
    </row>
    <row r="317" spans="23:23" ht="12.75" x14ac:dyDescent="0.2">
      <c r="W317" s="20"/>
    </row>
    <row r="318" spans="23:23" ht="12.75" x14ac:dyDescent="0.2">
      <c r="W318" s="20"/>
    </row>
    <row r="319" spans="23:23" ht="12.75" x14ac:dyDescent="0.2">
      <c r="W319" s="20"/>
    </row>
    <row r="320" spans="23:23" ht="12.75" x14ac:dyDescent="0.2">
      <c r="W320" s="20"/>
    </row>
    <row r="321" spans="23:23" ht="12.75" x14ac:dyDescent="0.2">
      <c r="W321" s="20"/>
    </row>
    <row r="322" spans="23:23" ht="12.75" x14ac:dyDescent="0.2">
      <c r="W322" s="20"/>
    </row>
    <row r="323" spans="23:23" ht="12.75" x14ac:dyDescent="0.2">
      <c r="W323" s="20"/>
    </row>
    <row r="324" spans="23:23" ht="12.75" x14ac:dyDescent="0.2">
      <c r="W324" s="20"/>
    </row>
    <row r="325" spans="23:23" ht="12.75" x14ac:dyDescent="0.2">
      <c r="W325" s="20"/>
    </row>
    <row r="326" spans="23:23" ht="12.75" x14ac:dyDescent="0.2">
      <c r="W326" s="20"/>
    </row>
    <row r="327" spans="23:23" ht="12.75" x14ac:dyDescent="0.2">
      <c r="W327" s="20"/>
    </row>
    <row r="328" spans="23:23" ht="12.75" x14ac:dyDescent="0.2">
      <c r="W328" s="20"/>
    </row>
    <row r="329" spans="23:23" ht="12.75" x14ac:dyDescent="0.2">
      <c r="W329" s="20"/>
    </row>
    <row r="330" spans="23:23" ht="12.75" x14ac:dyDescent="0.2">
      <c r="W330" s="20"/>
    </row>
    <row r="331" spans="23:23" ht="12.75" x14ac:dyDescent="0.2">
      <c r="W331" s="20"/>
    </row>
    <row r="332" spans="23:23" ht="12.75" x14ac:dyDescent="0.2">
      <c r="W332" s="20"/>
    </row>
    <row r="333" spans="23:23" ht="12.75" x14ac:dyDescent="0.2">
      <c r="W333" s="20"/>
    </row>
    <row r="334" spans="23:23" ht="12.75" x14ac:dyDescent="0.2">
      <c r="W334" s="20"/>
    </row>
    <row r="335" spans="23:23" ht="12.75" x14ac:dyDescent="0.2">
      <c r="W335" s="20"/>
    </row>
    <row r="336" spans="23:23" ht="12.75" x14ac:dyDescent="0.2">
      <c r="W336" s="20"/>
    </row>
    <row r="337" spans="23:23" ht="12.75" x14ac:dyDescent="0.2">
      <c r="W337" s="20"/>
    </row>
    <row r="338" spans="23:23" ht="12.75" x14ac:dyDescent="0.2">
      <c r="W338" s="20"/>
    </row>
    <row r="339" spans="23:23" ht="12.75" x14ac:dyDescent="0.2">
      <c r="W339" s="20"/>
    </row>
    <row r="340" spans="23:23" ht="12.75" x14ac:dyDescent="0.2">
      <c r="W340" s="20"/>
    </row>
    <row r="341" spans="23:23" ht="12.75" x14ac:dyDescent="0.2">
      <c r="W341" s="20"/>
    </row>
    <row r="342" spans="23:23" ht="12.75" x14ac:dyDescent="0.2">
      <c r="W342" s="20"/>
    </row>
    <row r="343" spans="23:23" ht="12.75" x14ac:dyDescent="0.2">
      <c r="W343" s="20"/>
    </row>
    <row r="344" spans="23:23" ht="12.75" x14ac:dyDescent="0.2">
      <c r="W344" s="20"/>
    </row>
    <row r="345" spans="23:23" ht="12.75" x14ac:dyDescent="0.2">
      <c r="W345" s="20"/>
    </row>
    <row r="346" spans="23:23" ht="12.75" x14ac:dyDescent="0.2">
      <c r="W346" s="20"/>
    </row>
    <row r="347" spans="23:23" ht="12.75" x14ac:dyDescent="0.2">
      <c r="W347" s="20"/>
    </row>
    <row r="348" spans="23:23" ht="12.75" x14ac:dyDescent="0.2">
      <c r="W348" s="20"/>
    </row>
    <row r="349" spans="23:23" ht="12.75" x14ac:dyDescent="0.2">
      <c r="W349" s="20"/>
    </row>
    <row r="350" spans="23:23" ht="12.75" x14ac:dyDescent="0.2">
      <c r="W350" s="20"/>
    </row>
    <row r="351" spans="23:23" ht="12.75" x14ac:dyDescent="0.2">
      <c r="W351" s="20"/>
    </row>
    <row r="352" spans="23:23" ht="12.75" x14ac:dyDescent="0.2">
      <c r="W352" s="20"/>
    </row>
    <row r="353" spans="23:23" ht="12.75" x14ac:dyDescent="0.2">
      <c r="W353" s="20"/>
    </row>
    <row r="354" spans="23:23" ht="12.75" x14ac:dyDescent="0.2">
      <c r="W354" s="20"/>
    </row>
    <row r="355" spans="23:23" ht="12.75" x14ac:dyDescent="0.2">
      <c r="W355" s="20"/>
    </row>
    <row r="356" spans="23:23" ht="12.75" x14ac:dyDescent="0.2">
      <c r="W356" s="20"/>
    </row>
    <row r="357" spans="23:23" ht="12.75" x14ac:dyDescent="0.2">
      <c r="W357" s="20"/>
    </row>
    <row r="358" spans="23:23" ht="12.75" x14ac:dyDescent="0.2">
      <c r="W358" s="20"/>
    </row>
    <row r="359" spans="23:23" ht="12.75" x14ac:dyDescent="0.2">
      <c r="W359" s="20"/>
    </row>
    <row r="360" spans="23:23" ht="12.75" x14ac:dyDescent="0.2">
      <c r="W360" s="20"/>
    </row>
    <row r="361" spans="23:23" ht="12.75" x14ac:dyDescent="0.2">
      <c r="W361" s="20"/>
    </row>
    <row r="362" spans="23:23" ht="12.75" x14ac:dyDescent="0.2">
      <c r="W362" s="20"/>
    </row>
    <row r="363" spans="23:23" ht="12.75" x14ac:dyDescent="0.2">
      <c r="W363" s="20"/>
    </row>
    <row r="364" spans="23:23" ht="12.75" x14ac:dyDescent="0.2">
      <c r="W364" s="20"/>
    </row>
    <row r="365" spans="23:23" ht="12.75" x14ac:dyDescent="0.2">
      <c r="W365" s="20"/>
    </row>
    <row r="366" spans="23:23" ht="12.75" x14ac:dyDescent="0.2">
      <c r="W366" s="20"/>
    </row>
    <row r="367" spans="23:23" ht="12.75" x14ac:dyDescent="0.2">
      <c r="W367" s="20"/>
    </row>
    <row r="368" spans="23:23" ht="12.75" x14ac:dyDescent="0.2">
      <c r="W368" s="20"/>
    </row>
    <row r="369" spans="23:23" ht="12.75" x14ac:dyDescent="0.2">
      <c r="W369" s="20"/>
    </row>
    <row r="370" spans="23:23" ht="12.75" x14ac:dyDescent="0.2">
      <c r="W370" s="20"/>
    </row>
    <row r="371" spans="23:23" ht="12.75" x14ac:dyDescent="0.2">
      <c r="W371" s="20"/>
    </row>
    <row r="372" spans="23:23" ht="12.75" x14ac:dyDescent="0.2">
      <c r="W372" s="20"/>
    </row>
    <row r="373" spans="23:23" ht="12.75" x14ac:dyDescent="0.2">
      <c r="W373" s="20"/>
    </row>
    <row r="374" spans="23:23" ht="12.75" x14ac:dyDescent="0.2">
      <c r="W374" s="20"/>
    </row>
    <row r="375" spans="23:23" ht="12.75" x14ac:dyDescent="0.2">
      <c r="W375" s="20"/>
    </row>
    <row r="376" spans="23:23" ht="12.75" x14ac:dyDescent="0.2">
      <c r="W376" s="20"/>
    </row>
    <row r="377" spans="23:23" ht="12.75" x14ac:dyDescent="0.2">
      <c r="W377" s="20"/>
    </row>
    <row r="378" spans="23:23" ht="12.75" x14ac:dyDescent="0.2">
      <c r="W378" s="20"/>
    </row>
    <row r="379" spans="23:23" ht="12.75" x14ac:dyDescent="0.2">
      <c r="W379" s="20"/>
    </row>
    <row r="380" spans="23:23" ht="12.75" x14ac:dyDescent="0.2">
      <c r="W380" s="20"/>
    </row>
    <row r="381" spans="23:23" ht="12.75" x14ac:dyDescent="0.2">
      <c r="W381" s="20"/>
    </row>
    <row r="382" spans="23:23" ht="12.75" x14ac:dyDescent="0.2">
      <c r="W382" s="20"/>
    </row>
    <row r="383" spans="23:23" ht="12.75" x14ac:dyDescent="0.2">
      <c r="W383" s="20"/>
    </row>
    <row r="384" spans="23:23" ht="12.75" x14ac:dyDescent="0.2">
      <c r="W384" s="20"/>
    </row>
    <row r="385" spans="23:23" ht="12.75" x14ac:dyDescent="0.2">
      <c r="W385" s="20"/>
    </row>
    <row r="386" spans="23:23" ht="12.75" x14ac:dyDescent="0.2">
      <c r="W386" s="20"/>
    </row>
    <row r="387" spans="23:23" ht="12.75" x14ac:dyDescent="0.2">
      <c r="W387" s="20"/>
    </row>
    <row r="388" spans="23:23" ht="12.75" x14ac:dyDescent="0.2">
      <c r="W388" s="20"/>
    </row>
    <row r="389" spans="23:23" ht="12.75" x14ac:dyDescent="0.2">
      <c r="W389" s="20"/>
    </row>
    <row r="390" spans="23:23" ht="12.75" x14ac:dyDescent="0.2">
      <c r="W390" s="20"/>
    </row>
    <row r="391" spans="23:23" ht="12.75" x14ac:dyDescent="0.2">
      <c r="W391" s="20"/>
    </row>
    <row r="392" spans="23:23" ht="12.75" x14ac:dyDescent="0.2">
      <c r="W392" s="20"/>
    </row>
    <row r="393" spans="23:23" ht="12.75" x14ac:dyDescent="0.2">
      <c r="W393" s="20"/>
    </row>
    <row r="394" spans="23:23" ht="12.75" x14ac:dyDescent="0.2">
      <c r="W394" s="20"/>
    </row>
    <row r="395" spans="23:23" ht="12.75" x14ac:dyDescent="0.2">
      <c r="W395" s="20"/>
    </row>
    <row r="396" spans="23:23" ht="12.75" x14ac:dyDescent="0.2">
      <c r="W396" s="20"/>
    </row>
    <row r="397" spans="23:23" ht="12.75" x14ac:dyDescent="0.2">
      <c r="W397" s="20"/>
    </row>
    <row r="398" spans="23:23" ht="12.75" x14ac:dyDescent="0.2">
      <c r="W398" s="20"/>
    </row>
    <row r="399" spans="23:23" ht="12.75" x14ac:dyDescent="0.2">
      <c r="W399" s="20"/>
    </row>
    <row r="400" spans="23:23" ht="12.75" x14ac:dyDescent="0.2">
      <c r="W400" s="20"/>
    </row>
    <row r="401" spans="23:23" ht="12.75" x14ac:dyDescent="0.2">
      <c r="W401" s="20"/>
    </row>
    <row r="402" spans="23:23" ht="12.75" x14ac:dyDescent="0.2">
      <c r="W402" s="20"/>
    </row>
    <row r="403" spans="23:23" ht="12.75" x14ac:dyDescent="0.2">
      <c r="W403" s="20"/>
    </row>
    <row r="404" spans="23:23" ht="12.75" x14ac:dyDescent="0.2">
      <c r="W404" s="20"/>
    </row>
    <row r="405" spans="23:23" ht="12.75" x14ac:dyDescent="0.2">
      <c r="W405" s="20"/>
    </row>
    <row r="406" spans="23:23" ht="12.75" x14ac:dyDescent="0.2">
      <c r="W406" s="20"/>
    </row>
    <row r="407" spans="23:23" ht="12.75" x14ac:dyDescent="0.2">
      <c r="W407" s="20"/>
    </row>
    <row r="408" spans="23:23" ht="12.75" x14ac:dyDescent="0.2">
      <c r="W408" s="20"/>
    </row>
    <row r="409" spans="23:23" ht="12.75" x14ac:dyDescent="0.2">
      <c r="W409" s="20"/>
    </row>
    <row r="410" spans="23:23" ht="12.75" x14ac:dyDescent="0.2">
      <c r="W410" s="20"/>
    </row>
    <row r="411" spans="23:23" ht="12.75" x14ac:dyDescent="0.2">
      <c r="W411" s="20"/>
    </row>
    <row r="412" spans="23:23" ht="12.75" x14ac:dyDescent="0.2">
      <c r="W412" s="20"/>
    </row>
    <row r="413" spans="23:23" ht="12.75" x14ac:dyDescent="0.2">
      <c r="W413" s="20"/>
    </row>
    <row r="414" spans="23:23" ht="12.75" x14ac:dyDescent="0.2">
      <c r="W414" s="20"/>
    </row>
    <row r="415" spans="23:23" ht="12.75" x14ac:dyDescent="0.2">
      <c r="W415" s="20"/>
    </row>
    <row r="416" spans="23:23" ht="12.75" x14ac:dyDescent="0.2">
      <c r="W416" s="20"/>
    </row>
    <row r="417" spans="23:23" ht="12.75" x14ac:dyDescent="0.2">
      <c r="W417" s="20"/>
    </row>
    <row r="418" spans="23:23" ht="12.75" x14ac:dyDescent="0.2">
      <c r="W418" s="20"/>
    </row>
    <row r="419" spans="23:23" ht="12.75" x14ac:dyDescent="0.2">
      <c r="W419" s="20"/>
    </row>
    <row r="420" spans="23:23" ht="12.75" x14ac:dyDescent="0.2">
      <c r="W420" s="20"/>
    </row>
    <row r="421" spans="23:23" ht="12.75" x14ac:dyDescent="0.2">
      <c r="W421" s="20"/>
    </row>
    <row r="422" spans="23:23" ht="12.75" x14ac:dyDescent="0.2">
      <c r="W422" s="20"/>
    </row>
    <row r="423" spans="23:23" ht="12.75" x14ac:dyDescent="0.2">
      <c r="W423" s="20"/>
    </row>
    <row r="424" spans="23:23" ht="12.75" x14ac:dyDescent="0.2">
      <c r="W424" s="20"/>
    </row>
    <row r="425" spans="23:23" ht="12.75" x14ac:dyDescent="0.2">
      <c r="W425" s="20"/>
    </row>
    <row r="426" spans="23:23" ht="12.75" x14ac:dyDescent="0.2">
      <c r="W426" s="20"/>
    </row>
    <row r="427" spans="23:23" ht="12.75" x14ac:dyDescent="0.2">
      <c r="W427" s="20"/>
    </row>
    <row r="428" spans="23:23" ht="12.75" x14ac:dyDescent="0.2">
      <c r="W428" s="20"/>
    </row>
    <row r="429" spans="23:23" ht="12.75" x14ac:dyDescent="0.2">
      <c r="W429" s="20"/>
    </row>
    <row r="430" spans="23:23" ht="12.75" x14ac:dyDescent="0.2">
      <c r="W430" s="20"/>
    </row>
    <row r="431" spans="23:23" ht="12.75" x14ac:dyDescent="0.2">
      <c r="W431" s="20"/>
    </row>
    <row r="432" spans="23:23" ht="12.75" x14ac:dyDescent="0.2">
      <c r="W432" s="20"/>
    </row>
    <row r="433" spans="23:23" ht="12.75" x14ac:dyDescent="0.2">
      <c r="W433" s="20"/>
    </row>
    <row r="434" spans="23:23" ht="12.75" x14ac:dyDescent="0.2">
      <c r="W434" s="20"/>
    </row>
    <row r="435" spans="23:23" ht="12.75" x14ac:dyDescent="0.2">
      <c r="W435" s="20"/>
    </row>
    <row r="436" spans="23:23" ht="12.75" x14ac:dyDescent="0.2">
      <c r="W436" s="20"/>
    </row>
    <row r="437" spans="23:23" ht="12.75" x14ac:dyDescent="0.2">
      <c r="W437" s="20"/>
    </row>
    <row r="438" spans="23:23" ht="12.75" x14ac:dyDescent="0.2">
      <c r="W438" s="20"/>
    </row>
    <row r="439" spans="23:23" ht="12.75" x14ac:dyDescent="0.2">
      <c r="W439" s="20"/>
    </row>
    <row r="440" spans="23:23" ht="12.75" x14ac:dyDescent="0.2">
      <c r="W440" s="20"/>
    </row>
    <row r="441" spans="23:23" ht="12.75" x14ac:dyDescent="0.2">
      <c r="W441" s="20"/>
    </row>
    <row r="442" spans="23:23" ht="12.75" x14ac:dyDescent="0.2">
      <c r="W442" s="20"/>
    </row>
    <row r="443" spans="23:23" ht="12.75" x14ac:dyDescent="0.2">
      <c r="W443" s="20"/>
    </row>
    <row r="444" spans="23:23" ht="12.75" x14ac:dyDescent="0.2">
      <c r="W444" s="20"/>
    </row>
    <row r="445" spans="23:23" ht="12.75" x14ac:dyDescent="0.2">
      <c r="W445" s="20"/>
    </row>
    <row r="446" spans="23:23" ht="12.75" x14ac:dyDescent="0.2">
      <c r="W446" s="20"/>
    </row>
    <row r="447" spans="23:23" ht="12.75" x14ac:dyDescent="0.2">
      <c r="W447" s="20"/>
    </row>
    <row r="448" spans="23:23" ht="12.75" x14ac:dyDescent="0.2">
      <c r="W448" s="20"/>
    </row>
    <row r="449" spans="23:23" ht="12.75" x14ac:dyDescent="0.2">
      <c r="W449" s="20"/>
    </row>
    <row r="450" spans="23:23" ht="12.75" x14ac:dyDescent="0.2">
      <c r="W450" s="20"/>
    </row>
    <row r="451" spans="23:23" ht="12.75" x14ac:dyDescent="0.2">
      <c r="W451" s="20"/>
    </row>
    <row r="452" spans="23:23" ht="12.75" x14ac:dyDescent="0.2">
      <c r="W452" s="20"/>
    </row>
    <row r="453" spans="23:23" ht="12.75" x14ac:dyDescent="0.2">
      <c r="W453" s="20"/>
    </row>
    <row r="454" spans="23:23" ht="12.75" x14ac:dyDescent="0.2">
      <c r="W454" s="20"/>
    </row>
    <row r="455" spans="23:23" ht="12.75" x14ac:dyDescent="0.2">
      <c r="W455" s="20"/>
    </row>
    <row r="456" spans="23:23" ht="12.75" x14ac:dyDescent="0.2">
      <c r="W456" s="20"/>
    </row>
    <row r="457" spans="23:23" ht="12.75" x14ac:dyDescent="0.2">
      <c r="W457" s="20"/>
    </row>
    <row r="458" spans="23:23" ht="12.75" x14ac:dyDescent="0.2">
      <c r="W458" s="20"/>
    </row>
    <row r="459" spans="23:23" ht="12.75" x14ac:dyDescent="0.2">
      <c r="W459" s="20"/>
    </row>
    <row r="460" spans="23:23" ht="12.75" x14ac:dyDescent="0.2">
      <c r="W460" s="20"/>
    </row>
    <row r="461" spans="23:23" ht="12.75" x14ac:dyDescent="0.2">
      <c r="W461" s="20"/>
    </row>
    <row r="462" spans="23:23" ht="12.75" x14ac:dyDescent="0.2">
      <c r="W462" s="20"/>
    </row>
    <row r="463" spans="23:23" ht="12.75" x14ac:dyDescent="0.2">
      <c r="W463" s="20"/>
    </row>
    <row r="464" spans="23:23" ht="12.75" x14ac:dyDescent="0.2">
      <c r="W464" s="20"/>
    </row>
    <row r="465" spans="23:23" ht="12.75" x14ac:dyDescent="0.2">
      <c r="W465" s="20"/>
    </row>
    <row r="466" spans="23:23" ht="12.75" x14ac:dyDescent="0.2">
      <c r="W466" s="20"/>
    </row>
    <row r="467" spans="23:23" ht="12.75" x14ac:dyDescent="0.2">
      <c r="W467" s="20"/>
    </row>
    <row r="468" spans="23:23" ht="12.75" x14ac:dyDescent="0.2">
      <c r="W468" s="20"/>
    </row>
    <row r="469" spans="23:23" ht="12.75" x14ac:dyDescent="0.2">
      <c r="W469" s="20"/>
    </row>
    <row r="470" spans="23:23" ht="12.75" x14ac:dyDescent="0.2">
      <c r="W470" s="20"/>
    </row>
    <row r="471" spans="23:23" ht="12.75" x14ac:dyDescent="0.2">
      <c r="W471" s="20"/>
    </row>
    <row r="472" spans="23:23" ht="12.75" x14ac:dyDescent="0.2">
      <c r="W472" s="20"/>
    </row>
    <row r="473" spans="23:23" ht="12.75" x14ac:dyDescent="0.2">
      <c r="W473" s="20"/>
    </row>
    <row r="474" spans="23:23" ht="12.75" x14ac:dyDescent="0.2">
      <c r="W474" s="20"/>
    </row>
    <row r="475" spans="23:23" ht="12.75" x14ac:dyDescent="0.2">
      <c r="W475" s="20"/>
    </row>
    <row r="476" spans="23:23" ht="12.75" x14ac:dyDescent="0.2">
      <c r="W476" s="20"/>
    </row>
    <row r="477" spans="23:23" ht="12.75" x14ac:dyDescent="0.2">
      <c r="W477" s="20"/>
    </row>
    <row r="478" spans="23:23" ht="12.75" x14ac:dyDescent="0.2">
      <c r="W478" s="20"/>
    </row>
    <row r="479" spans="23:23" ht="12.75" x14ac:dyDescent="0.2">
      <c r="W479" s="20"/>
    </row>
    <row r="480" spans="23:23" ht="12.75" x14ac:dyDescent="0.2">
      <c r="W480" s="20"/>
    </row>
    <row r="481" spans="23:23" ht="12.75" x14ac:dyDescent="0.2">
      <c r="W481" s="20"/>
    </row>
    <row r="482" spans="23:23" ht="12.75" x14ac:dyDescent="0.2">
      <c r="W482" s="20"/>
    </row>
    <row r="483" spans="23:23" ht="12.75" x14ac:dyDescent="0.2">
      <c r="W483" s="20"/>
    </row>
    <row r="484" spans="23:23" ht="12.75" x14ac:dyDescent="0.2">
      <c r="W484" s="20"/>
    </row>
    <row r="485" spans="23:23" ht="12.75" x14ac:dyDescent="0.2">
      <c r="W485" s="20"/>
    </row>
    <row r="486" spans="23:23" ht="12.75" x14ac:dyDescent="0.2">
      <c r="W486" s="20"/>
    </row>
    <row r="487" spans="23:23" ht="12.75" x14ac:dyDescent="0.2">
      <c r="W487" s="20"/>
    </row>
    <row r="488" spans="23:23" ht="12.75" x14ac:dyDescent="0.2">
      <c r="W488" s="20"/>
    </row>
    <row r="489" spans="23:23" ht="12.75" x14ac:dyDescent="0.2">
      <c r="W489" s="20"/>
    </row>
    <row r="490" spans="23:23" ht="12.75" x14ac:dyDescent="0.2">
      <c r="W490" s="20"/>
    </row>
    <row r="491" spans="23:23" ht="12.75" x14ac:dyDescent="0.2">
      <c r="W491" s="20"/>
    </row>
    <row r="492" spans="23:23" ht="12.75" x14ac:dyDescent="0.2">
      <c r="W492" s="20"/>
    </row>
    <row r="493" spans="23:23" ht="12.75" x14ac:dyDescent="0.2">
      <c r="W493" s="20"/>
    </row>
    <row r="494" spans="23:23" ht="12.75" x14ac:dyDescent="0.2">
      <c r="W494" s="20"/>
    </row>
    <row r="495" spans="23:23" ht="12.75" x14ac:dyDescent="0.2">
      <c r="W495" s="20"/>
    </row>
    <row r="496" spans="23:23" ht="12.75" x14ac:dyDescent="0.2">
      <c r="W496" s="20"/>
    </row>
    <row r="497" spans="23:23" ht="12.75" x14ac:dyDescent="0.2">
      <c r="W497" s="20"/>
    </row>
    <row r="498" spans="23:23" ht="12.75" x14ac:dyDescent="0.2">
      <c r="W498" s="20"/>
    </row>
    <row r="499" spans="23:23" ht="12.75" x14ac:dyDescent="0.2">
      <c r="W499" s="20"/>
    </row>
    <row r="500" spans="23:23" ht="12.75" x14ac:dyDescent="0.2">
      <c r="W500" s="20"/>
    </row>
    <row r="501" spans="23:23" ht="12.75" x14ac:dyDescent="0.2">
      <c r="W501" s="20"/>
    </row>
    <row r="502" spans="23:23" ht="12.75" x14ac:dyDescent="0.2">
      <c r="W502" s="20"/>
    </row>
    <row r="503" spans="23:23" ht="12.75" x14ac:dyDescent="0.2">
      <c r="W503" s="20"/>
    </row>
    <row r="504" spans="23:23" ht="12.75" x14ac:dyDescent="0.2">
      <c r="W504" s="20"/>
    </row>
    <row r="505" spans="23:23" ht="12.75" x14ac:dyDescent="0.2">
      <c r="W505" s="20"/>
    </row>
    <row r="506" spans="23:23" ht="12.75" x14ac:dyDescent="0.2">
      <c r="W506" s="20"/>
    </row>
    <row r="507" spans="23:23" ht="12.75" x14ac:dyDescent="0.2">
      <c r="W507" s="20"/>
    </row>
    <row r="508" spans="23:23" ht="12.75" x14ac:dyDescent="0.2">
      <c r="W508" s="20"/>
    </row>
    <row r="509" spans="23:23" ht="12.75" x14ac:dyDescent="0.2">
      <c r="W509" s="20"/>
    </row>
    <row r="510" spans="23:23" ht="12.75" x14ac:dyDescent="0.2">
      <c r="W510" s="20"/>
    </row>
    <row r="511" spans="23:23" ht="12.75" x14ac:dyDescent="0.2">
      <c r="W511" s="20"/>
    </row>
    <row r="512" spans="23:23" ht="12.75" x14ac:dyDescent="0.2">
      <c r="W512" s="20"/>
    </row>
    <row r="513" spans="23:23" ht="12.75" x14ac:dyDescent="0.2">
      <c r="W513" s="20"/>
    </row>
    <row r="514" spans="23:23" ht="12.75" x14ac:dyDescent="0.2">
      <c r="W514" s="20"/>
    </row>
    <row r="515" spans="23:23" ht="12.75" x14ac:dyDescent="0.2">
      <c r="W515" s="20"/>
    </row>
    <row r="516" spans="23:23" ht="12.75" x14ac:dyDescent="0.2">
      <c r="W516" s="20"/>
    </row>
    <row r="517" spans="23:23" ht="12.75" x14ac:dyDescent="0.2">
      <c r="W517" s="20"/>
    </row>
    <row r="518" spans="23:23" ht="12.75" x14ac:dyDescent="0.2">
      <c r="W518" s="20"/>
    </row>
    <row r="519" spans="23:23" ht="12.75" x14ac:dyDescent="0.2">
      <c r="W519" s="20"/>
    </row>
    <row r="520" spans="23:23" ht="12.75" x14ac:dyDescent="0.2">
      <c r="W520" s="20"/>
    </row>
    <row r="521" spans="23:23" ht="12.75" x14ac:dyDescent="0.2">
      <c r="W521" s="20"/>
    </row>
    <row r="522" spans="23:23" ht="12.75" x14ac:dyDescent="0.2">
      <c r="W522" s="20"/>
    </row>
    <row r="523" spans="23:23" ht="12.75" x14ac:dyDescent="0.2">
      <c r="W523" s="20"/>
    </row>
    <row r="524" spans="23:23" ht="12.75" x14ac:dyDescent="0.2">
      <c r="W524" s="20"/>
    </row>
    <row r="525" spans="23:23" ht="12.75" x14ac:dyDescent="0.2">
      <c r="W525" s="20"/>
    </row>
    <row r="526" spans="23:23" ht="12.75" x14ac:dyDescent="0.2">
      <c r="W526" s="20"/>
    </row>
    <row r="527" spans="23:23" ht="12.75" x14ac:dyDescent="0.2">
      <c r="W527" s="20"/>
    </row>
    <row r="528" spans="23:23" ht="12.75" x14ac:dyDescent="0.2">
      <c r="W528" s="20"/>
    </row>
    <row r="529" spans="23:23" ht="12.75" x14ac:dyDescent="0.2">
      <c r="W529" s="20"/>
    </row>
    <row r="530" spans="23:23" ht="12.75" x14ac:dyDescent="0.2">
      <c r="W530" s="20"/>
    </row>
    <row r="531" spans="23:23" ht="12.75" x14ac:dyDescent="0.2">
      <c r="W531" s="20"/>
    </row>
    <row r="532" spans="23:23" ht="12.75" x14ac:dyDescent="0.2">
      <c r="W532" s="20"/>
    </row>
    <row r="533" spans="23:23" ht="12.75" x14ac:dyDescent="0.2">
      <c r="W533" s="20"/>
    </row>
    <row r="534" spans="23:23" ht="12.75" x14ac:dyDescent="0.2">
      <c r="W534" s="20"/>
    </row>
    <row r="535" spans="23:23" ht="12.75" x14ac:dyDescent="0.2">
      <c r="W535" s="20"/>
    </row>
    <row r="536" spans="23:23" ht="12.75" x14ac:dyDescent="0.2">
      <c r="W536" s="20"/>
    </row>
    <row r="537" spans="23:23" ht="12.75" x14ac:dyDescent="0.2">
      <c r="W537" s="20"/>
    </row>
    <row r="538" spans="23:23" ht="12.75" x14ac:dyDescent="0.2">
      <c r="W538" s="20"/>
    </row>
    <row r="539" spans="23:23" ht="12.75" x14ac:dyDescent="0.2">
      <c r="W539" s="20"/>
    </row>
    <row r="540" spans="23:23" ht="12.75" x14ac:dyDescent="0.2">
      <c r="W540" s="20"/>
    </row>
    <row r="541" spans="23:23" ht="12.75" x14ac:dyDescent="0.2">
      <c r="W541" s="20"/>
    </row>
    <row r="542" spans="23:23" ht="12.75" x14ac:dyDescent="0.2">
      <c r="W542" s="20"/>
    </row>
    <row r="543" spans="23:23" ht="12.75" x14ac:dyDescent="0.2">
      <c r="W543" s="20"/>
    </row>
    <row r="544" spans="23:23" ht="12.75" x14ac:dyDescent="0.2">
      <c r="W544" s="20"/>
    </row>
    <row r="545" spans="23:23" ht="12.75" x14ac:dyDescent="0.2">
      <c r="W545" s="20"/>
    </row>
    <row r="546" spans="23:23" ht="12.75" x14ac:dyDescent="0.2">
      <c r="W546" s="20"/>
    </row>
    <row r="547" spans="23:23" ht="12.75" x14ac:dyDescent="0.2">
      <c r="W547" s="20"/>
    </row>
    <row r="548" spans="23:23" ht="12.75" x14ac:dyDescent="0.2">
      <c r="W548" s="20"/>
    </row>
    <row r="549" spans="23:23" ht="12.75" x14ac:dyDescent="0.2">
      <c r="W549" s="20"/>
    </row>
    <row r="550" spans="23:23" ht="12.75" x14ac:dyDescent="0.2">
      <c r="W550" s="20"/>
    </row>
    <row r="551" spans="23:23" ht="12.75" x14ac:dyDescent="0.2">
      <c r="W551" s="20"/>
    </row>
    <row r="552" spans="23:23" ht="12.75" x14ac:dyDescent="0.2">
      <c r="W552" s="20"/>
    </row>
    <row r="553" spans="23:23" ht="12.75" x14ac:dyDescent="0.2">
      <c r="W553" s="20"/>
    </row>
    <row r="554" spans="23:23" ht="12.75" x14ac:dyDescent="0.2">
      <c r="W554" s="20"/>
    </row>
    <row r="555" spans="23:23" ht="12.75" x14ac:dyDescent="0.2">
      <c r="W555" s="20"/>
    </row>
    <row r="556" spans="23:23" ht="12.75" x14ac:dyDescent="0.2">
      <c r="W556" s="20"/>
    </row>
    <row r="557" spans="23:23" ht="12.75" x14ac:dyDescent="0.2">
      <c r="W557" s="20"/>
    </row>
    <row r="558" spans="23:23" ht="12.75" x14ac:dyDescent="0.2">
      <c r="W558" s="20"/>
    </row>
    <row r="559" spans="23:23" ht="12.75" x14ac:dyDescent="0.2">
      <c r="W559" s="20"/>
    </row>
    <row r="560" spans="23:23" ht="12.75" x14ac:dyDescent="0.2">
      <c r="W560" s="20"/>
    </row>
    <row r="561" spans="23:23" ht="12.75" x14ac:dyDescent="0.2">
      <c r="W561" s="20"/>
    </row>
    <row r="562" spans="23:23" ht="12.75" x14ac:dyDescent="0.2">
      <c r="W562" s="20"/>
    </row>
    <row r="563" spans="23:23" ht="12.75" x14ac:dyDescent="0.2">
      <c r="W563" s="20"/>
    </row>
    <row r="564" spans="23:23" ht="12.75" x14ac:dyDescent="0.2">
      <c r="W564" s="20"/>
    </row>
    <row r="565" spans="23:23" ht="12.75" x14ac:dyDescent="0.2">
      <c r="W565" s="20"/>
    </row>
    <row r="566" spans="23:23" ht="12.75" x14ac:dyDescent="0.2">
      <c r="W566" s="20"/>
    </row>
    <row r="567" spans="23:23" ht="12.75" x14ac:dyDescent="0.2">
      <c r="W567" s="20"/>
    </row>
    <row r="568" spans="23:23" ht="12.75" x14ac:dyDescent="0.2">
      <c r="W568" s="20"/>
    </row>
    <row r="569" spans="23:23" ht="12.75" x14ac:dyDescent="0.2">
      <c r="W569" s="20"/>
    </row>
    <row r="570" spans="23:23" ht="12.75" x14ac:dyDescent="0.2">
      <c r="W570" s="20"/>
    </row>
    <row r="571" spans="23:23" ht="12.75" x14ac:dyDescent="0.2">
      <c r="W571" s="20"/>
    </row>
    <row r="572" spans="23:23" ht="12.75" x14ac:dyDescent="0.2">
      <c r="W572" s="20"/>
    </row>
    <row r="573" spans="23:23" ht="12.75" x14ac:dyDescent="0.2">
      <c r="W573" s="20"/>
    </row>
    <row r="574" spans="23:23" ht="12.75" x14ac:dyDescent="0.2">
      <c r="W574" s="20"/>
    </row>
    <row r="575" spans="23:23" ht="12.75" x14ac:dyDescent="0.2">
      <c r="W575" s="20"/>
    </row>
    <row r="576" spans="23:23" ht="12.75" x14ac:dyDescent="0.2">
      <c r="W576" s="20"/>
    </row>
    <row r="577" spans="23:23" ht="12.75" x14ac:dyDescent="0.2">
      <c r="W577" s="20"/>
    </row>
    <row r="578" spans="23:23" ht="12.75" x14ac:dyDescent="0.2">
      <c r="W578" s="20"/>
    </row>
    <row r="579" spans="23:23" ht="12.75" x14ac:dyDescent="0.2">
      <c r="W579" s="20"/>
    </row>
    <row r="580" spans="23:23" ht="12.75" x14ac:dyDescent="0.2">
      <c r="W580" s="20"/>
    </row>
    <row r="581" spans="23:23" ht="12.75" x14ac:dyDescent="0.2">
      <c r="W581" s="20"/>
    </row>
    <row r="582" spans="23:23" ht="12.75" x14ac:dyDescent="0.2">
      <c r="W582" s="20"/>
    </row>
    <row r="583" spans="23:23" ht="12.75" x14ac:dyDescent="0.2">
      <c r="W583" s="20"/>
    </row>
    <row r="584" spans="23:23" ht="12.75" x14ac:dyDescent="0.2">
      <c r="W584" s="20"/>
    </row>
    <row r="585" spans="23:23" ht="12.75" x14ac:dyDescent="0.2">
      <c r="W585" s="20"/>
    </row>
    <row r="586" spans="23:23" ht="12.75" x14ac:dyDescent="0.2">
      <c r="W586" s="20"/>
    </row>
    <row r="587" spans="23:23" ht="12.75" x14ac:dyDescent="0.2">
      <c r="W587" s="20"/>
    </row>
    <row r="588" spans="23:23" ht="12.75" x14ac:dyDescent="0.2">
      <c r="W588" s="20"/>
    </row>
    <row r="589" spans="23:23" ht="12.75" x14ac:dyDescent="0.2">
      <c r="W589" s="20"/>
    </row>
    <row r="590" spans="23:23" ht="12.75" x14ac:dyDescent="0.2">
      <c r="W590" s="20"/>
    </row>
    <row r="591" spans="23:23" ht="12.75" x14ac:dyDescent="0.2">
      <c r="W591" s="20"/>
    </row>
    <row r="592" spans="23:23" ht="12.75" x14ac:dyDescent="0.2">
      <c r="W592" s="20"/>
    </row>
    <row r="593" spans="23:23" ht="12.75" x14ac:dyDescent="0.2">
      <c r="W593" s="20"/>
    </row>
    <row r="594" spans="23:23" ht="12.75" x14ac:dyDescent="0.2">
      <c r="W594" s="20"/>
    </row>
    <row r="595" spans="23:23" ht="12.75" x14ac:dyDescent="0.2">
      <c r="W595" s="20"/>
    </row>
    <row r="596" spans="23:23" ht="12.75" x14ac:dyDescent="0.2">
      <c r="W596" s="20"/>
    </row>
    <row r="597" spans="23:23" ht="12.75" x14ac:dyDescent="0.2">
      <c r="W597" s="20"/>
    </row>
    <row r="598" spans="23:23" ht="12.75" x14ac:dyDescent="0.2">
      <c r="W598" s="20"/>
    </row>
    <row r="599" spans="23:23" ht="12.75" x14ac:dyDescent="0.2">
      <c r="W599" s="20"/>
    </row>
    <row r="600" spans="23:23" ht="12.75" x14ac:dyDescent="0.2">
      <c r="W600" s="20"/>
    </row>
    <row r="601" spans="23:23" ht="12.75" x14ac:dyDescent="0.2">
      <c r="W601" s="20"/>
    </row>
    <row r="602" spans="23:23" ht="12.75" x14ac:dyDescent="0.2">
      <c r="W602" s="20"/>
    </row>
    <row r="603" spans="23:23" ht="12.75" x14ac:dyDescent="0.2">
      <c r="W603" s="20"/>
    </row>
    <row r="604" spans="23:23" ht="12.75" x14ac:dyDescent="0.2">
      <c r="W604" s="20"/>
    </row>
    <row r="605" spans="23:23" ht="12.75" x14ac:dyDescent="0.2">
      <c r="W605" s="20"/>
    </row>
    <row r="606" spans="23:23" ht="12.75" x14ac:dyDescent="0.2">
      <c r="W606" s="20"/>
    </row>
    <row r="607" spans="23:23" ht="12.75" x14ac:dyDescent="0.2">
      <c r="W607" s="20"/>
    </row>
    <row r="608" spans="23:23" ht="12.75" x14ac:dyDescent="0.2">
      <c r="W608" s="20"/>
    </row>
    <row r="609" spans="23:23" ht="12.75" x14ac:dyDescent="0.2">
      <c r="W609" s="20"/>
    </row>
    <row r="610" spans="23:23" ht="12.75" x14ac:dyDescent="0.2">
      <c r="W610" s="20"/>
    </row>
    <row r="611" spans="23:23" ht="12.75" x14ac:dyDescent="0.2">
      <c r="W611" s="20"/>
    </row>
    <row r="612" spans="23:23" ht="12.75" x14ac:dyDescent="0.2">
      <c r="W612" s="20"/>
    </row>
    <row r="613" spans="23:23" ht="12.75" x14ac:dyDescent="0.2">
      <c r="W613" s="20"/>
    </row>
    <row r="614" spans="23:23" ht="12.75" x14ac:dyDescent="0.2">
      <c r="W614" s="20"/>
    </row>
    <row r="615" spans="23:23" ht="12.75" x14ac:dyDescent="0.2">
      <c r="W615" s="20"/>
    </row>
    <row r="616" spans="23:23" ht="12.75" x14ac:dyDescent="0.2">
      <c r="W616" s="20"/>
    </row>
    <row r="617" spans="23:23" ht="12.75" x14ac:dyDescent="0.2">
      <c r="W617" s="20"/>
    </row>
    <row r="618" spans="23:23" ht="12.75" x14ac:dyDescent="0.2">
      <c r="W618" s="20"/>
    </row>
    <row r="619" spans="23:23" ht="12.75" x14ac:dyDescent="0.2">
      <c r="W619" s="20"/>
    </row>
    <row r="620" spans="23:23" ht="12.75" x14ac:dyDescent="0.2">
      <c r="W620" s="20"/>
    </row>
    <row r="621" spans="23:23" ht="12.75" x14ac:dyDescent="0.2">
      <c r="W621" s="20"/>
    </row>
    <row r="622" spans="23:23" ht="12.75" x14ac:dyDescent="0.2">
      <c r="W622" s="20"/>
    </row>
    <row r="623" spans="23:23" ht="12.75" x14ac:dyDescent="0.2">
      <c r="W623" s="20"/>
    </row>
    <row r="624" spans="23:23" ht="12.75" x14ac:dyDescent="0.2">
      <c r="W624" s="20"/>
    </row>
    <row r="625" spans="23:23" ht="12.75" x14ac:dyDescent="0.2">
      <c r="W625" s="20"/>
    </row>
    <row r="626" spans="23:23" ht="12.75" x14ac:dyDescent="0.2">
      <c r="W626" s="20"/>
    </row>
    <row r="627" spans="23:23" ht="12.75" x14ac:dyDescent="0.2">
      <c r="W627" s="20"/>
    </row>
    <row r="628" spans="23:23" ht="12.75" x14ac:dyDescent="0.2">
      <c r="W628" s="20"/>
    </row>
    <row r="629" spans="23:23" ht="12.75" x14ac:dyDescent="0.2">
      <c r="W629" s="20"/>
    </row>
    <row r="630" spans="23:23" ht="12.75" x14ac:dyDescent="0.2">
      <c r="W630" s="20"/>
    </row>
    <row r="631" spans="23:23" ht="12.75" x14ac:dyDescent="0.2">
      <c r="W631" s="20"/>
    </row>
    <row r="632" spans="23:23" ht="12.75" x14ac:dyDescent="0.2">
      <c r="W632" s="20"/>
    </row>
    <row r="633" spans="23:23" ht="12.75" x14ac:dyDescent="0.2">
      <c r="W633" s="20"/>
    </row>
    <row r="634" spans="23:23" ht="12.75" x14ac:dyDescent="0.2">
      <c r="W634" s="20"/>
    </row>
    <row r="635" spans="23:23" ht="12.75" x14ac:dyDescent="0.2">
      <c r="W635" s="20"/>
    </row>
    <row r="636" spans="23:23" ht="12.75" x14ac:dyDescent="0.2">
      <c r="W636" s="20"/>
    </row>
    <row r="637" spans="23:23" ht="12.75" x14ac:dyDescent="0.2">
      <c r="W637" s="20"/>
    </row>
    <row r="638" spans="23:23" ht="12.75" x14ac:dyDescent="0.2">
      <c r="W638" s="20"/>
    </row>
    <row r="639" spans="23:23" ht="12.75" x14ac:dyDescent="0.2">
      <c r="W639" s="20"/>
    </row>
    <row r="640" spans="23:23" ht="12.75" x14ac:dyDescent="0.2">
      <c r="W640" s="20"/>
    </row>
    <row r="641" spans="23:23" ht="12.75" x14ac:dyDescent="0.2">
      <c r="W641" s="20"/>
    </row>
    <row r="642" spans="23:23" ht="12.75" x14ac:dyDescent="0.2">
      <c r="W642" s="20"/>
    </row>
    <row r="643" spans="23:23" ht="12.75" x14ac:dyDescent="0.2">
      <c r="W643" s="20"/>
    </row>
    <row r="644" spans="23:23" ht="12.75" x14ac:dyDescent="0.2">
      <c r="W644" s="20"/>
    </row>
    <row r="645" spans="23:23" ht="12.75" x14ac:dyDescent="0.2">
      <c r="W645" s="20"/>
    </row>
    <row r="646" spans="23:23" ht="12.75" x14ac:dyDescent="0.2">
      <c r="W646" s="20"/>
    </row>
    <row r="647" spans="23:23" ht="12.75" x14ac:dyDescent="0.2">
      <c r="W647" s="20"/>
    </row>
    <row r="648" spans="23:23" ht="12.75" x14ac:dyDescent="0.2">
      <c r="W648" s="20"/>
    </row>
    <row r="649" spans="23:23" ht="12.75" x14ac:dyDescent="0.2">
      <c r="W649" s="20"/>
    </row>
    <row r="650" spans="23:23" ht="12.75" x14ac:dyDescent="0.2">
      <c r="W650" s="20"/>
    </row>
    <row r="651" spans="23:23" ht="12.75" x14ac:dyDescent="0.2">
      <c r="W651" s="20"/>
    </row>
    <row r="652" spans="23:23" ht="12.75" x14ac:dyDescent="0.2">
      <c r="W652" s="20"/>
    </row>
    <row r="653" spans="23:23" ht="12.75" x14ac:dyDescent="0.2">
      <c r="W653" s="20"/>
    </row>
    <row r="654" spans="23:23" ht="12.75" x14ac:dyDescent="0.2">
      <c r="W654" s="20"/>
    </row>
    <row r="655" spans="23:23" ht="12.75" x14ac:dyDescent="0.2">
      <c r="W655" s="20"/>
    </row>
    <row r="656" spans="23:23" ht="12.75" x14ac:dyDescent="0.2">
      <c r="W656" s="20"/>
    </row>
    <row r="657" spans="23:23" ht="12.75" x14ac:dyDescent="0.2">
      <c r="W657" s="20"/>
    </row>
    <row r="658" spans="23:23" ht="12.75" x14ac:dyDescent="0.2">
      <c r="W658" s="20"/>
    </row>
    <row r="659" spans="23:23" ht="12.75" x14ac:dyDescent="0.2">
      <c r="W659" s="20"/>
    </row>
    <row r="660" spans="23:23" ht="12.75" x14ac:dyDescent="0.2">
      <c r="W660" s="20"/>
    </row>
    <row r="661" spans="23:23" ht="12.75" x14ac:dyDescent="0.2">
      <c r="W661" s="20"/>
    </row>
    <row r="662" spans="23:23" ht="12.75" x14ac:dyDescent="0.2">
      <c r="W662" s="20"/>
    </row>
    <row r="663" spans="23:23" ht="12.75" x14ac:dyDescent="0.2">
      <c r="W663" s="20"/>
    </row>
    <row r="664" spans="23:23" ht="12.75" x14ac:dyDescent="0.2">
      <c r="W664" s="20"/>
    </row>
    <row r="665" spans="23:23" ht="12.75" x14ac:dyDescent="0.2">
      <c r="W665" s="20"/>
    </row>
    <row r="666" spans="23:23" ht="12.75" x14ac:dyDescent="0.2">
      <c r="W666" s="20"/>
    </row>
    <row r="667" spans="23:23" ht="12.75" x14ac:dyDescent="0.2">
      <c r="W667" s="20"/>
    </row>
    <row r="668" spans="23:23" ht="12.75" x14ac:dyDescent="0.2">
      <c r="W668" s="20"/>
    </row>
    <row r="669" spans="23:23" ht="12.75" x14ac:dyDescent="0.2">
      <c r="W669" s="20"/>
    </row>
    <row r="670" spans="23:23" ht="12.75" x14ac:dyDescent="0.2">
      <c r="W670" s="20"/>
    </row>
    <row r="671" spans="23:23" ht="12.75" x14ac:dyDescent="0.2">
      <c r="W671" s="20"/>
    </row>
    <row r="672" spans="23:23" ht="12.75" x14ac:dyDescent="0.2">
      <c r="W672" s="20"/>
    </row>
    <row r="673" spans="23:23" ht="12.75" x14ac:dyDescent="0.2">
      <c r="W673" s="20"/>
    </row>
    <row r="674" spans="23:23" ht="12.75" x14ac:dyDescent="0.2">
      <c r="W674" s="20"/>
    </row>
    <row r="675" spans="23:23" ht="12.75" x14ac:dyDescent="0.2">
      <c r="W675" s="20"/>
    </row>
    <row r="676" spans="23:23" ht="12.75" x14ac:dyDescent="0.2">
      <c r="W676" s="20"/>
    </row>
    <row r="677" spans="23:23" ht="12.75" x14ac:dyDescent="0.2">
      <c r="W677" s="20"/>
    </row>
    <row r="678" spans="23:23" ht="12.75" x14ac:dyDescent="0.2">
      <c r="W678" s="20"/>
    </row>
    <row r="679" spans="23:23" ht="12.75" x14ac:dyDescent="0.2">
      <c r="W679" s="20"/>
    </row>
    <row r="680" spans="23:23" ht="12.75" x14ac:dyDescent="0.2">
      <c r="W680" s="20"/>
    </row>
    <row r="681" spans="23:23" ht="12.75" x14ac:dyDescent="0.2">
      <c r="W681" s="20"/>
    </row>
    <row r="682" spans="23:23" ht="12.75" x14ac:dyDescent="0.2">
      <c r="W682" s="20"/>
    </row>
    <row r="683" spans="23:23" ht="12.75" x14ac:dyDescent="0.2">
      <c r="W683" s="20"/>
    </row>
    <row r="684" spans="23:23" ht="12.75" x14ac:dyDescent="0.2">
      <c r="W684" s="20"/>
    </row>
    <row r="685" spans="23:23" ht="12.75" x14ac:dyDescent="0.2">
      <c r="W685" s="20"/>
    </row>
    <row r="686" spans="23:23" ht="12.75" x14ac:dyDescent="0.2">
      <c r="W686" s="20"/>
    </row>
    <row r="687" spans="23:23" ht="12.75" x14ac:dyDescent="0.2">
      <c r="W687" s="20"/>
    </row>
    <row r="688" spans="23:23" ht="12.75" x14ac:dyDescent="0.2">
      <c r="W688" s="20"/>
    </row>
    <row r="689" spans="23:23" ht="12.75" x14ac:dyDescent="0.2">
      <c r="W689" s="20"/>
    </row>
    <row r="690" spans="23:23" ht="12.75" x14ac:dyDescent="0.2">
      <c r="W690" s="20"/>
    </row>
    <row r="691" spans="23:23" ht="12.75" x14ac:dyDescent="0.2">
      <c r="W691" s="20"/>
    </row>
    <row r="692" spans="23:23" ht="12.75" x14ac:dyDescent="0.2">
      <c r="W692" s="20"/>
    </row>
    <row r="693" spans="23:23" ht="12.75" x14ac:dyDescent="0.2">
      <c r="W693" s="20"/>
    </row>
    <row r="694" spans="23:23" ht="12.75" x14ac:dyDescent="0.2">
      <c r="W694" s="20"/>
    </row>
    <row r="695" spans="23:23" ht="12.75" x14ac:dyDescent="0.2">
      <c r="W695" s="20"/>
    </row>
    <row r="696" spans="23:23" ht="12.75" x14ac:dyDescent="0.2">
      <c r="W696" s="20"/>
    </row>
    <row r="697" spans="23:23" ht="12.75" x14ac:dyDescent="0.2">
      <c r="W697" s="20"/>
    </row>
    <row r="698" spans="23:23" ht="12.75" x14ac:dyDescent="0.2">
      <c r="W698" s="20"/>
    </row>
    <row r="699" spans="23:23" ht="12.75" x14ac:dyDescent="0.2">
      <c r="W699" s="20"/>
    </row>
    <row r="700" spans="23:23" ht="12.75" x14ac:dyDescent="0.2">
      <c r="W700" s="20"/>
    </row>
    <row r="701" spans="23:23" ht="12.75" x14ac:dyDescent="0.2">
      <c r="W701" s="20"/>
    </row>
    <row r="702" spans="23:23" ht="12.75" x14ac:dyDescent="0.2">
      <c r="W702" s="20"/>
    </row>
    <row r="703" spans="23:23" ht="12.75" x14ac:dyDescent="0.2">
      <c r="W703" s="20"/>
    </row>
    <row r="704" spans="23:23" ht="12.75" x14ac:dyDescent="0.2">
      <c r="W704" s="20"/>
    </row>
    <row r="705" spans="23:23" ht="12.75" x14ac:dyDescent="0.2">
      <c r="W705" s="20"/>
    </row>
    <row r="706" spans="23:23" ht="12.75" x14ac:dyDescent="0.2">
      <c r="W706" s="20"/>
    </row>
    <row r="707" spans="23:23" ht="12.75" x14ac:dyDescent="0.2">
      <c r="W707" s="20"/>
    </row>
    <row r="708" spans="23:23" ht="12.75" x14ac:dyDescent="0.2">
      <c r="W708" s="20"/>
    </row>
    <row r="709" spans="23:23" ht="12.75" x14ac:dyDescent="0.2">
      <c r="W709" s="20"/>
    </row>
    <row r="710" spans="23:23" ht="12.75" x14ac:dyDescent="0.2">
      <c r="W710" s="20"/>
    </row>
    <row r="711" spans="23:23" ht="12.75" x14ac:dyDescent="0.2">
      <c r="W711" s="20"/>
    </row>
    <row r="712" spans="23:23" ht="12.75" x14ac:dyDescent="0.2">
      <c r="W712" s="20"/>
    </row>
    <row r="713" spans="23:23" ht="12.75" x14ac:dyDescent="0.2">
      <c r="W713" s="20"/>
    </row>
    <row r="714" spans="23:23" ht="12.75" x14ac:dyDescent="0.2">
      <c r="W714" s="20"/>
    </row>
    <row r="715" spans="23:23" ht="12.75" x14ac:dyDescent="0.2">
      <c r="W715" s="20"/>
    </row>
    <row r="716" spans="23:23" ht="12.75" x14ac:dyDescent="0.2">
      <c r="W716" s="20"/>
    </row>
    <row r="717" spans="23:23" ht="12.75" x14ac:dyDescent="0.2">
      <c r="W717" s="20"/>
    </row>
    <row r="718" spans="23:23" ht="12.75" x14ac:dyDescent="0.2">
      <c r="W718" s="20"/>
    </row>
    <row r="719" spans="23:23" ht="12.75" x14ac:dyDescent="0.2">
      <c r="W719" s="20"/>
    </row>
    <row r="720" spans="23:23" ht="12.75" x14ac:dyDescent="0.2">
      <c r="W720" s="20"/>
    </row>
    <row r="721" spans="23:23" ht="12.75" x14ac:dyDescent="0.2">
      <c r="W721" s="20"/>
    </row>
    <row r="722" spans="23:23" ht="12.75" x14ac:dyDescent="0.2">
      <c r="W722" s="20"/>
    </row>
    <row r="723" spans="23:23" ht="12.75" x14ac:dyDescent="0.2">
      <c r="W723" s="20"/>
    </row>
    <row r="724" spans="23:23" ht="12.75" x14ac:dyDescent="0.2">
      <c r="W724" s="20"/>
    </row>
    <row r="725" spans="23:23" ht="12.75" x14ac:dyDescent="0.2">
      <c r="W725" s="20"/>
    </row>
    <row r="726" spans="23:23" ht="12.75" x14ac:dyDescent="0.2">
      <c r="W726" s="20"/>
    </row>
    <row r="727" spans="23:23" ht="12.75" x14ac:dyDescent="0.2">
      <c r="W727" s="20"/>
    </row>
    <row r="728" spans="23:23" ht="12.75" x14ac:dyDescent="0.2">
      <c r="W728" s="20"/>
    </row>
    <row r="729" spans="23:23" ht="12.75" x14ac:dyDescent="0.2">
      <c r="W729" s="20"/>
    </row>
    <row r="730" spans="23:23" ht="12.75" x14ac:dyDescent="0.2">
      <c r="W730" s="20"/>
    </row>
    <row r="731" spans="23:23" ht="12.75" x14ac:dyDescent="0.2">
      <c r="W731" s="20"/>
    </row>
    <row r="732" spans="23:23" ht="12.75" x14ac:dyDescent="0.2">
      <c r="W732" s="20"/>
    </row>
    <row r="733" spans="23:23" ht="12.75" x14ac:dyDescent="0.2">
      <c r="W733" s="20"/>
    </row>
    <row r="734" spans="23:23" ht="12.75" x14ac:dyDescent="0.2">
      <c r="W734" s="20"/>
    </row>
    <row r="735" spans="23:23" ht="12.75" x14ac:dyDescent="0.2">
      <c r="W735" s="20"/>
    </row>
    <row r="736" spans="23:23" ht="12.75" x14ac:dyDescent="0.2">
      <c r="W736" s="20"/>
    </row>
    <row r="737" spans="23:23" ht="12.75" x14ac:dyDescent="0.2">
      <c r="W737" s="20"/>
    </row>
    <row r="738" spans="23:23" ht="12.75" x14ac:dyDescent="0.2">
      <c r="W738" s="20"/>
    </row>
    <row r="739" spans="23:23" ht="12.75" x14ac:dyDescent="0.2">
      <c r="W739" s="20"/>
    </row>
    <row r="740" spans="23:23" ht="12.75" x14ac:dyDescent="0.2">
      <c r="W740" s="20"/>
    </row>
    <row r="741" spans="23:23" ht="12.75" x14ac:dyDescent="0.2">
      <c r="W741" s="20"/>
    </row>
    <row r="742" spans="23:23" ht="12.75" x14ac:dyDescent="0.2">
      <c r="W742" s="20"/>
    </row>
    <row r="743" spans="23:23" ht="12.75" x14ac:dyDescent="0.2">
      <c r="W743" s="20"/>
    </row>
    <row r="744" spans="23:23" ht="12.75" x14ac:dyDescent="0.2">
      <c r="W744" s="20"/>
    </row>
    <row r="745" spans="23:23" ht="12.75" x14ac:dyDescent="0.2">
      <c r="W745" s="20"/>
    </row>
    <row r="746" spans="23:23" ht="12.75" x14ac:dyDescent="0.2">
      <c r="W746" s="20"/>
    </row>
    <row r="747" spans="23:23" ht="12.75" x14ac:dyDescent="0.2">
      <c r="W747" s="20"/>
    </row>
    <row r="748" spans="23:23" ht="12.75" x14ac:dyDescent="0.2">
      <c r="W748" s="20"/>
    </row>
    <row r="749" spans="23:23" ht="12.75" x14ac:dyDescent="0.2">
      <c r="W749" s="20"/>
    </row>
    <row r="750" spans="23:23" ht="12.75" x14ac:dyDescent="0.2">
      <c r="W750" s="20"/>
    </row>
    <row r="751" spans="23:23" ht="12.75" x14ac:dyDescent="0.2">
      <c r="W751" s="20"/>
    </row>
    <row r="752" spans="23:23" ht="12.75" x14ac:dyDescent="0.2">
      <c r="W752" s="20"/>
    </row>
    <row r="753" spans="23:23" ht="12.75" x14ac:dyDescent="0.2">
      <c r="W753" s="20"/>
    </row>
    <row r="754" spans="23:23" ht="12.75" x14ac:dyDescent="0.2">
      <c r="W754" s="20"/>
    </row>
    <row r="755" spans="23:23" ht="12.75" x14ac:dyDescent="0.2">
      <c r="W755" s="20"/>
    </row>
    <row r="756" spans="23:23" ht="12.75" x14ac:dyDescent="0.2">
      <c r="W756" s="20"/>
    </row>
    <row r="757" spans="23:23" ht="12.75" x14ac:dyDescent="0.2">
      <c r="W757" s="20"/>
    </row>
    <row r="758" spans="23:23" ht="12.75" x14ac:dyDescent="0.2">
      <c r="W758" s="20"/>
    </row>
    <row r="759" spans="23:23" ht="12.75" x14ac:dyDescent="0.2">
      <c r="W759" s="20"/>
    </row>
    <row r="760" spans="23:23" ht="12.75" x14ac:dyDescent="0.2">
      <c r="W760" s="20"/>
    </row>
    <row r="761" spans="23:23" ht="12.75" x14ac:dyDescent="0.2">
      <c r="W761" s="20"/>
    </row>
    <row r="762" spans="23:23" ht="12.75" x14ac:dyDescent="0.2">
      <c r="W762" s="20"/>
    </row>
    <row r="763" spans="23:23" ht="12.75" x14ac:dyDescent="0.2">
      <c r="W763" s="20"/>
    </row>
    <row r="764" spans="23:23" ht="12.75" x14ac:dyDescent="0.2">
      <c r="W764" s="20"/>
    </row>
    <row r="765" spans="23:23" ht="12.75" x14ac:dyDescent="0.2">
      <c r="W765" s="20"/>
    </row>
    <row r="766" spans="23:23" ht="12.75" x14ac:dyDescent="0.2">
      <c r="W766" s="20"/>
    </row>
    <row r="767" spans="23:23" ht="12.75" x14ac:dyDescent="0.2">
      <c r="W767" s="20"/>
    </row>
    <row r="768" spans="23:23" ht="12.75" x14ac:dyDescent="0.2">
      <c r="W768" s="20"/>
    </row>
    <row r="769" spans="23:23" ht="12.75" x14ac:dyDescent="0.2">
      <c r="W769" s="20"/>
    </row>
    <row r="770" spans="23:23" ht="12.75" x14ac:dyDescent="0.2">
      <c r="W770" s="20"/>
    </row>
    <row r="771" spans="23:23" ht="12.75" x14ac:dyDescent="0.2">
      <c r="W771" s="20"/>
    </row>
    <row r="772" spans="23:23" ht="12.75" x14ac:dyDescent="0.2">
      <c r="W772" s="20"/>
    </row>
    <row r="773" spans="23:23" ht="12.75" x14ac:dyDescent="0.2">
      <c r="W773" s="20"/>
    </row>
    <row r="774" spans="23:23" ht="12.75" x14ac:dyDescent="0.2">
      <c r="W774" s="20"/>
    </row>
    <row r="775" spans="23:23" ht="12.75" x14ac:dyDescent="0.2">
      <c r="W775" s="20"/>
    </row>
    <row r="776" spans="23:23" ht="12.75" x14ac:dyDescent="0.2">
      <c r="W776" s="20"/>
    </row>
    <row r="777" spans="23:23" ht="12.75" x14ac:dyDescent="0.2">
      <c r="W777" s="20"/>
    </row>
    <row r="778" spans="23:23" ht="12.75" x14ac:dyDescent="0.2">
      <c r="W778" s="20"/>
    </row>
    <row r="779" spans="23:23" ht="12.75" x14ac:dyDescent="0.2">
      <c r="W779" s="20"/>
    </row>
    <row r="780" spans="23:23" ht="12.75" x14ac:dyDescent="0.2">
      <c r="W780" s="20"/>
    </row>
    <row r="781" spans="23:23" ht="12.75" x14ac:dyDescent="0.2">
      <c r="W781" s="20"/>
    </row>
    <row r="782" spans="23:23" ht="12.75" x14ac:dyDescent="0.2">
      <c r="W782" s="20"/>
    </row>
    <row r="783" spans="23:23" ht="12.75" x14ac:dyDescent="0.2">
      <c r="W783" s="20"/>
    </row>
    <row r="784" spans="23:23" ht="12.75" x14ac:dyDescent="0.2">
      <c r="W784" s="20"/>
    </row>
    <row r="785" spans="23:23" ht="12.75" x14ac:dyDescent="0.2">
      <c r="W785" s="20"/>
    </row>
    <row r="786" spans="23:23" ht="12.75" x14ac:dyDescent="0.2">
      <c r="W786" s="20"/>
    </row>
    <row r="787" spans="23:23" ht="12.75" x14ac:dyDescent="0.2">
      <c r="W787" s="20"/>
    </row>
    <row r="788" spans="23:23" ht="12.75" x14ac:dyDescent="0.2">
      <c r="W788" s="20"/>
    </row>
    <row r="789" spans="23:23" ht="12.75" x14ac:dyDescent="0.2">
      <c r="W789" s="20"/>
    </row>
    <row r="790" spans="23:23" ht="12.75" x14ac:dyDescent="0.2">
      <c r="W790" s="20"/>
    </row>
    <row r="791" spans="23:23" ht="12.75" x14ac:dyDescent="0.2">
      <c r="W791" s="20"/>
    </row>
    <row r="792" spans="23:23" ht="12.75" x14ac:dyDescent="0.2">
      <c r="W792" s="20"/>
    </row>
    <row r="793" spans="23:23" ht="12.75" x14ac:dyDescent="0.2">
      <c r="W793" s="20"/>
    </row>
    <row r="794" spans="23:23" ht="12.75" x14ac:dyDescent="0.2">
      <c r="W794" s="20"/>
    </row>
    <row r="795" spans="23:23" ht="12.75" x14ac:dyDescent="0.2">
      <c r="W795" s="20"/>
    </row>
    <row r="796" spans="23:23" ht="12.75" x14ac:dyDescent="0.2">
      <c r="W796" s="20"/>
    </row>
    <row r="797" spans="23:23" ht="12.75" x14ac:dyDescent="0.2">
      <c r="W797" s="20"/>
    </row>
    <row r="798" spans="23:23" ht="12.75" x14ac:dyDescent="0.2">
      <c r="W798" s="20"/>
    </row>
    <row r="799" spans="23:23" ht="12.75" x14ac:dyDescent="0.2">
      <c r="W799" s="20"/>
    </row>
    <row r="800" spans="23:23" ht="12.75" x14ac:dyDescent="0.2">
      <c r="W800" s="20"/>
    </row>
    <row r="801" spans="23:23" ht="12.75" x14ac:dyDescent="0.2">
      <c r="W801" s="20"/>
    </row>
    <row r="802" spans="23:23" ht="12.75" x14ac:dyDescent="0.2">
      <c r="W802" s="20"/>
    </row>
    <row r="803" spans="23:23" ht="12.75" x14ac:dyDescent="0.2">
      <c r="W803" s="20"/>
    </row>
    <row r="804" spans="23:23" ht="12.75" x14ac:dyDescent="0.2">
      <c r="W804" s="20"/>
    </row>
    <row r="805" spans="23:23" ht="12.75" x14ac:dyDescent="0.2">
      <c r="W805" s="20"/>
    </row>
    <row r="806" spans="23:23" ht="12.75" x14ac:dyDescent="0.2">
      <c r="W806" s="20"/>
    </row>
    <row r="807" spans="23:23" ht="12.75" x14ac:dyDescent="0.2">
      <c r="W807" s="20"/>
    </row>
    <row r="808" spans="23:23" ht="12.75" x14ac:dyDescent="0.2">
      <c r="W808" s="20"/>
    </row>
    <row r="809" spans="23:23" ht="12.75" x14ac:dyDescent="0.2">
      <c r="W809" s="20"/>
    </row>
    <row r="810" spans="23:23" ht="12.75" x14ac:dyDescent="0.2">
      <c r="W810" s="20"/>
    </row>
    <row r="811" spans="23:23" ht="12.75" x14ac:dyDescent="0.2">
      <c r="W811" s="20"/>
    </row>
    <row r="812" spans="23:23" ht="12.75" x14ac:dyDescent="0.2">
      <c r="W812" s="20"/>
    </row>
    <row r="813" spans="23:23" ht="12.75" x14ac:dyDescent="0.2">
      <c r="W813" s="20"/>
    </row>
    <row r="814" spans="23:23" ht="12.75" x14ac:dyDescent="0.2">
      <c r="W814" s="20"/>
    </row>
    <row r="815" spans="23:23" ht="12.75" x14ac:dyDescent="0.2">
      <c r="W815" s="20"/>
    </row>
    <row r="816" spans="23:23" ht="12.75" x14ac:dyDescent="0.2">
      <c r="W816" s="20"/>
    </row>
    <row r="817" spans="23:23" ht="12.75" x14ac:dyDescent="0.2">
      <c r="W817" s="20"/>
    </row>
    <row r="818" spans="23:23" ht="12.75" x14ac:dyDescent="0.2">
      <c r="W818" s="20"/>
    </row>
    <row r="819" spans="23:23" ht="12.75" x14ac:dyDescent="0.2">
      <c r="W819" s="20"/>
    </row>
    <row r="820" spans="23:23" ht="12.75" x14ac:dyDescent="0.2">
      <c r="W820" s="20"/>
    </row>
    <row r="821" spans="23:23" ht="12.75" x14ac:dyDescent="0.2">
      <c r="W821" s="20"/>
    </row>
    <row r="822" spans="23:23" ht="12.75" x14ac:dyDescent="0.2">
      <c r="W822" s="20"/>
    </row>
    <row r="823" spans="23:23" ht="12.75" x14ac:dyDescent="0.2">
      <c r="W823" s="20"/>
    </row>
    <row r="824" spans="23:23" ht="12.75" x14ac:dyDescent="0.2">
      <c r="W824" s="20"/>
    </row>
    <row r="825" spans="23:23" ht="12.75" x14ac:dyDescent="0.2">
      <c r="W825" s="20"/>
    </row>
    <row r="826" spans="23:23" ht="12.75" x14ac:dyDescent="0.2">
      <c r="W826" s="20"/>
    </row>
    <row r="827" spans="23:23" ht="12.75" x14ac:dyDescent="0.2">
      <c r="W827" s="20"/>
    </row>
    <row r="828" spans="23:23" ht="12.75" x14ac:dyDescent="0.2">
      <c r="W828" s="20"/>
    </row>
    <row r="829" spans="23:23" ht="12.75" x14ac:dyDescent="0.2">
      <c r="W829" s="20"/>
    </row>
    <row r="830" spans="23:23" ht="12.75" x14ac:dyDescent="0.2">
      <c r="W830" s="20"/>
    </row>
    <row r="831" spans="23:23" ht="12.75" x14ac:dyDescent="0.2">
      <c r="W831" s="20"/>
    </row>
    <row r="832" spans="23:23" ht="12.75" x14ac:dyDescent="0.2">
      <c r="W832" s="20"/>
    </row>
    <row r="833" spans="23:23" ht="12.75" x14ac:dyDescent="0.2">
      <c r="W833" s="20"/>
    </row>
    <row r="834" spans="23:23" ht="12.75" x14ac:dyDescent="0.2">
      <c r="W834" s="20"/>
    </row>
    <row r="835" spans="23:23" ht="12.75" x14ac:dyDescent="0.2">
      <c r="W835" s="20"/>
    </row>
    <row r="836" spans="23:23" ht="12.75" x14ac:dyDescent="0.2">
      <c r="W836" s="20"/>
    </row>
    <row r="837" spans="23:23" ht="12.75" x14ac:dyDescent="0.2">
      <c r="W837" s="20"/>
    </row>
    <row r="838" spans="23:23" ht="12.75" x14ac:dyDescent="0.2">
      <c r="W838" s="20"/>
    </row>
    <row r="839" spans="23:23" ht="12.75" x14ac:dyDescent="0.2">
      <c r="W839" s="20"/>
    </row>
    <row r="840" spans="23:23" ht="12.75" x14ac:dyDescent="0.2">
      <c r="W840" s="20"/>
    </row>
    <row r="841" spans="23:23" ht="12.75" x14ac:dyDescent="0.2">
      <c r="W841" s="20"/>
    </row>
    <row r="842" spans="23:23" ht="12.75" x14ac:dyDescent="0.2">
      <c r="W842" s="20"/>
    </row>
    <row r="843" spans="23:23" ht="12.75" x14ac:dyDescent="0.2">
      <c r="W843" s="20"/>
    </row>
    <row r="844" spans="23:23" ht="12.75" x14ac:dyDescent="0.2">
      <c r="W844" s="20"/>
    </row>
    <row r="845" spans="23:23" ht="12.75" x14ac:dyDescent="0.2">
      <c r="W845" s="20"/>
    </row>
    <row r="846" spans="23:23" ht="12.75" x14ac:dyDescent="0.2">
      <c r="W846" s="20"/>
    </row>
    <row r="847" spans="23:23" ht="12.75" x14ac:dyDescent="0.2">
      <c r="W847" s="20"/>
    </row>
    <row r="848" spans="23:23" ht="12.75" x14ac:dyDescent="0.2">
      <c r="W848" s="20"/>
    </row>
    <row r="849" spans="23:23" ht="12.75" x14ac:dyDescent="0.2">
      <c r="W849" s="20"/>
    </row>
    <row r="850" spans="23:23" ht="12.75" x14ac:dyDescent="0.2">
      <c r="W850" s="20"/>
    </row>
    <row r="851" spans="23:23" ht="12.75" x14ac:dyDescent="0.2">
      <c r="W851" s="20"/>
    </row>
    <row r="852" spans="23:23" ht="12.75" x14ac:dyDescent="0.2">
      <c r="W852" s="20"/>
    </row>
    <row r="853" spans="23:23" ht="12.75" x14ac:dyDescent="0.2">
      <c r="W853" s="20"/>
    </row>
    <row r="854" spans="23:23" ht="12.75" x14ac:dyDescent="0.2">
      <c r="W854" s="20"/>
    </row>
    <row r="855" spans="23:23" ht="12.75" x14ac:dyDescent="0.2">
      <c r="W855" s="20"/>
    </row>
    <row r="856" spans="23:23" ht="12.75" x14ac:dyDescent="0.2">
      <c r="W856" s="20"/>
    </row>
    <row r="857" spans="23:23" ht="12.75" x14ac:dyDescent="0.2">
      <c r="W857" s="20"/>
    </row>
    <row r="858" spans="23:23" ht="12.75" x14ac:dyDescent="0.2">
      <c r="W858" s="20"/>
    </row>
    <row r="859" spans="23:23" ht="12.75" x14ac:dyDescent="0.2">
      <c r="W859" s="20"/>
    </row>
    <row r="860" spans="23:23" ht="12.75" x14ac:dyDescent="0.2">
      <c r="W860" s="20"/>
    </row>
    <row r="861" spans="23:23" ht="12.75" x14ac:dyDescent="0.2">
      <c r="W861" s="20"/>
    </row>
    <row r="862" spans="23:23" ht="12.75" x14ac:dyDescent="0.2">
      <c r="W862" s="20"/>
    </row>
    <row r="863" spans="23:23" ht="12.75" x14ac:dyDescent="0.2">
      <c r="W863" s="20"/>
    </row>
    <row r="864" spans="23:23" ht="12.75" x14ac:dyDescent="0.2">
      <c r="W864" s="20"/>
    </row>
    <row r="865" spans="23:23" ht="12.75" x14ac:dyDescent="0.2">
      <c r="W865" s="20"/>
    </row>
    <row r="866" spans="23:23" ht="12.75" x14ac:dyDescent="0.2">
      <c r="W866" s="20"/>
    </row>
    <row r="867" spans="23:23" ht="12.75" x14ac:dyDescent="0.2">
      <c r="W867" s="20"/>
    </row>
    <row r="868" spans="23:23" ht="12.75" x14ac:dyDescent="0.2">
      <c r="W868" s="20"/>
    </row>
    <row r="869" spans="23:23" ht="12.75" x14ac:dyDescent="0.2">
      <c r="W869" s="20"/>
    </row>
    <row r="870" spans="23:23" ht="12.75" x14ac:dyDescent="0.2">
      <c r="W870" s="20"/>
    </row>
    <row r="871" spans="23:23" ht="12.75" x14ac:dyDescent="0.2">
      <c r="W871" s="20"/>
    </row>
    <row r="872" spans="23:23" ht="12.75" x14ac:dyDescent="0.2">
      <c r="W872" s="20"/>
    </row>
    <row r="873" spans="23:23" ht="12.75" x14ac:dyDescent="0.2">
      <c r="W873" s="20"/>
    </row>
    <row r="874" spans="23:23" ht="12.75" x14ac:dyDescent="0.2">
      <c r="W874" s="20"/>
    </row>
    <row r="875" spans="23:23" ht="12.75" x14ac:dyDescent="0.2">
      <c r="W875" s="20"/>
    </row>
    <row r="876" spans="23:23" ht="12.75" x14ac:dyDescent="0.2">
      <c r="W876" s="20"/>
    </row>
    <row r="877" spans="23:23" ht="12.75" x14ac:dyDescent="0.2">
      <c r="W877" s="20"/>
    </row>
    <row r="878" spans="23:23" ht="12.75" x14ac:dyDescent="0.2">
      <c r="W878" s="20"/>
    </row>
    <row r="879" spans="23:23" ht="12.75" x14ac:dyDescent="0.2">
      <c r="W879" s="20"/>
    </row>
    <row r="880" spans="23:23" ht="12.75" x14ac:dyDescent="0.2">
      <c r="W880" s="20"/>
    </row>
    <row r="881" spans="23:23" ht="12.75" x14ac:dyDescent="0.2">
      <c r="W881" s="20"/>
    </row>
    <row r="882" spans="23:23" ht="12.75" x14ac:dyDescent="0.2">
      <c r="W882" s="20"/>
    </row>
    <row r="883" spans="23:23" ht="12.75" x14ac:dyDescent="0.2">
      <c r="W883" s="20"/>
    </row>
    <row r="884" spans="23:23" ht="12.75" x14ac:dyDescent="0.2">
      <c r="W884" s="20"/>
    </row>
    <row r="885" spans="23:23" ht="12.75" x14ac:dyDescent="0.2">
      <c r="W885" s="20"/>
    </row>
    <row r="886" spans="23:23" ht="12.75" x14ac:dyDescent="0.2">
      <c r="W886" s="20"/>
    </row>
    <row r="887" spans="23:23" ht="12.75" x14ac:dyDescent="0.2">
      <c r="W887" s="20"/>
    </row>
    <row r="888" spans="23:23" ht="12.75" x14ac:dyDescent="0.2">
      <c r="W888" s="20"/>
    </row>
    <row r="889" spans="23:23" ht="12.75" x14ac:dyDescent="0.2">
      <c r="W889" s="20"/>
    </row>
    <row r="890" spans="23:23" ht="12.75" x14ac:dyDescent="0.2">
      <c r="W890" s="20"/>
    </row>
    <row r="891" spans="23:23" ht="12.75" x14ac:dyDescent="0.2">
      <c r="W891" s="20"/>
    </row>
    <row r="892" spans="23:23" ht="12.75" x14ac:dyDescent="0.2">
      <c r="W892" s="20"/>
    </row>
    <row r="893" spans="23:23" ht="12.75" x14ac:dyDescent="0.2">
      <c r="W893" s="20"/>
    </row>
    <row r="894" spans="23:23" ht="12.75" x14ac:dyDescent="0.2">
      <c r="W894" s="20"/>
    </row>
    <row r="895" spans="23:23" ht="12.75" x14ac:dyDescent="0.2">
      <c r="W895" s="20"/>
    </row>
    <row r="896" spans="23:23" ht="12.75" x14ac:dyDescent="0.2">
      <c r="W896" s="20"/>
    </row>
    <row r="897" spans="23:23" ht="12.75" x14ac:dyDescent="0.2">
      <c r="W897" s="20"/>
    </row>
    <row r="898" spans="23:23" ht="12.75" x14ac:dyDescent="0.2">
      <c r="W898" s="20"/>
    </row>
    <row r="899" spans="23:23" ht="12.75" x14ac:dyDescent="0.2">
      <c r="W899" s="20"/>
    </row>
    <row r="900" spans="23:23" ht="12.75" x14ac:dyDescent="0.2">
      <c r="W900" s="20"/>
    </row>
    <row r="901" spans="23:23" ht="12.75" x14ac:dyDescent="0.2">
      <c r="W901" s="20"/>
    </row>
    <row r="902" spans="23:23" ht="12.75" x14ac:dyDescent="0.2">
      <c r="W902" s="20"/>
    </row>
    <row r="903" spans="23:23" ht="12.75" x14ac:dyDescent="0.2">
      <c r="W903" s="20"/>
    </row>
    <row r="904" spans="23:23" ht="12.75" x14ac:dyDescent="0.2">
      <c r="W904" s="20"/>
    </row>
    <row r="905" spans="23:23" ht="12.75" x14ac:dyDescent="0.2">
      <c r="W905" s="20"/>
    </row>
    <row r="906" spans="23:23" ht="12.75" x14ac:dyDescent="0.2">
      <c r="W906" s="20"/>
    </row>
    <row r="907" spans="23:23" ht="12.75" x14ac:dyDescent="0.2">
      <c r="W907" s="20"/>
    </row>
    <row r="908" spans="23:23" ht="12.75" x14ac:dyDescent="0.2">
      <c r="W908" s="20"/>
    </row>
    <row r="909" spans="23:23" ht="12.75" x14ac:dyDescent="0.2">
      <c r="W909" s="20"/>
    </row>
    <row r="910" spans="23:23" ht="12.75" x14ac:dyDescent="0.2">
      <c r="W910" s="20"/>
    </row>
    <row r="911" spans="23:23" ht="12.75" x14ac:dyDescent="0.2">
      <c r="W911" s="20"/>
    </row>
    <row r="912" spans="23:23" ht="12.75" x14ac:dyDescent="0.2">
      <c r="W912" s="20"/>
    </row>
    <row r="913" spans="23:23" ht="12.75" x14ac:dyDescent="0.2">
      <c r="W913" s="20"/>
    </row>
    <row r="914" spans="23:23" ht="12.75" x14ac:dyDescent="0.2">
      <c r="W914" s="20"/>
    </row>
    <row r="915" spans="23:23" ht="12.75" x14ac:dyDescent="0.2">
      <c r="W915" s="20"/>
    </row>
    <row r="916" spans="23:23" ht="12.75" x14ac:dyDescent="0.2">
      <c r="W916" s="20"/>
    </row>
    <row r="917" spans="23:23" ht="12.75" x14ac:dyDescent="0.2">
      <c r="W917" s="20"/>
    </row>
    <row r="918" spans="23:23" ht="12.75" x14ac:dyDescent="0.2">
      <c r="W918" s="20"/>
    </row>
    <row r="919" spans="23:23" ht="12.75" x14ac:dyDescent="0.2">
      <c r="W919" s="20"/>
    </row>
    <row r="920" spans="23:23" ht="12.75" x14ac:dyDescent="0.2">
      <c r="W920" s="20"/>
    </row>
    <row r="921" spans="23:23" ht="12.75" x14ac:dyDescent="0.2">
      <c r="W921" s="20"/>
    </row>
    <row r="922" spans="23:23" ht="12.75" x14ac:dyDescent="0.2">
      <c r="W922" s="20"/>
    </row>
    <row r="923" spans="23:23" ht="12.75" x14ac:dyDescent="0.2">
      <c r="W923" s="20"/>
    </row>
    <row r="924" spans="23:23" ht="12.75" x14ac:dyDescent="0.2">
      <c r="W924" s="20"/>
    </row>
    <row r="925" spans="23:23" ht="12.75" x14ac:dyDescent="0.2">
      <c r="W925" s="20"/>
    </row>
    <row r="926" spans="23:23" ht="12.75" x14ac:dyDescent="0.2">
      <c r="W926" s="20"/>
    </row>
    <row r="927" spans="23:23" ht="12.75" x14ac:dyDescent="0.2">
      <c r="W927" s="20"/>
    </row>
    <row r="928" spans="23:23" ht="12.75" x14ac:dyDescent="0.2">
      <c r="W928" s="20"/>
    </row>
    <row r="929" spans="23:23" ht="12.75" x14ac:dyDescent="0.2">
      <c r="W929" s="20"/>
    </row>
    <row r="930" spans="23:23" ht="12.75" x14ac:dyDescent="0.2">
      <c r="W930" s="20"/>
    </row>
    <row r="931" spans="23:23" ht="12.75" x14ac:dyDescent="0.2">
      <c r="W931" s="20"/>
    </row>
    <row r="932" spans="23:23" ht="12.75" x14ac:dyDescent="0.2">
      <c r="W932" s="20"/>
    </row>
    <row r="933" spans="23:23" ht="12.75" x14ac:dyDescent="0.2">
      <c r="W933" s="20"/>
    </row>
    <row r="934" spans="23:23" ht="12.75" x14ac:dyDescent="0.2">
      <c r="W934" s="20"/>
    </row>
    <row r="935" spans="23:23" ht="12.75" x14ac:dyDescent="0.2">
      <c r="W935" s="20"/>
    </row>
    <row r="936" spans="23:23" ht="12.75" x14ac:dyDescent="0.2">
      <c r="W936" s="20"/>
    </row>
    <row r="937" spans="23:23" ht="12.75" x14ac:dyDescent="0.2">
      <c r="W937" s="20"/>
    </row>
    <row r="938" spans="23:23" ht="12.75" x14ac:dyDescent="0.2">
      <c r="W938" s="20"/>
    </row>
    <row r="939" spans="23:23" ht="12.75" x14ac:dyDescent="0.2">
      <c r="W939" s="20"/>
    </row>
    <row r="940" spans="23:23" ht="12.75" x14ac:dyDescent="0.2">
      <c r="W940" s="20"/>
    </row>
    <row r="941" spans="23:23" ht="12.75" x14ac:dyDescent="0.2">
      <c r="W941" s="20"/>
    </row>
    <row r="942" spans="23:23" ht="12.75" x14ac:dyDescent="0.2">
      <c r="W942" s="20"/>
    </row>
    <row r="943" spans="23:23" ht="12.75" x14ac:dyDescent="0.2">
      <c r="W943" s="20"/>
    </row>
    <row r="944" spans="23:23" ht="12.75" x14ac:dyDescent="0.2">
      <c r="W944" s="20"/>
    </row>
    <row r="945" spans="23:23" ht="12.75" x14ac:dyDescent="0.2">
      <c r="W945" s="20"/>
    </row>
    <row r="946" spans="23:23" ht="12.75" x14ac:dyDescent="0.2">
      <c r="W946" s="20"/>
    </row>
    <row r="947" spans="23:23" ht="12.75" x14ac:dyDescent="0.2">
      <c r="W947" s="20"/>
    </row>
    <row r="948" spans="23:23" ht="12.75" x14ac:dyDescent="0.2">
      <c r="W948" s="20"/>
    </row>
    <row r="949" spans="23:23" ht="12.75" x14ac:dyDescent="0.2">
      <c r="W949" s="20"/>
    </row>
    <row r="950" spans="23:23" ht="12.75" x14ac:dyDescent="0.2">
      <c r="W950" s="20"/>
    </row>
    <row r="951" spans="23:23" ht="12.75" x14ac:dyDescent="0.2">
      <c r="W951" s="20"/>
    </row>
    <row r="952" spans="23:23" ht="12.75" x14ac:dyDescent="0.2">
      <c r="W952" s="20"/>
    </row>
    <row r="953" spans="23:23" ht="12.75" x14ac:dyDescent="0.2">
      <c r="W953" s="20"/>
    </row>
    <row r="954" spans="23:23" ht="12.75" x14ac:dyDescent="0.2">
      <c r="W954" s="20"/>
    </row>
    <row r="955" spans="23:23" ht="12.75" x14ac:dyDescent="0.2">
      <c r="W955" s="20"/>
    </row>
    <row r="956" spans="23:23" ht="12.75" x14ac:dyDescent="0.2">
      <c r="W956" s="20"/>
    </row>
    <row r="957" spans="23:23" ht="12.75" x14ac:dyDescent="0.2">
      <c r="W957" s="20"/>
    </row>
    <row r="958" spans="23:23" ht="12.75" x14ac:dyDescent="0.2">
      <c r="W958" s="20"/>
    </row>
    <row r="959" spans="23:23" ht="12.75" x14ac:dyDescent="0.2">
      <c r="W959" s="20"/>
    </row>
    <row r="960" spans="23:23" ht="12.75" x14ac:dyDescent="0.2">
      <c r="W960" s="20"/>
    </row>
    <row r="961" spans="23:23" ht="12.75" x14ac:dyDescent="0.2">
      <c r="W961" s="20"/>
    </row>
    <row r="962" spans="23:23" ht="12.75" x14ac:dyDescent="0.2">
      <c r="W962" s="20"/>
    </row>
    <row r="963" spans="23:23" ht="12.75" x14ac:dyDescent="0.2">
      <c r="W963" s="20"/>
    </row>
    <row r="964" spans="23:23" ht="12.75" x14ac:dyDescent="0.2">
      <c r="W964" s="20"/>
    </row>
    <row r="965" spans="23:23" ht="12.75" x14ac:dyDescent="0.2">
      <c r="W965" s="20"/>
    </row>
    <row r="966" spans="23:23" ht="12.75" x14ac:dyDescent="0.2">
      <c r="W966" s="20"/>
    </row>
    <row r="967" spans="23:23" ht="12.75" x14ac:dyDescent="0.2">
      <c r="W967" s="20"/>
    </row>
    <row r="968" spans="23:23" ht="12.75" x14ac:dyDescent="0.2">
      <c r="W968" s="20"/>
    </row>
    <row r="969" spans="23:23" ht="12.75" x14ac:dyDescent="0.2">
      <c r="W969" s="20"/>
    </row>
    <row r="970" spans="23:23" ht="12.75" x14ac:dyDescent="0.2">
      <c r="W970" s="20"/>
    </row>
    <row r="971" spans="23:23" ht="12.75" x14ac:dyDescent="0.2">
      <c r="W971" s="20"/>
    </row>
    <row r="972" spans="23:23" ht="12.75" x14ac:dyDescent="0.2">
      <c r="W972" s="20"/>
    </row>
    <row r="973" spans="23:23" ht="12.75" x14ac:dyDescent="0.2">
      <c r="W973" s="20"/>
    </row>
    <row r="974" spans="23:23" ht="12.75" x14ac:dyDescent="0.2">
      <c r="W974" s="20"/>
    </row>
    <row r="975" spans="23:23" ht="12.75" x14ac:dyDescent="0.2">
      <c r="W975" s="20"/>
    </row>
    <row r="976" spans="23:23" ht="12.75" x14ac:dyDescent="0.2">
      <c r="W976" s="20"/>
    </row>
    <row r="977" spans="23:23" ht="12.75" x14ac:dyDescent="0.2">
      <c r="W977" s="20"/>
    </row>
    <row r="978" spans="23:23" ht="12.75" x14ac:dyDescent="0.2">
      <c r="W978" s="20"/>
    </row>
    <row r="979" spans="23:23" ht="12.75" x14ac:dyDescent="0.2">
      <c r="W979" s="20"/>
    </row>
    <row r="980" spans="23:23" ht="12.75" x14ac:dyDescent="0.2">
      <c r="W980" s="20"/>
    </row>
    <row r="981" spans="23:23" ht="12.75" x14ac:dyDescent="0.2">
      <c r="W981" s="20"/>
    </row>
    <row r="982" spans="23:23" ht="12.75" x14ac:dyDescent="0.2">
      <c r="W982" s="20"/>
    </row>
    <row r="983" spans="23:23" ht="12.75" x14ac:dyDescent="0.2">
      <c r="W983" s="20"/>
    </row>
    <row r="984" spans="23:23" ht="12.75" x14ac:dyDescent="0.2">
      <c r="W984" s="20"/>
    </row>
    <row r="985" spans="23:23" ht="12.75" x14ac:dyDescent="0.2">
      <c r="W985" s="20"/>
    </row>
    <row r="986" spans="23:23" ht="12.75" x14ac:dyDescent="0.2">
      <c r="W986" s="20"/>
    </row>
    <row r="987" spans="23:23" ht="12.75" x14ac:dyDescent="0.2">
      <c r="W987" s="20"/>
    </row>
    <row r="988" spans="23:23" ht="12.75" x14ac:dyDescent="0.2">
      <c r="W988" s="20"/>
    </row>
    <row r="989" spans="23:23" ht="12.75" x14ac:dyDescent="0.2">
      <c r="W989" s="20"/>
    </row>
    <row r="990" spans="23:23" ht="12.75" x14ac:dyDescent="0.2">
      <c r="W990" s="20"/>
    </row>
    <row r="991" spans="23:23" ht="12.75" x14ac:dyDescent="0.2">
      <c r="W991" s="20"/>
    </row>
    <row r="992" spans="23:23" ht="12.75" x14ac:dyDescent="0.2">
      <c r="W992" s="20"/>
    </row>
    <row r="993" spans="23:23" ht="12.75" x14ac:dyDescent="0.2">
      <c r="W993" s="20"/>
    </row>
    <row r="994" spans="23:23" ht="12.75" x14ac:dyDescent="0.2">
      <c r="W994" s="20"/>
    </row>
    <row r="995" spans="23:23" ht="12.75" x14ac:dyDescent="0.2">
      <c r="W995" s="20"/>
    </row>
    <row r="996" spans="23:23" ht="12.75" x14ac:dyDescent="0.2">
      <c r="W996" s="20"/>
    </row>
    <row r="997" spans="23:23" ht="12.75" x14ac:dyDescent="0.2">
      <c r="W997" s="20"/>
    </row>
    <row r="998" spans="23:23" ht="12.75" x14ac:dyDescent="0.2">
      <c r="W998" s="20"/>
    </row>
    <row r="999" spans="23:23" ht="12.75" x14ac:dyDescent="0.2">
      <c r="W999" s="20"/>
    </row>
    <row r="1000" spans="23:23" ht="12.75" x14ac:dyDescent="0.2">
      <c r="W1000" s="20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13"/>
  <sheetViews>
    <sheetView topLeftCell="AS105" workbookViewId="0">
      <selection sqref="A1:BH123"/>
    </sheetView>
  </sheetViews>
  <sheetFormatPr baseColWidth="10" defaultRowHeight="12.75" x14ac:dyDescent="0.2"/>
  <cols>
    <col min="1" max="1" width="16.28515625" customWidth="1"/>
    <col min="60" max="60" width="2.85546875" bestFit="1" customWidth="1"/>
  </cols>
  <sheetData>
    <row r="1" spans="1:52" ht="19.5" x14ac:dyDescent="0.3">
      <c r="A1" s="1" t="s">
        <v>26</v>
      </c>
      <c r="B1" s="1" t="s">
        <v>1</v>
      </c>
      <c r="C1" s="1" t="s">
        <v>2</v>
      </c>
      <c r="E1" s="2" t="s">
        <v>3</v>
      </c>
      <c r="F1" s="2" t="s">
        <v>4</v>
      </c>
      <c r="J1" s="3" t="s">
        <v>5</v>
      </c>
      <c r="O1" s="11" t="s">
        <v>6</v>
      </c>
      <c r="P1" s="17" t="s">
        <v>7</v>
      </c>
      <c r="T1" s="19" t="s">
        <v>8</v>
      </c>
      <c r="U1" s="7"/>
      <c r="V1" s="7"/>
      <c r="W1" s="8"/>
      <c r="X1" s="7"/>
      <c r="Y1" s="7"/>
      <c r="Z1" s="7"/>
      <c r="AA1" s="7"/>
      <c r="AC1" s="21" t="s">
        <v>5</v>
      </c>
      <c r="AL1" s="26" t="s">
        <v>6</v>
      </c>
      <c r="AM1" s="26" t="s">
        <v>7</v>
      </c>
      <c r="AU1" s="28" t="s">
        <v>10</v>
      </c>
      <c r="AW1" s="27" t="s">
        <v>5</v>
      </c>
      <c r="AY1" s="26" t="s">
        <v>6</v>
      </c>
      <c r="AZ1" s="26" t="s">
        <v>11</v>
      </c>
    </row>
    <row r="2" spans="1:52" ht="19.5" x14ac:dyDescent="0.3">
      <c r="E2" s="29">
        <v>0.75</v>
      </c>
      <c r="F2" s="29">
        <v>0.75</v>
      </c>
      <c r="G2" s="29">
        <v>0.75</v>
      </c>
      <c r="H2" s="29">
        <v>0.75</v>
      </c>
      <c r="T2" s="7"/>
      <c r="U2" s="7"/>
      <c r="V2" s="7"/>
      <c r="W2" s="8"/>
      <c r="X2" s="7"/>
      <c r="Y2" s="7"/>
      <c r="Z2" s="7"/>
      <c r="AA2" s="7"/>
      <c r="AU2" s="28"/>
    </row>
    <row r="3" spans="1:52" ht="19.5" x14ac:dyDescent="0.3">
      <c r="A3" s="1">
        <v>1</v>
      </c>
      <c r="B3" s="9">
        <v>-22.884</v>
      </c>
      <c r="C3" s="9">
        <v>-43.039000000000001</v>
      </c>
      <c r="E3" s="29">
        <v>0.75</v>
      </c>
      <c r="F3" s="29">
        <v>0.75</v>
      </c>
      <c r="G3" s="29">
        <v>0.75</v>
      </c>
      <c r="H3" s="29">
        <v>0.75</v>
      </c>
      <c r="J3" s="10">
        <f t="shared" ref="J3:M18" si="0">($B3*E$3+$C3*E$4)+E$8</f>
        <v>-16.913</v>
      </c>
      <c r="K3" s="10">
        <f t="shared" si="0"/>
        <v>-16.913</v>
      </c>
      <c r="L3" s="10">
        <f t="shared" si="0"/>
        <v>-16.913</v>
      </c>
      <c r="M3" s="10">
        <f t="shared" si="0"/>
        <v>-16.913</v>
      </c>
      <c r="O3" s="11">
        <f t="shared" ref="O3:R18" si="1">MAX(0,J3)</f>
        <v>0</v>
      </c>
      <c r="P3" s="11">
        <f t="shared" si="1"/>
        <v>0</v>
      </c>
      <c r="Q3" s="11">
        <f t="shared" si="1"/>
        <v>0</v>
      </c>
      <c r="R3" s="11">
        <f t="shared" si="1"/>
        <v>0</v>
      </c>
      <c r="T3" s="19">
        <v>0.75</v>
      </c>
      <c r="U3" s="19">
        <v>0.75</v>
      </c>
      <c r="V3" s="19">
        <v>0.75</v>
      </c>
      <c r="W3" s="19">
        <v>0.75</v>
      </c>
      <c r="X3" s="19">
        <v>0.75</v>
      </c>
      <c r="Y3" s="19">
        <v>0.75</v>
      </c>
      <c r="Z3" s="19">
        <v>0.75</v>
      </c>
      <c r="AA3" s="19">
        <v>0.75</v>
      </c>
      <c r="AC3" s="21">
        <f t="shared" ref="AC3:AJ36" si="2">($O3*T$3+$P3*T$4+$Q3*T$5+$R3*T$6)+T$9</f>
        <v>0</v>
      </c>
      <c r="AD3" s="21">
        <f t="shared" si="2"/>
        <v>0</v>
      </c>
      <c r="AE3" s="25">
        <f t="shared" si="2"/>
        <v>0</v>
      </c>
      <c r="AF3" s="21">
        <f t="shared" si="2"/>
        <v>0</v>
      </c>
      <c r="AG3" s="21">
        <f t="shared" si="2"/>
        <v>0</v>
      </c>
      <c r="AH3" s="21">
        <f t="shared" si="2"/>
        <v>0</v>
      </c>
      <c r="AI3" s="21">
        <f t="shared" si="2"/>
        <v>0</v>
      </c>
      <c r="AJ3" s="21">
        <f t="shared" si="2"/>
        <v>0</v>
      </c>
      <c r="AL3" s="21">
        <f t="shared" ref="AL3:AS18" si="3">MAX(0,AC3)</f>
        <v>0</v>
      </c>
      <c r="AM3" s="21">
        <f t="shared" si="3"/>
        <v>0</v>
      </c>
      <c r="AN3" s="21">
        <f t="shared" si="3"/>
        <v>0</v>
      </c>
      <c r="AO3" s="21">
        <f t="shared" si="3"/>
        <v>0</v>
      </c>
      <c r="AP3" s="21">
        <f t="shared" si="3"/>
        <v>0</v>
      </c>
      <c r="AQ3" s="21">
        <f t="shared" si="3"/>
        <v>0</v>
      </c>
      <c r="AR3" s="21">
        <f t="shared" si="3"/>
        <v>0</v>
      </c>
      <c r="AS3" s="21">
        <f t="shared" si="3"/>
        <v>0</v>
      </c>
      <c r="AU3" s="28">
        <v>0.75</v>
      </c>
      <c r="AW3" s="21">
        <f>($AL3*AU$3+$AM3*AU$4+$AN3*AU$5+$A3*AU$6+$AP3*AU$7+$AQ3*AU$8+$AR3*AU$9+$AS3*AU$10)+AU$13</f>
        <v>1</v>
      </c>
      <c r="AY3" s="21">
        <f>1/(1+EXP(-AW3))</f>
        <v>0.7310585786300049</v>
      </c>
    </row>
    <row r="4" spans="1:52" ht="19.5" x14ac:dyDescent="0.3">
      <c r="A4" s="1">
        <v>2</v>
      </c>
      <c r="B4" s="9">
        <v>-22.88</v>
      </c>
      <c r="C4" s="9">
        <v>-43.146999999999998</v>
      </c>
      <c r="E4" s="30"/>
      <c r="F4" s="30"/>
      <c r="G4" s="30"/>
      <c r="H4" s="30"/>
      <c r="J4" s="13">
        <f t="shared" si="0"/>
        <v>-16.91</v>
      </c>
      <c r="K4" s="10">
        <f t="shared" si="0"/>
        <v>-16.91</v>
      </c>
      <c r="L4" s="10">
        <f t="shared" si="0"/>
        <v>-16.91</v>
      </c>
      <c r="M4" s="10">
        <f t="shared" si="0"/>
        <v>-16.91</v>
      </c>
      <c r="O4" s="11">
        <f t="shared" si="1"/>
        <v>0</v>
      </c>
      <c r="P4" s="11">
        <f t="shared" si="1"/>
        <v>0</v>
      </c>
      <c r="Q4" s="11">
        <f t="shared" si="1"/>
        <v>0</v>
      </c>
      <c r="R4" s="11">
        <f t="shared" si="1"/>
        <v>0</v>
      </c>
      <c r="T4" s="19">
        <v>0.75</v>
      </c>
      <c r="U4" s="19">
        <v>0.75</v>
      </c>
      <c r="V4" s="19">
        <v>0.75</v>
      </c>
      <c r="W4" s="19">
        <v>0.75</v>
      </c>
      <c r="X4" s="19">
        <v>0.75</v>
      </c>
      <c r="Y4" s="19">
        <v>0.75</v>
      </c>
      <c r="Z4" s="19">
        <v>0.75</v>
      </c>
      <c r="AA4" s="19">
        <v>0.75</v>
      </c>
      <c r="AC4" s="21">
        <f t="shared" si="2"/>
        <v>0</v>
      </c>
      <c r="AD4" s="25">
        <f t="shared" si="2"/>
        <v>0</v>
      </c>
      <c r="AE4" s="25">
        <f t="shared" si="2"/>
        <v>0</v>
      </c>
      <c r="AF4" s="21">
        <f t="shared" si="2"/>
        <v>0</v>
      </c>
      <c r="AG4" s="21">
        <f t="shared" si="2"/>
        <v>0</v>
      </c>
      <c r="AH4" s="21">
        <f t="shared" si="2"/>
        <v>0</v>
      </c>
      <c r="AI4" s="21">
        <f t="shared" si="2"/>
        <v>0</v>
      </c>
      <c r="AJ4" s="21">
        <f t="shared" si="2"/>
        <v>0</v>
      </c>
      <c r="AL4" s="21">
        <f t="shared" si="3"/>
        <v>0</v>
      </c>
      <c r="AM4" s="21">
        <f t="shared" si="3"/>
        <v>0</v>
      </c>
      <c r="AN4" s="21">
        <f t="shared" si="3"/>
        <v>0</v>
      </c>
      <c r="AO4" s="21">
        <f t="shared" si="3"/>
        <v>0</v>
      </c>
      <c r="AP4" s="21">
        <f t="shared" si="3"/>
        <v>0</v>
      </c>
      <c r="AQ4" s="21">
        <f t="shared" si="3"/>
        <v>0</v>
      </c>
      <c r="AR4" s="21">
        <f t="shared" si="3"/>
        <v>0</v>
      </c>
      <c r="AS4" s="21">
        <f t="shared" si="3"/>
        <v>0</v>
      </c>
      <c r="AU4" s="28">
        <v>0.75</v>
      </c>
      <c r="AW4" s="21">
        <f>($AL4*AU$3+$AM4*AU$4+$AN4*AU$5+$A4*AU$6+$AP4*AU$7+$AQ4*AU$8+$AR4*AU$9+$AS4*AU$10)+AU$13</f>
        <v>1.75</v>
      </c>
      <c r="AY4" s="21">
        <f>1/(1+EXP(-AW4))</f>
        <v>0.85195280196831058</v>
      </c>
    </row>
    <row r="5" spans="1:52" ht="19.5" x14ac:dyDescent="0.3">
      <c r="A5" s="1">
        <v>3</v>
      </c>
      <c r="B5" s="9">
        <v>-22.946999999999999</v>
      </c>
      <c r="C5" s="9">
        <v>-43.127000000000002</v>
      </c>
      <c r="E5" s="30"/>
      <c r="F5" s="30"/>
      <c r="G5" s="30"/>
      <c r="H5" s="30"/>
      <c r="J5" s="13">
        <f t="shared" si="0"/>
        <v>-16.960249999999998</v>
      </c>
      <c r="K5" s="10">
        <f t="shared" si="0"/>
        <v>-16.960249999999998</v>
      </c>
      <c r="L5" s="10">
        <f t="shared" si="0"/>
        <v>-16.960249999999998</v>
      </c>
      <c r="M5" s="10">
        <f t="shared" si="0"/>
        <v>-16.960249999999998</v>
      </c>
      <c r="O5" s="11">
        <f t="shared" si="1"/>
        <v>0</v>
      </c>
      <c r="P5" s="11">
        <f t="shared" si="1"/>
        <v>0</v>
      </c>
      <c r="Q5" s="11">
        <f t="shared" si="1"/>
        <v>0</v>
      </c>
      <c r="R5" s="11">
        <f t="shared" si="1"/>
        <v>0</v>
      </c>
      <c r="T5" s="19">
        <v>0.75</v>
      </c>
      <c r="U5" s="19">
        <v>0.75</v>
      </c>
      <c r="V5" s="19">
        <v>0.75</v>
      </c>
      <c r="W5" s="19">
        <v>0.75</v>
      </c>
      <c r="X5" s="19">
        <v>0.75</v>
      </c>
      <c r="Y5" s="19">
        <v>0.75</v>
      </c>
      <c r="Z5" s="19">
        <v>0.75</v>
      </c>
      <c r="AA5" s="19">
        <v>0.75</v>
      </c>
      <c r="AC5" s="21">
        <f t="shared" si="2"/>
        <v>0</v>
      </c>
      <c r="AD5" s="25">
        <f t="shared" si="2"/>
        <v>0</v>
      </c>
      <c r="AE5" s="25">
        <f t="shared" si="2"/>
        <v>0</v>
      </c>
      <c r="AF5" s="21">
        <f t="shared" si="2"/>
        <v>0</v>
      </c>
      <c r="AG5" s="21">
        <f t="shared" si="2"/>
        <v>0</v>
      </c>
      <c r="AH5" s="21">
        <f t="shared" si="2"/>
        <v>0</v>
      </c>
      <c r="AI5" s="21">
        <f t="shared" si="2"/>
        <v>0</v>
      </c>
      <c r="AJ5" s="21">
        <f t="shared" si="2"/>
        <v>0</v>
      </c>
      <c r="AL5" s="21">
        <f t="shared" si="3"/>
        <v>0</v>
      </c>
      <c r="AM5" s="21">
        <f t="shared" si="3"/>
        <v>0</v>
      </c>
      <c r="AN5" s="21">
        <f t="shared" si="3"/>
        <v>0</v>
      </c>
      <c r="AO5" s="21">
        <f t="shared" si="3"/>
        <v>0</v>
      </c>
      <c r="AP5" s="21">
        <f t="shared" si="3"/>
        <v>0</v>
      </c>
      <c r="AQ5" s="21">
        <f t="shared" si="3"/>
        <v>0</v>
      </c>
      <c r="AR5" s="21">
        <f t="shared" si="3"/>
        <v>0</v>
      </c>
      <c r="AS5" s="21">
        <f t="shared" si="3"/>
        <v>0</v>
      </c>
      <c r="AU5" s="28">
        <v>0.75</v>
      </c>
      <c r="AW5" s="21">
        <f t="shared" ref="AW5:AW36" si="4">($AL5*AU$3+$AM5*AU$4+$AN5*AU$5+$A5*AU$6+$AP5*AU$7+$AQ5*AU$8+$AR5*AU$9+$AS5*AU$10)+AU$13</f>
        <v>2.5</v>
      </c>
      <c r="AY5" s="21">
        <f t="shared" ref="AY5:AY36" si="5">1/(1+EXP(-AW5))</f>
        <v>0.92414181997875655</v>
      </c>
    </row>
    <row r="6" spans="1:52" ht="19.5" x14ac:dyDescent="0.3">
      <c r="A6" s="1">
        <v>4</v>
      </c>
      <c r="B6" s="9">
        <v>-22.861999999999998</v>
      </c>
      <c r="C6" s="9">
        <v>-42.993000000000002</v>
      </c>
      <c r="D6" s="13"/>
      <c r="E6" s="2" t="s">
        <v>9</v>
      </c>
      <c r="F6" s="14"/>
      <c r="G6" s="14"/>
      <c r="H6" s="14"/>
      <c r="J6" s="13">
        <f t="shared" si="0"/>
        <v>-16.8965</v>
      </c>
      <c r="K6" s="10">
        <f t="shared" si="0"/>
        <v>-16.8965</v>
      </c>
      <c r="L6" s="10">
        <f t="shared" si="0"/>
        <v>-16.8965</v>
      </c>
      <c r="M6" s="10">
        <f t="shared" si="0"/>
        <v>-16.8965</v>
      </c>
      <c r="O6" s="11">
        <f t="shared" si="1"/>
        <v>0</v>
      </c>
      <c r="P6" s="11">
        <f t="shared" si="1"/>
        <v>0</v>
      </c>
      <c r="Q6" s="11">
        <f t="shared" si="1"/>
        <v>0</v>
      </c>
      <c r="R6" s="11">
        <f t="shared" si="1"/>
        <v>0</v>
      </c>
      <c r="T6" s="19">
        <v>0.75</v>
      </c>
      <c r="U6" s="19">
        <v>0.75</v>
      </c>
      <c r="V6" s="19">
        <v>0.75</v>
      </c>
      <c r="W6" s="19">
        <v>0.75</v>
      </c>
      <c r="X6" s="19">
        <v>0.75</v>
      </c>
      <c r="Y6" s="19">
        <v>0.75</v>
      </c>
      <c r="Z6" s="19">
        <v>0.75</v>
      </c>
      <c r="AA6" s="19">
        <v>0.75</v>
      </c>
      <c r="AC6" s="21">
        <f t="shared" si="2"/>
        <v>0</v>
      </c>
      <c r="AD6" s="25">
        <f t="shared" si="2"/>
        <v>0</v>
      </c>
      <c r="AE6" s="25">
        <f t="shared" si="2"/>
        <v>0</v>
      </c>
      <c r="AF6" s="21">
        <f t="shared" si="2"/>
        <v>0</v>
      </c>
      <c r="AG6" s="21">
        <f t="shared" si="2"/>
        <v>0</v>
      </c>
      <c r="AH6" s="21">
        <f t="shared" si="2"/>
        <v>0</v>
      </c>
      <c r="AI6" s="21">
        <f t="shared" si="2"/>
        <v>0</v>
      </c>
      <c r="AJ6" s="21">
        <f t="shared" si="2"/>
        <v>0</v>
      </c>
      <c r="AL6" s="21">
        <f t="shared" si="3"/>
        <v>0</v>
      </c>
      <c r="AM6" s="21">
        <f t="shared" si="3"/>
        <v>0</v>
      </c>
      <c r="AN6" s="21">
        <f t="shared" si="3"/>
        <v>0</v>
      </c>
      <c r="AO6" s="21">
        <f t="shared" si="3"/>
        <v>0</v>
      </c>
      <c r="AP6" s="21">
        <f t="shared" si="3"/>
        <v>0</v>
      </c>
      <c r="AQ6" s="21">
        <f t="shared" si="3"/>
        <v>0</v>
      </c>
      <c r="AR6" s="21">
        <f t="shared" si="3"/>
        <v>0</v>
      </c>
      <c r="AS6" s="21">
        <f t="shared" si="3"/>
        <v>0</v>
      </c>
      <c r="AU6" s="28">
        <v>0.75</v>
      </c>
      <c r="AW6" s="21">
        <f t="shared" si="4"/>
        <v>3.25</v>
      </c>
      <c r="AY6" s="21">
        <f t="shared" si="5"/>
        <v>0.96267311265587063</v>
      </c>
    </row>
    <row r="7" spans="1:52" ht="19.5" x14ac:dyDescent="0.3">
      <c r="A7" s="1">
        <v>5</v>
      </c>
      <c r="B7" s="9">
        <v>-22.978000000000002</v>
      </c>
      <c r="C7" s="9">
        <v>-43.103000000000002</v>
      </c>
      <c r="D7" s="13"/>
      <c r="E7" s="14"/>
      <c r="F7" s="14"/>
      <c r="G7" s="14"/>
      <c r="H7" s="14"/>
      <c r="J7" s="13">
        <f t="shared" si="0"/>
        <v>-16.983499999999999</v>
      </c>
      <c r="K7" s="10">
        <f t="shared" si="0"/>
        <v>-16.983499999999999</v>
      </c>
      <c r="L7" s="10">
        <f t="shared" si="0"/>
        <v>-16.983499999999999</v>
      </c>
      <c r="M7" s="10">
        <f t="shared" si="0"/>
        <v>-16.983499999999999</v>
      </c>
      <c r="O7" s="11">
        <f t="shared" si="1"/>
        <v>0</v>
      </c>
      <c r="P7" s="11">
        <f t="shared" si="1"/>
        <v>0</v>
      </c>
      <c r="Q7" s="11">
        <f t="shared" si="1"/>
        <v>0</v>
      </c>
      <c r="R7" s="11">
        <f t="shared" si="1"/>
        <v>0</v>
      </c>
      <c r="T7" s="15"/>
      <c r="U7" s="15"/>
      <c r="V7" s="15"/>
      <c r="W7" s="8"/>
      <c r="X7" s="15"/>
      <c r="Y7" s="15"/>
      <c r="Z7" s="15"/>
      <c r="AA7" s="15"/>
      <c r="AC7" s="21">
        <f t="shared" si="2"/>
        <v>0</v>
      </c>
      <c r="AD7" s="25">
        <f t="shared" si="2"/>
        <v>0</v>
      </c>
      <c r="AE7" s="25">
        <f t="shared" si="2"/>
        <v>0</v>
      </c>
      <c r="AF7" s="21">
        <f t="shared" si="2"/>
        <v>0</v>
      </c>
      <c r="AG7" s="21">
        <f t="shared" si="2"/>
        <v>0</v>
      </c>
      <c r="AH7" s="21">
        <f t="shared" si="2"/>
        <v>0</v>
      </c>
      <c r="AI7" s="21">
        <f t="shared" si="2"/>
        <v>0</v>
      </c>
      <c r="AJ7" s="21">
        <f t="shared" si="2"/>
        <v>0</v>
      </c>
      <c r="AL7" s="21">
        <f t="shared" si="3"/>
        <v>0</v>
      </c>
      <c r="AM7" s="21">
        <f t="shared" si="3"/>
        <v>0</v>
      </c>
      <c r="AN7" s="21">
        <f t="shared" si="3"/>
        <v>0</v>
      </c>
      <c r="AO7" s="21">
        <f t="shared" si="3"/>
        <v>0</v>
      </c>
      <c r="AP7" s="21">
        <f t="shared" si="3"/>
        <v>0</v>
      </c>
      <c r="AQ7" s="21">
        <f t="shared" si="3"/>
        <v>0</v>
      </c>
      <c r="AR7" s="21">
        <f t="shared" si="3"/>
        <v>0</v>
      </c>
      <c r="AS7" s="21">
        <f t="shared" si="3"/>
        <v>0</v>
      </c>
      <c r="AU7" s="28">
        <v>0.75</v>
      </c>
      <c r="AW7" s="21">
        <f t="shared" si="4"/>
        <v>4</v>
      </c>
      <c r="AY7" s="21">
        <f t="shared" si="5"/>
        <v>0.98201379003790845</v>
      </c>
    </row>
    <row r="8" spans="1:52" ht="19.5" x14ac:dyDescent="0.3">
      <c r="A8" s="1">
        <v>6</v>
      </c>
      <c r="B8" s="9">
        <v>-22.972000000000001</v>
      </c>
      <c r="C8" s="9">
        <v>-43.32</v>
      </c>
      <c r="D8" s="13"/>
      <c r="E8" s="2">
        <v>0.25</v>
      </c>
      <c r="F8" s="2">
        <v>0.25</v>
      </c>
      <c r="G8" s="2">
        <v>0.25</v>
      </c>
      <c r="H8" s="2">
        <v>0.25</v>
      </c>
      <c r="J8" s="13">
        <f t="shared" si="0"/>
        <v>-16.978999999999999</v>
      </c>
      <c r="K8" s="10">
        <f t="shared" si="0"/>
        <v>-16.978999999999999</v>
      </c>
      <c r="L8" s="10">
        <f t="shared" si="0"/>
        <v>-16.978999999999999</v>
      </c>
      <c r="M8" s="10">
        <f t="shared" si="0"/>
        <v>-16.978999999999999</v>
      </c>
      <c r="O8" s="11">
        <f t="shared" si="1"/>
        <v>0</v>
      </c>
      <c r="P8" s="11">
        <f t="shared" si="1"/>
        <v>0</v>
      </c>
      <c r="Q8" s="11">
        <f t="shared" si="1"/>
        <v>0</v>
      </c>
      <c r="R8" s="11">
        <f t="shared" si="1"/>
        <v>0</v>
      </c>
      <c r="T8" s="19" t="s">
        <v>9</v>
      </c>
      <c r="U8" s="19"/>
      <c r="V8" s="19"/>
      <c r="W8" s="19"/>
      <c r="X8" s="15"/>
      <c r="Y8" s="15"/>
      <c r="Z8" s="15"/>
      <c r="AA8" s="15"/>
      <c r="AC8" s="21">
        <f t="shared" si="2"/>
        <v>0</v>
      </c>
      <c r="AD8" s="25">
        <f t="shared" si="2"/>
        <v>0</v>
      </c>
      <c r="AE8" s="25">
        <f t="shared" si="2"/>
        <v>0</v>
      </c>
      <c r="AF8" s="21">
        <f t="shared" si="2"/>
        <v>0</v>
      </c>
      <c r="AG8" s="21">
        <f t="shared" si="2"/>
        <v>0</v>
      </c>
      <c r="AH8" s="21">
        <f t="shared" si="2"/>
        <v>0</v>
      </c>
      <c r="AI8" s="21">
        <f t="shared" si="2"/>
        <v>0</v>
      </c>
      <c r="AJ8" s="21">
        <f t="shared" si="2"/>
        <v>0</v>
      </c>
      <c r="AL8" s="21">
        <f t="shared" si="3"/>
        <v>0</v>
      </c>
      <c r="AM8" s="21">
        <f t="shared" si="3"/>
        <v>0</v>
      </c>
      <c r="AN8" s="21">
        <f t="shared" si="3"/>
        <v>0</v>
      </c>
      <c r="AO8" s="21">
        <f t="shared" si="3"/>
        <v>0</v>
      </c>
      <c r="AP8" s="21">
        <f t="shared" si="3"/>
        <v>0</v>
      </c>
      <c r="AQ8" s="21">
        <f t="shared" si="3"/>
        <v>0</v>
      </c>
      <c r="AR8" s="21">
        <f t="shared" si="3"/>
        <v>0</v>
      </c>
      <c r="AS8" s="21">
        <f t="shared" si="3"/>
        <v>0</v>
      </c>
      <c r="AU8" s="28">
        <v>0.75</v>
      </c>
      <c r="AW8" s="21">
        <f t="shared" si="4"/>
        <v>4.75</v>
      </c>
      <c r="AY8" s="21">
        <f t="shared" si="5"/>
        <v>0.99142251458628805</v>
      </c>
    </row>
    <row r="9" spans="1:52" ht="19.5" x14ac:dyDescent="0.3">
      <c r="A9" s="1">
        <v>7</v>
      </c>
      <c r="B9" s="9">
        <v>-23.05</v>
      </c>
      <c r="C9" s="9">
        <v>-43.137</v>
      </c>
      <c r="D9" s="13"/>
      <c r="F9" s="17"/>
      <c r="J9" s="13">
        <f t="shared" si="0"/>
        <v>-17.037500000000001</v>
      </c>
      <c r="K9" s="10">
        <f t="shared" si="0"/>
        <v>-17.037500000000001</v>
      </c>
      <c r="L9" s="10">
        <f t="shared" si="0"/>
        <v>-17.037500000000001</v>
      </c>
      <c r="M9" s="10">
        <f t="shared" si="0"/>
        <v>-17.037500000000001</v>
      </c>
      <c r="O9" s="11">
        <f t="shared" si="1"/>
        <v>0</v>
      </c>
      <c r="P9" s="11">
        <f t="shared" si="1"/>
        <v>0</v>
      </c>
      <c r="Q9" s="11">
        <f t="shared" si="1"/>
        <v>0</v>
      </c>
      <c r="R9" s="11">
        <f t="shared" si="1"/>
        <v>0</v>
      </c>
      <c r="T9" s="19"/>
      <c r="U9" s="19"/>
      <c r="V9" s="19"/>
      <c r="W9" s="19"/>
      <c r="X9" s="15"/>
      <c r="Y9" s="15"/>
      <c r="Z9" s="15"/>
      <c r="AA9" s="15"/>
      <c r="AC9" s="21">
        <f t="shared" si="2"/>
        <v>0</v>
      </c>
      <c r="AD9" s="25">
        <f t="shared" si="2"/>
        <v>0</v>
      </c>
      <c r="AE9" s="25">
        <f t="shared" si="2"/>
        <v>0</v>
      </c>
      <c r="AF9" s="21">
        <f t="shared" si="2"/>
        <v>0</v>
      </c>
      <c r="AG9" s="21">
        <f t="shared" si="2"/>
        <v>0</v>
      </c>
      <c r="AH9" s="21">
        <f t="shared" si="2"/>
        <v>0</v>
      </c>
      <c r="AI9" s="21">
        <f t="shared" si="2"/>
        <v>0</v>
      </c>
      <c r="AJ9" s="21">
        <f t="shared" si="2"/>
        <v>0</v>
      </c>
      <c r="AL9" s="21">
        <f t="shared" si="3"/>
        <v>0</v>
      </c>
      <c r="AM9" s="21">
        <f t="shared" si="3"/>
        <v>0</v>
      </c>
      <c r="AN9" s="21">
        <f t="shared" si="3"/>
        <v>0</v>
      </c>
      <c r="AO9" s="21">
        <f t="shared" si="3"/>
        <v>0</v>
      </c>
      <c r="AP9" s="21">
        <f t="shared" si="3"/>
        <v>0</v>
      </c>
      <c r="AQ9" s="21">
        <f t="shared" si="3"/>
        <v>0</v>
      </c>
      <c r="AR9" s="21">
        <f t="shared" si="3"/>
        <v>0</v>
      </c>
      <c r="AS9" s="21">
        <f t="shared" si="3"/>
        <v>0</v>
      </c>
      <c r="AU9" s="28">
        <v>0.75</v>
      </c>
      <c r="AW9" s="21">
        <f t="shared" si="4"/>
        <v>5.5</v>
      </c>
      <c r="AY9" s="21">
        <f t="shared" si="5"/>
        <v>0.99592986228410396</v>
      </c>
    </row>
    <row r="10" spans="1:52" ht="19.5" x14ac:dyDescent="0.3">
      <c r="A10" s="1">
        <v>8</v>
      </c>
      <c r="B10" s="9">
        <v>-22.768999999999998</v>
      </c>
      <c r="C10" s="9">
        <v>-43.137</v>
      </c>
      <c r="D10" s="13"/>
      <c r="F10" s="18"/>
      <c r="J10" s="13">
        <f t="shared" si="0"/>
        <v>-16.826749999999997</v>
      </c>
      <c r="K10" s="10">
        <f t="shared" si="0"/>
        <v>-16.826749999999997</v>
      </c>
      <c r="L10" s="10">
        <f t="shared" si="0"/>
        <v>-16.826749999999997</v>
      </c>
      <c r="M10" s="10">
        <f t="shared" si="0"/>
        <v>-16.826749999999997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T10" s="19">
        <v>0.25</v>
      </c>
      <c r="U10" s="19">
        <v>0.25</v>
      </c>
      <c r="V10" s="19">
        <v>0.25</v>
      </c>
      <c r="W10" s="19">
        <v>0.25</v>
      </c>
      <c r="X10" s="19">
        <v>0.25</v>
      </c>
      <c r="Y10" s="19">
        <v>0.25</v>
      </c>
      <c r="Z10" s="19">
        <v>0.25</v>
      </c>
      <c r="AA10" s="19">
        <v>0.25</v>
      </c>
      <c r="AC10" s="21">
        <f t="shared" si="2"/>
        <v>0</v>
      </c>
      <c r="AD10" s="25">
        <f t="shared" si="2"/>
        <v>0</v>
      </c>
      <c r="AE10" s="25">
        <f t="shared" si="2"/>
        <v>0</v>
      </c>
      <c r="AF10" s="21">
        <f t="shared" si="2"/>
        <v>0</v>
      </c>
      <c r="AG10" s="21">
        <f t="shared" si="2"/>
        <v>0</v>
      </c>
      <c r="AH10" s="21">
        <f t="shared" si="2"/>
        <v>0</v>
      </c>
      <c r="AI10" s="21">
        <f t="shared" si="2"/>
        <v>0</v>
      </c>
      <c r="AJ10" s="21">
        <f t="shared" si="2"/>
        <v>0</v>
      </c>
      <c r="AL10" s="21">
        <f t="shared" si="3"/>
        <v>0</v>
      </c>
      <c r="AM10" s="21">
        <f t="shared" si="3"/>
        <v>0</v>
      </c>
      <c r="AN10" s="21">
        <f t="shared" si="3"/>
        <v>0</v>
      </c>
      <c r="AO10" s="21">
        <f t="shared" si="3"/>
        <v>0</v>
      </c>
      <c r="AP10" s="21">
        <f t="shared" si="3"/>
        <v>0</v>
      </c>
      <c r="AQ10" s="21">
        <f t="shared" si="3"/>
        <v>0</v>
      </c>
      <c r="AR10" s="21">
        <f t="shared" si="3"/>
        <v>0</v>
      </c>
      <c r="AS10" s="21">
        <f t="shared" si="3"/>
        <v>0</v>
      </c>
      <c r="AU10" s="28">
        <v>0.75</v>
      </c>
      <c r="AW10" s="21">
        <f t="shared" si="4"/>
        <v>6.25</v>
      </c>
      <c r="AY10" s="21">
        <f t="shared" si="5"/>
        <v>0.99807326533667251</v>
      </c>
    </row>
    <row r="11" spans="1:52" ht="19.5" x14ac:dyDescent="0.3">
      <c r="A11" s="1">
        <v>9</v>
      </c>
      <c r="B11" s="9">
        <v>-22.946999999999999</v>
      </c>
      <c r="C11" s="9">
        <v>-43.218000000000004</v>
      </c>
      <c r="D11" s="13"/>
      <c r="J11" s="13">
        <f t="shared" si="0"/>
        <v>-16.960249999999998</v>
      </c>
      <c r="K11" s="10">
        <f t="shared" si="0"/>
        <v>-16.960249999999998</v>
      </c>
      <c r="L11" s="10">
        <f t="shared" si="0"/>
        <v>-16.960249999999998</v>
      </c>
      <c r="M11" s="10">
        <f t="shared" si="0"/>
        <v>-16.960249999999998</v>
      </c>
      <c r="O11" s="11">
        <f t="shared" si="1"/>
        <v>0</v>
      </c>
      <c r="P11" s="11">
        <f t="shared" si="1"/>
        <v>0</v>
      </c>
      <c r="Q11" s="11">
        <f t="shared" si="1"/>
        <v>0</v>
      </c>
      <c r="R11" s="11">
        <f t="shared" si="1"/>
        <v>0</v>
      </c>
      <c r="W11" s="20"/>
      <c r="AC11" s="21">
        <f t="shared" si="2"/>
        <v>0</v>
      </c>
      <c r="AD11" s="25">
        <f t="shared" si="2"/>
        <v>0</v>
      </c>
      <c r="AE11" s="25">
        <f t="shared" si="2"/>
        <v>0</v>
      </c>
      <c r="AF11" s="21">
        <f t="shared" si="2"/>
        <v>0</v>
      </c>
      <c r="AG11" s="21">
        <f t="shared" si="2"/>
        <v>0</v>
      </c>
      <c r="AH11" s="21">
        <f t="shared" si="2"/>
        <v>0</v>
      </c>
      <c r="AI11" s="21">
        <f t="shared" si="2"/>
        <v>0</v>
      </c>
      <c r="AJ11" s="21">
        <f t="shared" si="2"/>
        <v>0</v>
      </c>
      <c r="AL11" s="21">
        <f t="shared" si="3"/>
        <v>0</v>
      </c>
      <c r="AM11" s="21">
        <f t="shared" si="3"/>
        <v>0</v>
      </c>
      <c r="AN11" s="21">
        <f t="shared" si="3"/>
        <v>0</v>
      </c>
      <c r="AO11" s="21">
        <f t="shared" si="3"/>
        <v>0</v>
      </c>
      <c r="AP11" s="21">
        <f t="shared" si="3"/>
        <v>0</v>
      </c>
      <c r="AQ11" s="21">
        <f t="shared" si="3"/>
        <v>0</v>
      </c>
      <c r="AR11" s="21">
        <f t="shared" si="3"/>
        <v>0</v>
      </c>
      <c r="AS11" s="21">
        <f t="shared" si="3"/>
        <v>0</v>
      </c>
      <c r="AW11" s="21">
        <f t="shared" si="4"/>
        <v>7</v>
      </c>
      <c r="AY11" s="21">
        <f t="shared" si="5"/>
        <v>0.9990889488055994</v>
      </c>
    </row>
    <row r="12" spans="1:52" ht="19.5" x14ac:dyDescent="0.3">
      <c r="A12" s="1">
        <v>10</v>
      </c>
      <c r="B12" s="9">
        <v>-22.94</v>
      </c>
      <c r="C12" s="9">
        <v>-43.322000000000003</v>
      </c>
      <c r="D12" s="13"/>
      <c r="J12" s="13">
        <f t="shared" si="0"/>
        <v>-16.955000000000002</v>
      </c>
      <c r="K12" s="10">
        <f t="shared" si="0"/>
        <v>-16.955000000000002</v>
      </c>
      <c r="L12" s="10">
        <f t="shared" si="0"/>
        <v>-16.955000000000002</v>
      </c>
      <c r="M12" s="10">
        <f t="shared" si="0"/>
        <v>-16.955000000000002</v>
      </c>
      <c r="O12" s="11">
        <f t="shared" si="1"/>
        <v>0</v>
      </c>
      <c r="P12" s="11">
        <f t="shared" si="1"/>
        <v>0</v>
      </c>
      <c r="Q12" s="11">
        <f t="shared" si="1"/>
        <v>0</v>
      </c>
      <c r="R12" s="11">
        <f t="shared" si="1"/>
        <v>0</v>
      </c>
      <c r="W12" s="20"/>
      <c r="AC12" s="21">
        <f t="shared" si="2"/>
        <v>0</v>
      </c>
      <c r="AD12" s="25">
        <f t="shared" si="2"/>
        <v>0</v>
      </c>
      <c r="AE12" s="25">
        <f t="shared" si="2"/>
        <v>0</v>
      </c>
      <c r="AF12" s="21">
        <f t="shared" si="2"/>
        <v>0</v>
      </c>
      <c r="AG12" s="21">
        <f t="shared" si="2"/>
        <v>0</v>
      </c>
      <c r="AH12" s="21">
        <f t="shared" si="2"/>
        <v>0</v>
      </c>
      <c r="AI12" s="21">
        <f t="shared" si="2"/>
        <v>0</v>
      </c>
      <c r="AJ12" s="21">
        <f t="shared" si="2"/>
        <v>0</v>
      </c>
      <c r="AL12" s="21">
        <f t="shared" si="3"/>
        <v>0</v>
      </c>
      <c r="AM12" s="21">
        <f t="shared" si="3"/>
        <v>0</v>
      </c>
      <c r="AN12" s="21">
        <f t="shared" si="3"/>
        <v>0</v>
      </c>
      <c r="AO12" s="21">
        <f t="shared" si="3"/>
        <v>0</v>
      </c>
      <c r="AP12" s="21">
        <f t="shared" si="3"/>
        <v>0</v>
      </c>
      <c r="AQ12" s="21">
        <f t="shared" si="3"/>
        <v>0</v>
      </c>
      <c r="AR12" s="21">
        <f t="shared" si="3"/>
        <v>0</v>
      </c>
      <c r="AS12" s="21">
        <f t="shared" si="3"/>
        <v>0</v>
      </c>
      <c r="AU12" s="28" t="s">
        <v>9</v>
      </c>
      <c r="AW12" s="21">
        <f t="shared" si="4"/>
        <v>7.75</v>
      </c>
      <c r="AY12" s="21">
        <f t="shared" si="5"/>
        <v>0.99956944291867544</v>
      </c>
    </row>
    <row r="13" spans="1:52" ht="19.5" x14ac:dyDescent="0.3">
      <c r="A13" s="1">
        <v>11</v>
      </c>
      <c r="B13" s="9">
        <v>-23.053999999999998</v>
      </c>
      <c r="C13" s="9">
        <v>-43.267000000000003</v>
      </c>
      <c r="D13" s="13"/>
      <c r="J13" s="13">
        <f t="shared" si="0"/>
        <v>-17.040499999999998</v>
      </c>
      <c r="K13" s="10">
        <f t="shared" si="0"/>
        <v>-17.040499999999998</v>
      </c>
      <c r="L13" s="10">
        <f t="shared" si="0"/>
        <v>-17.040499999999998</v>
      </c>
      <c r="M13" s="10">
        <f t="shared" si="0"/>
        <v>-17.040499999999998</v>
      </c>
      <c r="O13" s="11">
        <f t="shared" si="1"/>
        <v>0</v>
      </c>
      <c r="P13" s="11">
        <f t="shared" si="1"/>
        <v>0</v>
      </c>
      <c r="Q13" s="11">
        <f t="shared" si="1"/>
        <v>0</v>
      </c>
      <c r="R13" s="11">
        <f t="shared" si="1"/>
        <v>0</v>
      </c>
      <c r="W13" s="20"/>
      <c r="AC13" s="21">
        <f t="shared" si="2"/>
        <v>0</v>
      </c>
      <c r="AD13" s="25">
        <f t="shared" si="2"/>
        <v>0</v>
      </c>
      <c r="AE13" s="25">
        <f t="shared" si="2"/>
        <v>0</v>
      </c>
      <c r="AF13" s="21">
        <f t="shared" si="2"/>
        <v>0</v>
      </c>
      <c r="AG13" s="21">
        <f t="shared" si="2"/>
        <v>0</v>
      </c>
      <c r="AH13" s="21">
        <f t="shared" si="2"/>
        <v>0</v>
      </c>
      <c r="AI13" s="21">
        <f t="shared" si="2"/>
        <v>0</v>
      </c>
      <c r="AJ13" s="21">
        <f t="shared" si="2"/>
        <v>0</v>
      </c>
      <c r="AL13" s="21">
        <f t="shared" si="3"/>
        <v>0</v>
      </c>
      <c r="AM13" s="21">
        <f t="shared" si="3"/>
        <v>0</v>
      </c>
      <c r="AN13" s="21">
        <f t="shared" si="3"/>
        <v>0</v>
      </c>
      <c r="AO13" s="21">
        <f t="shared" si="3"/>
        <v>0</v>
      </c>
      <c r="AP13" s="21">
        <f t="shared" si="3"/>
        <v>0</v>
      </c>
      <c r="AQ13" s="21">
        <f t="shared" si="3"/>
        <v>0</v>
      </c>
      <c r="AR13" s="21">
        <f t="shared" si="3"/>
        <v>0</v>
      </c>
      <c r="AS13" s="21">
        <f t="shared" si="3"/>
        <v>0</v>
      </c>
      <c r="AU13" s="28">
        <v>0.25</v>
      </c>
      <c r="AW13" s="21">
        <f t="shared" si="4"/>
        <v>8.5</v>
      </c>
      <c r="AY13" s="21">
        <f t="shared" si="5"/>
        <v>0.9997965730219448</v>
      </c>
    </row>
    <row r="14" spans="1:52" ht="19.5" x14ac:dyDescent="0.3">
      <c r="A14" s="1">
        <v>12</v>
      </c>
      <c r="B14" s="9">
        <v>-22.821999999999999</v>
      </c>
      <c r="C14" s="9">
        <v>-43.225000000000001</v>
      </c>
      <c r="D14" s="13"/>
      <c r="J14" s="13">
        <f t="shared" si="0"/>
        <v>-16.866499999999998</v>
      </c>
      <c r="K14" s="10">
        <f t="shared" si="0"/>
        <v>-16.866499999999998</v>
      </c>
      <c r="L14" s="10">
        <f t="shared" si="0"/>
        <v>-16.866499999999998</v>
      </c>
      <c r="M14" s="10">
        <f t="shared" si="0"/>
        <v>-16.866499999999998</v>
      </c>
      <c r="O14" s="11">
        <f t="shared" si="1"/>
        <v>0</v>
      </c>
      <c r="P14" s="11">
        <f t="shared" si="1"/>
        <v>0</v>
      </c>
      <c r="Q14" s="11">
        <f t="shared" si="1"/>
        <v>0</v>
      </c>
      <c r="R14" s="11">
        <f t="shared" si="1"/>
        <v>0</v>
      </c>
      <c r="W14" s="20"/>
      <c r="AC14" s="21">
        <f t="shared" si="2"/>
        <v>0</v>
      </c>
      <c r="AD14" s="25">
        <f t="shared" si="2"/>
        <v>0</v>
      </c>
      <c r="AE14" s="25">
        <f t="shared" si="2"/>
        <v>0</v>
      </c>
      <c r="AF14" s="21">
        <f t="shared" si="2"/>
        <v>0</v>
      </c>
      <c r="AG14" s="21">
        <f t="shared" si="2"/>
        <v>0</v>
      </c>
      <c r="AH14" s="21">
        <f t="shared" si="2"/>
        <v>0</v>
      </c>
      <c r="AI14" s="21">
        <f t="shared" si="2"/>
        <v>0</v>
      </c>
      <c r="AJ14" s="21">
        <f t="shared" si="2"/>
        <v>0</v>
      </c>
      <c r="AL14" s="21">
        <f t="shared" si="3"/>
        <v>0</v>
      </c>
      <c r="AM14" s="21">
        <f t="shared" si="3"/>
        <v>0</v>
      </c>
      <c r="AN14" s="21">
        <f t="shared" si="3"/>
        <v>0</v>
      </c>
      <c r="AO14" s="21">
        <f t="shared" si="3"/>
        <v>0</v>
      </c>
      <c r="AP14" s="21">
        <f t="shared" si="3"/>
        <v>0</v>
      </c>
      <c r="AQ14" s="21">
        <f t="shared" si="3"/>
        <v>0</v>
      </c>
      <c r="AR14" s="21">
        <f t="shared" si="3"/>
        <v>0</v>
      </c>
      <c r="AS14" s="21">
        <f t="shared" si="3"/>
        <v>0</v>
      </c>
      <c r="AW14" s="21">
        <f t="shared" si="4"/>
        <v>9.25</v>
      </c>
      <c r="AY14" s="21">
        <f t="shared" si="5"/>
        <v>0.99990389758450049</v>
      </c>
    </row>
    <row r="15" spans="1:52" ht="19.5" x14ac:dyDescent="0.3">
      <c r="A15" s="1">
        <v>13</v>
      </c>
      <c r="B15" s="9">
        <v>-22.849</v>
      </c>
      <c r="C15" s="9">
        <v>-43.308</v>
      </c>
      <c r="D15" s="13"/>
      <c r="J15" s="13">
        <f t="shared" si="0"/>
        <v>-16.886749999999999</v>
      </c>
      <c r="K15" s="10">
        <f t="shared" si="0"/>
        <v>-16.886749999999999</v>
      </c>
      <c r="L15" s="10">
        <f t="shared" si="0"/>
        <v>-16.886749999999999</v>
      </c>
      <c r="M15" s="10">
        <f t="shared" si="0"/>
        <v>-16.886749999999999</v>
      </c>
      <c r="O15" s="11">
        <f t="shared" si="1"/>
        <v>0</v>
      </c>
      <c r="P15" s="11">
        <f t="shared" si="1"/>
        <v>0</v>
      </c>
      <c r="Q15" s="11">
        <f t="shared" si="1"/>
        <v>0</v>
      </c>
      <c r="R15" s="11">
        <f t="shared" si="1"/>
        <v>0</v>
      </c>
      <c r="W15" s="20"/>
      <c r="AC15" s="21">
        <f t="shared" si="2"/>
        <v>0</v>
      </c>
      <c r="AD15" s="25">
        <f t="shared" si="2"/>
        <v>0</v>
      </c>
      <c r="AE15" s="25">
        <f t="shared" si="2"/>
        <v>0</v>
      </c>
      <c r="AF15" s="21">
        <f t="shared" si="2"/>
        <v>0</v>
      </c>
      <c r="AG15" s="21">
        <f t="shared" si="2"/>
        <v>0</v>
      </c>
      <c r="AH15" s="21">
        <f t="shared" si="2"/>
        <v>0</v>
      </c>
      <c r="AI15" s="21">
        <f t="shared" si="2"/>
        <v>0</v>
      </c>
      <c r="AJ15" s="21">
        <f t="shared" si="2"/>
        <v>0</v>
      </c>
      <c r="AL15" s="21">
        <f t="shared" si="3"/>
        <v>0</v>
      </c>
      <c r="AM15" s="21">
        <f t="shared" si="3"/>
        <v>0</v>
      </c>
      <c r="AN15" s="21">
        <f t="shared" si="3"/>
        <v>0</v>
      </c>
      <c r="AO15" s="21">
        <f t="shared" si="3"/>
        <v>0</v>
      </c>
      <c r="AP15" s="21">
        <f t="shared" si="3"/>
        <v>0</v>
      </c>
      <c r="AQ15" s="21">
        <f t="shared" si="3"/>
        <v>0</v>
      </c>
      <c r="AR15" s="21">
        <f t="shared" si="3"/>
        <v>0</v>
      </c>
      <c r="AS15" s="21">
        <f t="shared" si="3"/>
        <v>0</v>
      </c>
      <c r="AW15" s="21">
        <f t="shared" si="4"/>
        <v>10</v>
      </c>
      <c r="AY15" s="21">
        <f t="shared" si="5"/>
        <v>0.99995460213129761</v>
      </c>
    </row>
    <row r="16" spans="1:52" ht="19.5" x14ac:dyDescent="0.3">
      <c r="A16" s="1">
        <v>14</v>
      </c>
      <c r="B16" s="9">
        <v>-22.818000000000001</v>
      </c>
      <c r="C16" s="9">
        <v>-43.271000000000001</v>
      </c>
      <c r="D16" s="13"/>
      <c r="J16" s="13">
        <f t="shared" si="0"/>
        <v>-16.863500000000002</v>
      </c>
      <c r="K16" s="10">
        <f t="shared" si="0"/>
        <v>-16.863500000000002</v>
      </c>
      <c r="L16" s="10">
        <f t="shared" si="0"/>
        <v>-16.863500000000002</v>
      </c>
      <c r="M16" s="10">
        <f t="shared" si="0"/>
        <v>-16.863500000000002</v>
      </c>
      <c r="O16" s="11">
        <f t="shared" si="1"/>
        <v>0</v>
      </c>
      <c r="P16" s="11">
        <f t="shared" si="1"/>
        <v>0</v>
      </c>
      <c r="Q16" s="11">
        <f t="shared" si="1"/>
        <v>0</v>
      </c>
      <c r="R16" s="11">
        <f t="shared" si="1"/>
        <v>0</v>
      </c>
      <c r="W16" s="20"/>
      <c r="AC16" s="21">
        <f t="shared" si="2"/>
        <v>0</v>
      </c>
      <c r="AD16" s="25">
        <f t="shared" si="2"/>
        <v>0</v>
      </c>
      <c r="AE16" s="25">
        <f t="shared" si="2"/>
        <v>0</v>
      </c>
      <c r="AF16" s="21">
        <f t="shared" si="2"/>
        <v>0</v>
      </c>
      <c r="AG16" s="21">
        <f t="shared" si="2"/>
        <v>0</v>
      </c>
      <c r="AH16" s="21">
        <f t="shared" si="2"/>
        <v>0</v>
      </c>
      <c r="AI16" s="21">
        <f t="shared" si="2"/>
        <v>0</v>
      </c>
      <c r="AJ16" s="21">
        <f t="shared" si="2"/>
        <v>0</v>
      </c>
      <c r="AL16" s="21">
        <f t="shared" si="3"/>
        <v>0</v>
      </c>
      <c r="AM16" s="21">
        <f t="shared" si="3"/>
        <v>0</v>
      </c>
      <c r="AN16" s="21">
        <f t="shared" si="3"/>
        <v>0</v>
      </c>
      <c r="AO16" s="21">
        <f t="shared" si="3"/>
        <v>0</v>
      </c>
      <c r="AP16" s="21">
        <f t="shared" si="3"/>
        <v>0</v>
      </c>
      <c r="AQ16" s="21">
        <f t="shared" si="3"/>
        <v>0</v>
      </c>
      <c r="AR16" s="21">
        <f t="shared" si="3"/>
        <v>0</v>
      </c>
      <c r="AS16" s="21">
        <f t="shared" si="3"/>
        <v>0</v>
      </c>
      <c r="AW16" s="21">
        <f t="shared" si="4"/>
        <v>10.75</v>
      </c>
      <c r="AY16" s="21">
        <f t="shared" si="5"/>
        <v>0.99997855505157918</v>
      </c>
    </row>
    <row r="17" spans="1:51" ht="19.5" x14ac:dyDescent="0.3">
      <c r="A17" s="1">
        <v>15</v>
      </c>
      <c r="B17" s="9">
        <v>-22.88</v>
      </c>
      <c r="C17" s="9">
        <v>-43.128</v>
      </c>
      <c r="D17" s="13"/>
      <c r="J17" s="13">
        <f t="shared" si="0"/>
        <v>-16.91</v>
      </c>
      <c r="K17" s="10">
        <f t="shared" si="0"/>
        <v>-16.91</v>
      </c>
      <c r="L17" s="10">
        <f t="shared" si="0"/>
        <v>-16.91</v>
      </c>
      <c r="M17" s="10">
        <f t="shared" si="0"/>
        <v>-16.91</v>
      </c>
      <c r="O17" s="11">
        <f t="shared" si="1"/>
        <v>0</v>
      </c>
      <c r="P17" s="11">
        <f t="shared" si="1"/>
        <v>0</v>
      </c>
      <c r="Q17" s="11">
        <f t="shared" si="1"/>
        <v>0</v>
      </c>
      <c r="R17" s="11">
        <f t="shared" si="1"/>
        <v>0</v>
      </c>
      <c r="W17" s="20"/>
      <c r="AC17" s="21">
        <f t="shared" si="2"/>
        <v>0</v>
      </c>
      <c r="AD17" s="25">
        <f t="shared" si="2"/>
        <v>0</v>
      </c>
      <c r="AE17" s="25">
        <f t="shared" si="2"/>
        <v>0</v>
      </c>
      <c r="AF17" s="21">
        <f t="shared" si="2"/>
        <v>0</v>
      </c>
      <c r="AG17" s="21">
        <f t="shared" si="2"/>
        <v>0</v>
      </c>
      <c r="AH17" s="21">
        <f t="shared" si="2"/>
        <v>0</v>
      </c>
      <c r="AI17" s="21">
        <f t="shared" si="2"/>
        <v>0</v>
      </c>
      <c r="AJ17" s="21">
        <f t="shared" si="2"/>
        <v>0</v>
      </c>
      <c r="AL17" s="21">
        <f t="shared" si="3"/>
        <v>0</v>
      </c>
      <c r="AM17" s="21">
        <f t="shared" si="3"/>
        <v>0</v>
      </c>
      <c r="AN17" s="21">
        <f t="shared" si="3"/>
        <v>0</v>
      </c>
      <c r="AO17" s="21">
        <f t="shared" si="3"/>
        <v>0</v>
      </c>
      <c r="AP17" s="21">
        <f t="shared" si="3"/>
        <v>0</v>
      </c>
      <c r="AQ17" s="21">
        <f t="shared" si="3"/>
        <v>0</v>
      </c>
      <c r="AR17" s="21">
        <f t="shared" si="3"/>
        <v>0</v>
      </c>
      <c r="AS17" s="21">
        <f t="shared" si="3"/>
        <v>0</v>
      </c>
      <c r="AW17" s="21">
        <f t="shared" si="4"/>
        <v>11.5</v>
      </c>
      <c r="AY17" s="21">
        <f t="shared" si="5"/>
        <v>0.99998987000901918</v>
      </c>
    </row>
    <row r="18" spans="1:51" ht="19.5" x14ac:dyDescent="0.3">
      <c r="A18" s="1">
        <v>16</v>
      </c>
      <c r="B18" s="9">
        <v>-22.827000000000002</v>
      </c>
      <c r="C18" s="9">
        <v>-43.137</v>
      </c>
      <c r="D18" s="13"/>
      <c r="J18" s="13">
        <f t="shared" si="0"/>
        <v>-16.870250000000002</v>
      </c>
      <c r="K18" s="10">
        <f t="shared" si="0"/>
        <v>-16.870250000000002</v>
      </c>
      <c r="L18" s="10">
        <f t="shared" si="0"/>
        <v>-16.870250000000002</v>
      </c>
      <c r="M18" s="10">
        <f t="shared" si="0"/>
        <v>-16.870250000000002</v>
      </c>
      <c r="O18" s="11">
        <f t="shared" si="1"/>
        <v>0</v>
      </c>
      <c r="P18" s="11">
        <f t="shared" si="1"/>
        <v>0</v>
      </c>
      <c r="Q18" s="11">
        <f t="shared" si="1"/>
        <v>0</v>
      </c>
      <c r="R18" s="11">
        <f t="shared" si="1"/>
        <v>0</v>
      </c>
      <c r="W18" s="20"/>
      <c r="AC18" s="21">
        <f t="shared" si="2"/>
        <v>0</v>
      </c>
      <c r="AD18" s="25">
        <f t="shared" si="2"/>
        <v>0</v>
      </c>
      <c r="AE18" s="25">
        <f t="shared" si="2"/>
        <v>0</v>
      </c>
      <c r="AF18" s="21">
        <f t="shared" si="2"/>
        <v>0</v>
      </c>
      <c r="AG18" s="21">
        <f t="shared" si="2"/>
        <v>0</v>
      </c>
      <c r="AH18" s="21">
        <f t="shared" si="2"/>
        <v>0</v>
      </c>
      <c r="AI18" s="21">
        <f t="shared" si="2"/>
        <v>0</v>
      </c>
      <c r="AJ18" s="21">
        <f t="shared" si="2"/>
        <v>0</v>
      </c>
      <c r="AL18" s="21">
        <f t="shared" si="3"/>
        <v>0</v>
      </c>
      <c r="AM18" s="21">
        <f t="shared" si="3"/>
        <v>0</v>
      </c>
      <c r="AN18" s="21">
        <f t="shared" si="3"/>
        <v>0</v>
      </c>
      <c r="AO18" s="21">
        <f t="shared" si="3"/>
        <v>0</v>
      </c>
      <c r="AP18" s="21">
        <f t="shared" si="3"/>
        <v>0</v>
      </c>
      <c r="AQ18" s="21">
        <f t="shared" si="3"/>
        <v>0</v>
      </c>
      <c r="AR18" s="21">
        <f t="shared" si="3"/>
        <v>0</v>
      </c>
      <c r="AS18" s="21">
        <f t="shared" si="3"/>
        <v>0</v>
      </c>
      <c r="AW18" s="21">
        <f t="shared" si="4"/>
        <v>12.25</v>
      </c>
      <c r="AY18" s="21">
        <f t="shared" si="5"/>
        <v>0.99999521490550514</v>
      </c>
    </row>
    <row r="19" spans="1:51" ht="19.5" x14ac:dyDescent="0.3">
      <c r="A19" s="1">
        <v>17</v>
      </c>
      <c r="B19" s="9">
        <v>-22.981000000000002</v>
      </c>
      <c r="C19" s="9">
        <v>-43.29</v>
      </c>
      <c r="D19" s="13"/>
      <c r="J19" s="13">
        <f t="shared" ref="J19:M34" si="6">($B19*E$3+$C19*E$4)+E$8</f>
        <v>-16.985750000000003</v>
      </c>
      <c r="K19" s="10">
        <f t="shared" si="6"/>
        <v>-16.985750000000003</v>
      </c>
      <c r="L19" s="10">
        <f t="shared" si="6"/>
        <v>-16.985750000000003</v>
      </c>
      <c r="M19" s="10">
        <f t="shared" si="6"/>
        <v>-16.985750000000003</v>
      </c>
      <c r="O19" s="11">
        <f t="shared" ref="O19:R34" si="7">MAX(0,J19)</f>
        <v>0</v>
      </c>
      <c r="P19" s="11">
        <f t="shared" si="7"/>
        <v>0</v>
      </c>
      <c r="Q19" s="11">
        <f t="shared" si="7"/>
        <v>0</v>
      </c>
      <c r="R19" s="11">
        <f t="shared" si="7"/>
        <v>0</v>
      </c>
      <c r="W19" s="20"/>
      <c r="AC19" s="21">
        <f t="shared" si="2"/>
        <v>0</v>
      </c>
      <c r="AD19" s="25">
        <f t="shared" si="2"/>
        <v>0</v>
      </c>
      <c r="AE19" s="25">
        <f t="shared" si="2"/>
        <v>0</v>
      </c>
      <c r="AF19" s="21">
        <f t="shared" si="2"/>
        <v>0</v>
      </c>
      <c r="AG19" s="21">
        <f t="shared" si="2"/>
        <v>0</v>
      </c>
      <c r="AH19" s="21">
        <f t="shared" si="2"/>
        <v>0</v>
      </c>
      <c r="AI19" s="21">
        <f t="shared" si="2"/>
        <v>0</v>
      </c>
      <c r="AJ19" s="21">
        <f t="shared" si="2"/>
        <v>0</v>
      </c>
      <c r="AL19" s="21">
        <f t="shared" ref="AL19:AS51" si="8">MAX(0,AC19)</f>
        <v>0</v>
      </c>
      <c r="AM19" s="21">
        <f t="shared" si="8"/>
        <v>0</v>
      </c>
      <c r="AN19" s="21">
        <f t="shared" si="8"/>
        <v>0</v>
      </c>
      <c r="AO19" s="21">
        <f t="shared" si="8"/>
        <v>0</v>
      </c>
      <c r="AP19" s="21">
        <f t="shared" si="8"/>
        <v>0</v>
      </c>
      <c r="AQ19" s="21">
        <f t="shared" si="8"/>
        <v>0</v>
      </c>
      <c r="AR19" s="21">
        <f t="shared" si="8"/>
        <v>0</v>
      </c>
      <c r="AS19" s="21">
        <f t="shared" si="8"/>
        <v>0</v>
      </c>
      <c r="AW19" s="21">
        <f t="shared" si="4"/>
        <v>13</v>
      </c>
      <c r="AY19" s="21">
        <f t="shared" si="5"/>
        <v>0.99999773967570205</v>
      </c>
    </row>
    <row r="20" spans="1:51" ht="19.5" x14ac:dyDescent="0.3">
      <c r="A20" s="1">
        <v>18</v>
      </c>
      <c r="B20" s="9">
        <v>54.097000000000001</v>
      </c>
      <c r="C20" s="9">
        <v>-8657.8670000000002</v>
      </c>
      <c r="D20" s="13"/>
      <c r="J20" s="13">
        <f t="shared" si="6"/>
        <v>40.822749999999999</v>
      </c>
      <c r="K20" s="10">
        <f t="shared" si="6"/>
        <v>40.822749999999999</v>
      </c>
      <c r="L20" s="10">
        <f t="shared" si="6"/>
        <v>40.822749999999999</v>
      </c>
      <c r="M20" s="10">
        <f t="shared" si="6"/>
        <v>40.822749999999999</v>
      </c>
      <c r="O20" s="11">
        <f t="shared" si="7"/>
        <v>40.822749999999999</v>
      </c>
      <c r="P20" s="11">
        <f t="shared" si="7"/>
        <v>40.822749999999999</v>
      </c>
      <c r="Q20" s="11">
        <f t="shared" si="7"/>
        <v>40.822749999999999</v>
      </c>
      <c r="R20" s="11">
        <f t="shared" si="7"/>
        <v>40.822749999999999</v>
      </c>
      <c r="W20" s="20"/>
      <c r="AC20" s="21">
        <f t="shared" si="2"/>
        <v>122.46825</v>
      </c>
      <c r="AD20" s="25">
        <f t="shared" si="2"/>
        <v>122.46825</v>
      </c>
      <c r="AE20" s="25">
        <f t="shared" si="2"/>
        <v>122.46825</v>
      </c>
      <c r="AF20" s="21">
        <f t="shared" si="2"/>
        <v>122.46825</v>
      </c>
      <c r="AG20" s="21">
        <f t="shared" si="2"/>
        <v>122.46825</v>
      </c>
      <c r="AH20" s="21">
        <f t="shared" si="2"/>
        <v>122.46825</v>
      </c>
      <c r="AI20" s="21">
        <f t="shared" si="2"/>
        <v>122.46825</v>
      </c>
      <c r="AJ20" s="21">
        <f t="shared" si="2"/>
        <v>122.46825</v>
      </c>
      <c r="AL20" s="21">
        <f t="shared" si="8"/>
        <v>122.46825</v>
      </c>
      <c r="AM20" s="21">
        <f t="shared" si="8"/>
        <v>122.46825</v>
      </c>
      <c r="AN20" s="21">
        <f t="shared" si="8"/>
        <v>122.46825</v>
      </c>
      <c r="AO20" s="21">
        <f t="shared" si="8"/>
        <v>122.46825</v>
      </c>
      <c r="AP20" s="21">
        <f t="shared" si="8"/>
        <v>122.46825</v>
      </c>
      <c r="AQ20" s="21">
        <f t="shared" si="8"/>
        <v>122.46825</v>
      </c>
      <c r="AR20" s="21">
        <f t="shared" si="8"/>
        <v>122.46825</v>
      </c>
      <c r="AS20" s="21">
        <f t="shared" si="8"/>
        <v>122.46825</v>
      </c>
      <c r="AW20" s="21">
        <f t="shared" si="4"/>
        <v>656.70831250000003</v>
      </c>
      <c r="AY20" s="21">
        <f t="shared" si="5"/>
        <v>1</v>
      </c>
    </row>
    <row r="21" spans="1:51" ht="19.5" x14ac:dyDescent="0.3">
      <c r="A21" s="1">
        <v>19</v>
      </c>
      <c r="B21" s="9">
        <v>54.100999999999999</v>
      </c>
      <c r="C21" s="9">
        <v>-8657.9740000000002</v>
      </c>
      <c r="D21" s="13"/>
      <c r="J21" s="13">
        <f t="shared" si="6"/>
        <v>40.825749999999999</v>
      </c>
      <c r="K21" s="10">
        <f t="shared" si="6"/>
        <v>40.825749999999999</v>
      </c>
      <c r="L21" s="10">
        <f t="shared" si="6"/>
        <v>40.825749999999999</v>
      </c>
      <c r="M21" s="10">
        <f t="shared" si="6"/>
        <v>40.825749999999999</v>
      </c>
      <c r="O21" s="11">
        <f t="shared" si="7"/>
        <v>40.825749999999999</v>
      </c>
      <c r="P21" s="11">
        <f t="shared" si="7"/>
        <v>40.825749999999999</v>
      </c>
      <c r="Q21" s="11">
        <f t="shared" si="7"/>
        <v>40.825749999999999</v>
      </c>
      <c r="R21" s="11">
        <f t="shared" si="7"/>
        <v>40.825749999999999</v>
      </c>
      <c r="W21" s="20"/>
      <c r="AC21" s="21">
        <f t="shared" si="2"/>
        <v>122.47725</v>
      </c>
      <c r="AD21" s="25">
        <f t="shared" si="2"/>
        <v>122.47725</v>
      </c>
      <c r="AE21" s="25">
        <f t="shared" si="2"/>
        <v>122.47725</v>
      </c>
      <c r="AF21" s="21">
        <f t="shared" si="2"/>
        <v>122.47725</v>
      </c>
      <c r="AG21" s="21">
        <f t="shared" si="2"/>
        <v>122.47725</v>
      </c>
      <c r="AH21" s="21">
        <f t="shared" si="2"/>
        <v>122.47725</v>
      </c>
      <c r="AI21" s="21">
        <f t="shared" si="2"/>
        <v>122.47725</v>
      </c>
      <c r="AJ21" s="21">
        <f t="shared" si="2"/>
        <v>122.47725</v>
      </c>
      <c r="AL21" s="21">
        <f t="shared" si="8"/>
        <v>122.47725</v>
      </c>
      <c r="AM21" s="21">
        <f t="shared" si="8"/>
        <v>122.47725</v>
      </c>
      <c r="AN21" s="21">
        <f t="shared" si="8"/>
        <v>122.47725</v>
      </c>
      <c r="AO21" s="21">
        <f t="shared" si="8"/>
        <v>122.47725</v>
      </c>
      <c r="AP21" s="21">
        <f t="shared" si="8"/>
        <v>122.47725</v>
      </c>
      <c r="AQ21" s="21">
        <f t="shared" si="8"/>
        <v>122.47725</v>
      </c>
      <c r="AR21" s="21">
        <f t="shared" si="8"/>
        <v>122.47725</v>
      </c>
      <c r="AS21" s="21">
        <f t="shared" si="8"/>
        <v>122.47725</v>
      </c>
      <c r="AW21" s="21">
        <f t="shared" si="4"/>
        <v>657.5055625</v>
      </c>
      <c r="AY21" s="21">
        <f t="shared" si="5"/>
        <v>1</v>
      </c>
    </row>
    <row r="22" spans="1:51" ht="19.5" x14ac:dyDescent="0.3">
      <c r="A22" s="1">
        <v>20</v>
      </c>
      <c r="B22" s="9">
        <v>54.033999999999999</v>
      </c>
      <c r="C22" s="9">
        <v>-8657.9539999999997</v>
      </c>
      <c r="D22" s="13"/>
      <c r="J22" s="13">
        <f t="shared" si="6"/>
        <v>40.775500000000001</v>
      </c>
      <c r="K22" s="10">
        <f t="shared" si="6"/>
        <v>40.775500000000001</v>
      </c>
      <c r="L22" s="10">
        <f t="shared" si="6"/>
        <v>40.775500000000001</v>
      </c>
      <c r="M22" s="10">
        <f t="shared" si="6"/>
        <v>40.775500000000001</v>
      </c>
      <c r="O22" s="11">
        <f t="shared" si="7"/>
        <v>40.775500000000001</v>
      </c>
      <c r="P22" s="11">
        <f t="shared" si="7"/>
        <v>40.775500000000001</v>
      </c>
      <c r="Q22" s="11">
        <f t="shared" si="7"/>
        <v>40.775500000000001</v>
      </c>
      <c r="R22" s="11">
        <f t="shared" si="7"/>
        <v>40.775500000000001</v>
      </c>
      <c r="W22" s="20"/>
      <c r="AC22" s="21">
        <f t="shared" si="2"/>
        <v>122.32650000000001</v>
      </c>
      <c r="AD22" s="25">
        <f t="shared" si="2"/>
        <v>122.32650000000001</v>
      </c>
      <c r="AE22" s="25">
        <f t="shared" si="2"/>
        <v>122.32650000000001</v>
      </c>
      <c r="AF22" s="21">
        <f t="shared" si="2"/>
        <v>122.32650000000001</v>
      </c>
      <c r="AG22" s="21">
        <f t="shared" si="2"/>
        <v>122.32650000000001</v>
      </c>
      <c r="AH22" s="21">
        <f t="shared" si="2"/>
        <v>122.32650000000001</v>
      </c>
      <c r="AI22" s="21">
        <f t="shared" si="2"/>
        <v>122.32650000000001</v>
      </c>
      <c r="AJ22" s="21">
        <f t="shared" si="2"/>
        <v>122.32650000000001</v>
      </c>
      <c r="AL22" s="21">
        <f t="shared" si="8"/>
        <v>122.32650000000001</v>
      </c>
      <c r="AM22" s="21">
        <f t="shared" si="8"/>
        <v>122.32650000000001</v>
      </c>
      <c r="AN22" s="21">
        <f t="shared" si="8"/>
        <v>122.32650000000001</v>
      </c>
      <c r="AO22" s="21">
        <f t="shared" si="8"/>
        <v>122.32650000000001</v>
      </c>
      <c r="AP22" s="21">
        <f t="shared" si="8"/>
        <v>122.32650000000001</v>
      </c>
      <c r="AQ22" s="21">
        <f t="shared" si="8"/>
        <v>122.32650000000001</v>
      </c>
      <c r="AR22" s="21">
        <f t="shared" si="8"/>
        <v>122.32650000000001</v>
      </c>
      <c r="AS22" s="21">
        <f t="shared" si="8"/>
        <v>122.32650000000001</v>
      </c>
      <c r="AW22" s="21">
        <f t="shared" si="4"/>
        <v>657.46412499999997</v>
      </c>
      <c r="AY22" s="21">
        <f t="shared" si="5"/>
        <v>1</v>
      </c>
    </row>
    <row r="23" spans="1:51" ht="19.5" x14ac:dyDescent="0.3">
      <c r="A23" s="1">
        <v>21</v>
      </c>
      <c r="B23" s="9">
        <v>54.119</v>
      </c>
      <c r="C23" s="9">
        <v>-8657.82</v>
      </c>
      <c r="D23" s="13"/>
      <c r="J23" s="13">
        <f t="shared" si="6"/>
        <v>40.83925</v>
      </c>
      <c r="K23" s="10">
        <f t="shared" si="6"/>
        <v>40.83925</v>
      </c>
      <c r="L23" s="10">
        <f t="shared" si="6"/>
        <v>40.83925</v>
      </c>
      <c r="M23" s="10">
        <f t="shared" si="6"/>
        <v>40.83925</v>
      </c>
      <c r="O23" s="11">
        <f t="shared" si="7"/>
        <v>40.83925</v>
      </c>
      <c r="P23" s="11">
        <f t="shared" si="7"/>
        <v>40.83925</v>
      </c>
      <c r="Q23" s="11">
        <f t="shared" si="7"/>
        <v>40.83925</v>
      </c>
      <c r="R23" s="11">
        <f t="shared" si="7"/>
        <v>40.83925</v>
      </c>
      <c r="W23" s="20"/>
      <c r="AC23" s="21">
        <f t="shared" si="2"/>
        <v>122.51775000000001</v>
      </c>
      <c r="AD23" s="25">
        <f t="shared" si="2"/>
        <v>122.51775000000001</v>
      </c>
      <c r="AE23" s="25">
        <f t="shared" si="2"/>
        <v>122.51775000000001</v>
      </c>
      <c r="AF23" s="21">
        <f t="shared" si="2"/>
        <v>122.51775000000001</v>
      </c>
      <c r="AG23" s="21">
        <f t="shared" si="2"/>
        <v>122.51775000000001</v>
      </c>
      <c r="AH23" s="21">
        <f t="shared" si="2"/>
        <v>122.51775000000001</v>
      </c>
      <c r="AI23" s="21">
        <f t="shared" si="2"/>
        <v>122.51775000000001</v>
      </c>
      <c r="AJ23" s="21">
        <f t="shared" si="2"/>
        <v>122.51775000000001</v>
      </c>
      <c r="AL23" s="21">
        <f t="shared" si="8"/>
        <v>122.51775000000001</v>
      </c>
      <c r="AM23" s="21">
        <f t="shared" si="8"/>
        <v>122.51775000000001</v>
      </c>
      <c r="AN23" s="21">
        <f t="shared" si="8"/>
        <v>122.51775000000001</v>
      </c>
      <c r="AO23" s="21">
        <f t="shared" si="8"/>
        <v>122.51775000000001</v>
      </c>
      <c r="AP23" s="21">
        <f t="shared" si="8"/>
        <v>122.51775000000001</v>
      </c>
      <c r="AQ23" s="21">
        <f t="shared" si="8"/>
        <v>122.51775000000001</v>
      </c>
      <c r="AR23" s="21">
        <f t="shared" si="8"/>
        <v>122.51775000000001</v>
      </c>
      <c r="AS23" s="21">
        <f t="shared" si="8"/>
        <v>122.51775000000001</v>
      </c>
      <c r="AW23" s="21">
        <f t="shared" si="4"/>
        <v>659.2181875</v>
      </c>
      <c r="AY23" s="21">
        <f t="shared" si="5"/>
        <v>1</v>
      </c>
    </row>
    <row r="24" spans="1:51" ht="19.5" x14ac:dyDescent="0.3">
      <c r="A24" s="1">
        <v>22</v>
      </c>
      <c r="B24" s="9">
        <v>54.002000000000002</v>
      </c>
      <c r="C24" s="9">
        <v>-8657.93</v>
      </c>
      <c r="J24" s="13">
        <f t="shared" si="6"/>
        <v>40.7515</v>
      </c>
      <c r="K24" s="10">
        <f t="shared" si="6"/>
        <v>40.7515</v>
      </c>
      <c r="L24" s="10">
        <f t="shared" si="6"/>
        <v>40.7515</v>
      </c>
      <c r="M24" s="10">
        <f t="shared" si="6"/>
        <v>40.7515</v>
      </c>
      <c r="O24" s="11">
        <f t="shared" si="7"/>
        <v>40.7515</v>
      </c>
      <c r="P24" s="11">
        <f t="shared" si="7"/>
        <v>40.7515</v>
      </c>
      <c r="Q24" s="11">
        <f t="shared" si="7"/>
        <v>40.7515</v>
      </c>
      <c r="R24" s="11">
        <f t="shared" si="7"/>
        <v>40.7515</v>
      </c>
      <c r="W24" s="20"/>
      <c r="AC24" s="21">
        <f t="shared" si="2"/>
        <v>122.25450000000001</v>
      </c>
      <c r="AD24" s="25">
        <f t="shared" si="2"/>
        <v>122.25450000000001</v>
      </c>
      <c r="AE24" s="25">
        <f t="shared" si="2"/>
        <v>122.25450000000001</v>
      </c>
      <c r="AF24" s="21">
        <f t="shared" si="2"/>
        <v>122.25450000000001</v>
      </c>
      <c r="AG24" s="21">
        <f t="shared" si="2"/>
        <v>122.25450000000001</v>
      </c>
      <c r="AH24" s="21">
        <f t="shared" si="2"/>
        <v>122.25450000000001</v>
      </c>
      <c r="AI24" s="21">
        <f t="shared" si="2"/>
        <v>122.25450000000001</v>
      </c>
      <c r="AJ24" s="21">
        <f t="shared" si="2"/>
        <v>122.25450000000001</v>
      </c>
      <c r="AL24" s="21">
        <f t="shared" si="8"/>
        <v>122.25450000000001</v>
      </c>
      <c r="AM24" s="21">
        <f t="shared" si="8"/>
        <v>122.25450000000001</v>
      </c>
      <c r="AN24" s="21">
        <f t="shared" si="8"/>
        <v>122.25450000000001</v>
      </c>
      <c r="AO24" s="21">
        <f t="shared" si="8"/>
        <v>122.25450000000001</v>
      </c>
      <c r="AP24" s="21">
        <f t="shared" si="8"/>
        <v>122.25450000000001</v>
      </c>
      <c r="AQ24" s="21">
        <f t="shared" si="8"/>
        <v>122.25450000000001</v>
      </c>
      <c r="AR24" s="21">
        <f t="shared" si="8"/>
        <v>122.25450000000001</v>
      </c>
      <c r="AS24" s="21">
        <f t="shared" si="8"/>
        <v>122.25450000000001</v>
      </c>
      <c r="AW24" s="21">
        <f t="shared" si="4"/>
        <v>658.58612500000004</v>
      </c>
      <c r="AY24" s="21">
        <f t="shared" si="5"/>
        <v>1</v>
      </c>
    </row>
    <row r="25" spans="1:51" ht="19.5" x14ac:dyDescent="0.3">
      <c r="A25" s="1">
        <v>23</v>
      </c>
      <c r="B25" s="9">
        <v>54.009</v>
      </c>
      <c r="C25" s="9">
        <v>-8658.1470000000008</v>
      </c>
      <c r="J25" s="13">
        <f t="shared" si="6"/>
        <v>40.756749999999997</v>
      </c>
      <c r="K25" s="10">
        <f t="shared" si="6"/>
        <v>40.756749999999997</v>
      </c>
      <c r="L25" s="10">
        <f t="shared" si="6"/>
        <v>40.756749999999997</v>
      </c>
      <c r="M25" s="10">
        <f t="shared" si="6"/>
        <v>40.756749999999997</v>
      </c>
      <c r="O25" s="11">
        <f t="shared" si="7"/>
        <v>40.756749999999997</v>
      </c>
      <c r="P25" s="11">
        <f t="shared" si="7"/>
        <v>40.756749999999997</v>
      </c>
      <c r="Q25" s="11">
        <f t="shared" si="7"/>
        <v>40.756749999999997</v>
      </c>
      <c r="R25" s="11">
        <f t="shared" si="7"/>
        <v>40.756749999999997</v>
      </c>
      <c r="W25" s="20"/>
      <c r="AC25" s="21">
        <f t="shared" si="2"/>
        <v>122.27024999999999</v>
      </c>
      <c r="AD25" s="25">
        <f t="shared" si="2"/>
        <v>122.27024999999999</v>
      </c>
      <c r="AE25" s="25">
        <f t="shared" si="2"/>
        <v>122.27024999999999</v>
      </c>
      <c r="AF25" s="21">
        <f t="shared" si="2"/>
        <v>122.27024999999999</v>
      </c>
      <c r="AG25" s="21">
        <f t="shared" si="2"/>
        <v>122.27024999999999</v>
      </c>
      <c r="AH25" s="21">
        <f t="shared" si="2"/>
        <v>122.27024999999999</v>
      </c>
      <c r="AI25" s="21">
        <f t="shared" si="2"/>
        <v>122.27024999999999</v>
      </c>
      <c r="AJ25" s="21">
        <f t="shared" si="2"/>
        <v>122.27024999999999</v>
      </c>
      <c r="AL25" s="21">
        <f t="shared" si="8"/>
        <v>122.27024999999999</v>
      </c>
      <c r="AM25" s="21">
        <f t="shared" si="8"/>
        <v>122.27024999999999</v>
      </c>
      <c r="AN25" s="21">
        <f t="shared" si="8"/>
        <v>122.27024999999999</v>
      </c>
      <c r="AO25" s="21">
        <f t="shared" si="8"/>
        <v>122.27024999999999</v>
      </c>
      <c r="AP25" s="21">
        <f t="shared" si="8"/>
        <v>122.27024999999999</v>
      </c>
      <c r="AQ25" s="21">
        <f t="shared" si="8"/>
        <v>122.27024999999999</v>
      </c>
      <c r="AR25" s="21">
        <f t="shared" si="8"/>
        <v>122.27024999999999</v>
      </c>
      <c r="AS25" s="21">
        <f t="shared" si="8"/>
        <v>122.27024999999999</v>
      </c>
      <c r="AW25" s="21">
        <f t="shared" si="4"/>
        <v>659.41881250000006</v>
      </c>
      <c r="AY25" s="21">
        <f t="shared" si="5"/>
        <v>1</v>
      </c>
    </row>
    <row r="26" spans="1:51" ht="19.5" x14ac:dyDescent="0.3">
      <c r="A26" s="1">
        <v>24</v>
      </c>
      <c r="B26" s="9">
        <v>53.930999999999997</v>
      </c>
      <c r="C26" s="9">
        <v>-8657.9650000000001</v>
      </c>
      <c r="J26" s="13">
        <f t="shared" si="6"/>
        <v>40.698250000000002</v>
      </c>
      <c r="K26" s="10">
        <f t="shared" si="6"/>
        <v>40.698250000000002</v>
      </c>
      <c r="L26" s="10">
        <f t="shared" si="6"/>
        <v>40.698250000000002</v>
      </c>
      <c r="M26" s="10">
        <f t="shared" si="6"/>
        <v>40.698250000000002</v>
      </c>
      <c r="O26" s="11">
        <f t="shared" si="7"/>
        <v>40.698250000000002</v>
      </c>
      <c r="P26" s="11">
        <f t="shared" si="7"/>
        <v>40.698250000000002</v>
      </c>
      <c r="Q26" s="11">
        <f t="shared" si="7"/>
        <v>40.698250000000002</v>
      </c>
      <c r="R26" s="11">
        <f t="shared" si="7"/>
        <v>40.698250000000002</v>
      </c>
      <c r="W26" s="20"/>
      <c r="AC26" s="21">
        <f t="shared" si="2"/>
        <v>122.09475</v>
      </c>
      <c r="AD26" s="25">
        <f t="shared" si="2"/>
        <v>122.09475</v>
      </c>
      <c r="AE26" s="25">
        <f t="shared" si="2"/>
        <v>122.09475</v>
      </c>
      <c r="AF26" s="21">
        <f t="shared" si="2"/>
        <v>122.09475</v>
      </c>
      <c r="AG26" s="21">
        <f t="shared" si="2"/>
        <v>122.09475</v>
      </c>
      <c r="AH26" s="21">
        <f t="shared" si="2"/>
        <v>122.09475</v>
      </c>
      <c r="AI26" s="21">
        <f t="shared" si="2"/>
        <v>122.09475</v>
      </c>
      <c r="AJ26" s="21">
        <f t="shared" si="2"/>
        <v>122.09475</v>
      </c>
      <c r="AL26" s="21">
        <f t="shared" si="8"/>
        <v>122.09475</v>
      </c>
      <c r="AM26" s="21">
        <f t="shared" si="8"/>
        <v>122.09475</v>
      </c>
      <c r="AN26" s="21">
        <f t="shared" si="8"/>
        <v>122.09475</v>
      </c>
      <c r="AO26" s="21">
        <f t="shared" si="8"/>
        <v>122.09475</v>
      </c>
      <c r="AP26" s="21">
        <f t="shared" si="8"/>
        <v>122.09475</v>
      </c>
      <c r="AQ26" s="21">
        <f t="shared" si="8"/>
        <v>122.09475</v>
      </c>
      <c r="AR26" s="21">
        <f t="shared" si="8"/>
        <v>122.09475</v>
      </c>
      <c r="AS26" s="21">
        <f t="shared" si="8"/>
        <v>122.09475</v>
      </c>
      <c r="AW26" s="21">
        <f t="shared" si="4"/>
        <v>659.24743750000016</v>
      </c>
      <c r="AY26" s="21">
        <f t="shared" si="5"/>
        <v>1</v>
      </c>
    </row>
    <row r="27" spans="1:51" ht="19.5" x14ac:dyDescent="0.3">
      <c r="A27" s="1">
        <v>25</v>
      </c>
      <c r="B27" s="9">
        <v>54.212000000000003</v>
      </c>
      <c r="C27" s="9">
        <v>-8657.9639999999999</v>
      </c>
      <c r="J27" s="13">
        <f t="shared" si="6"/>
        <v>40.909000000000006</v>
      </c>
      <c r="K27" s="10">
        <f t="shared" si="6"/>
        <v>40.909000000000006</v>
      </c>
      <c r="L27" s="10">
        <f t="shared" si="6"/>
        <v>40.909000000000006</v>
      </c>
      <c r="M27" s="10">
        <f t="shared" si="6"/>
        <v>40.909000000000006</v>
      </c>
      <c r="O27" s="11">
        <f t="shared" si="7"/>
        <v>40.909000000000006</v>
      </c>
      <c r="P27" s="11">
        <f t="shared" si="7"/>
        <v>40.909000000000006</v>
      </c>
      <c r="Q27" s="11">
        <f t="shared" si="7"/>
        <v>40.909000000000006</v>
      </c>
      <c r="R27" s="11">
        <f t="shared" si="7"/>
        <v>40.909000000000006</v>
      </c>
      <c r="W27" s="20"/>
      <c r="AC27" s="21">
        <f t="shared" si="2"/>
        <v>122.72700000000002</v>
      </c>
      <c r="AD27" s="25">
        <f t="shared" si="2"/>
        <v>122.72700000000002</v>
      </c>
      <c r="AE27" s="25">
        <f t="shared" si="2"/>
        <v>122.72700000000002</v>
      </c>
      <c r="AF27" s="21">
        <f t="shared" si="2"/>
        <v>122.72700000000002</v>
      </c>
      <c r="AG27" s="21">
        <f t="shared" si="2"/>
        <v>122.72700000000002</v>
      </c>
      <c r="AH27" s="21">
        <f t="shared" si="2"/>
        <v>122.72700000000002</v>
      </c>
      <c r="AI27" s="21">
        <f t="shared" si="2"/>
        <v>122.72700000000002</v>
      </c>
      <c r="AJ27" s="21">
        <f t="shared" si="2"/>
        <v>122.72700000000002</v>
      </c>
      <c r="AL27" s="21">
        <f t="shared" si="8"/>
        <v>122.72700000000002</v>
      </c>
      <c r="AM27" s="21">
        <f t="shared" si="8"/>
        <v>122.72700000000002</v>
      </c>
      <c r="AN27" s="21">
        <f t="shared" si="8"/>
        <v>122.72700000000002</v>
      </c>
      <c r="AO27" s="21">
        <f t="shared" si="8"/>
        <v>122.72700000000002</v>
      </c>
      <c r="AP27" s="21">
        <f t="shared" si="8"/>
        <v>122.72700000000002</v>
      </c>
      <c r="AQ27" s="21">
        <f t="shared" si="8"/>
        <v>122.72700000000002</v>
      </c>
      <c r="AR27" s="21">
        <f t="shared" si="8"/>
        <v>122.72700000000002</v>
      </c>
      <c r="AS27" s="21">
        <f t="shared" si="8"/>
        <v>122.72700000000002</v>
      </c>
      <c r="AW27" s="21">
        <f t="shared" si="4"/>
        <v>663.31675000000007</v>
      </c>
      <c r="AY27" s="21">
        <f t="shared" si="5"/>
        <v>1</v>
      </c>
    </row>
    <row r="28" spans="1:51" ht="19.5" x14ac:dyDescent="0.3">
      <c r="A28" s="1">
        <v>26</v>
      </c>
      <c r="B28" s="9">
        <v>54.033999999999999</v>
      </c>
      <c r="C28" s="9">
        <v>-8658.0450000000001</v>
      </c>
      <c r="J28" s="13">
        <f t="shared" si="6"/>
        <v>40.775500000000001</v>
      </c>
      <c r="K28" s="10">
        <f t="shared" si="6"/>
        <v>40.775500000000001</v>
      </c>
      <c r="L28" s="10">
        <f t="shared" si="6"/>
        <v>40.775500000000001</v>
      </c>
      <c r="M28" s="10">
        <f t="shared" si="6"/>
        <v>40.775500000000001</v>
      </c>
      <c r="O28" s="11">
        <f t="shared" si="7"/>
        <v>40.775500000000001</v>
      </c>
      <c r="P28" s="11">
        <f t="shared" si="7"/>
        <v>40.775500000000001</v>
      </c>
      <c r="Q28" s="11">
        <f t="shared" si="7"/>
        <v>40.775500000000001</v>
      </c>
      <c r="R28" s="11">
        <f t="shared" si="7"/>
        <v>40.775500000000001</v>
      </c>
      <c r="W28" s="20"/>
      <c r="AC28" s="21">
        <f t="shared" si="2"/>
        <v>122.32650000000001</v>
      </c>
      <c r="AD28" s="25">
        <f t="shared" si="2"/>
        <v>122.32650000000001</v>
      </c>
      <c r="AE28" s="25">
        <f t="shared" si="2"/>
        <v>122.32650000000001</v>
      </c>
      <c r="AF28" s="21">
        <f t="shared" si="2"/>
        <v>122.32650000000001</v>
      </c>
      <c r="AG28" s="21">
        <f t="shared" si="2"/>
        <v>122.32650000000001</v>
      </c>
      <c r="AH28" s="21">
        <f t="shared" si="2"/>
        <v>122.32650000000001</v>
      </c>
      <c r="AI28" s="21">
        <f t="shared" si="2"/>
        <v>122.32650000000001</v>
      </c>
      <c r="AJ28" s="21">
        <f t="shared" si="2"/>
        <v>122.32650000000001</v>
      </c>
      <c r="AL28" s="21">
        <f t="shared" si="8"/>
        <v>122.32650000000001</v>
      </c>
      <c r="AM28" s="21">
        <f t="shared" si="8"/>
        <v>122.32650000000001</v>
      </c>
      <c r="AN28" s="21">
        <f t="shared" si="8"/>
        <v>122.32650000000001</v>
      </c>
      <c r="AO28" s="21">
        <f t="shared" si="8"/>
        <v>122.32650000000001</v>
      </c>
      <c r="AP28" s="21">
        <f t="shared" si="8"/>
        <v>122.32650000000001</v>
      </c>
      <c r="AQ28" s="21">
        <f t="shared" si="8"/>
        <v>122.32650000000001</v>
      </c>
      <c r="AR28" s="21">
        <f t="shared" si="8"/>
        <v>122.32650000000001</v>
      </c>
      <c r="AS28" s="21">
        <f t="shared" si="8"/>
        <v>122.32650000000001</v>
      </c>
      <c r="AW28" s="21">
        <f t="shared" si="4"/>
        <v>661.96412499999997</v>
      </c>
      <c r="AY28" s="21">
        <f t="shared" si="5"/>
        <v>1</v>
      </c>
    </row>
    <row r="29" spans="1:51" ht="19.5" x14ac:dyDescent="0.3">
      <c r="A29" s="1">
        <v>27</v>
      </c>
      <c r="B29" s="9">
        <v>54.039000000000001</v>
      </c>
      <c r="C29" s="9">
        <v>-8658.1489999999994</v>
      </c>
      <c r="J29" s="13">
        <f t="shared" si="6"/>
        <v>40.779250000000005</v>
      </c>
      <c r="K29" s="10">
        <f t="shared" si="6"/>
        <v>40.779250000000005</v>
      </c>
      <c r="L29" s="10">
        <f t="shared" si="6"/>
        <v>40.779250000000005</v>
      </c>
      <c r="M29" s="10">
        <f t="shared" si="6"/>
        <v>40.779250000000005</v>
      </c>
      <c r="O29" s="11">
        <f t="shared" si="7"/>
        <v>40.779250000000005</v>
      </c>
      <c r="P29" s="11">
        <f t="shared" si="7"/>
        <v>40.779250000000005</v>
      </c>
      <c r="Q29" s="11">
        <f t="shared" si="7"/>
        <v>40.779250000000005</v>
      </c>
      <c r="R29" s="11">
        <f t="shared" si="7"/>
        <v>40.779250000000005</v>
      </c>
      <c r="W29" s="20"/>
      <c r="AC29" s="21">
        <f t="shared" si="2"/>
        <v>122.33775000000001</v>
      </c>
      <c r="AD29" s="25">
        <f t="shared" si="2"/>
        <v>122.33775000000001</v>
      </c>
      <c r="AE29" s="25">
        <f t="shared" si="2"/>
        <v>122.33775000000001</v>
      </c>
      <c r="AF29" s="21">
        <f t="shared" si="2"/>
        <v>122.33775000000001</v>
      </c>
      <c r="AG29" s="21">
        <f t="shared" si="2"/>
        <v>122.33775000000001</v>
      </c>
      <c r="AH29" s="21">
        <f t="shared" si="2"/>
        <v>122.33775000000001</v>
      </c>
      <c r="AI29" s="21">
        <f t="shared" si="2"/>
        <v>122.33775000000001</v>
      </c>
      <c r="AJ29" s="21">
        <f t="shared" si="2"/>
        <v>122.33775000000001</v>
      </c>
      <c r="AL29" s="21">
        <f t="shared" si="8"/>
        <v>122.33775000000001</v>
      </c>
      <c r="AM29" s="21">
        <f t="shared" si="8"/>
        <v>122.33775000000001</v>
      </c>
      <c r="AN29" s="21">
        <f t="shared" si="8"/>
        <v>122.33775000000001</v>
      </c>
      <c r="AO29" s="21">
        <f t="shared" si="8"/>
        <v>122.33775000000001</v>
      </c>
      <c r="AP29" s="21">
        <f t="shared" si="8"/>
        <v>122.33775000000001</v>
      </c>
      <c r="AQ29" s="21">
        <f t="shared" si="8"/>
        <v>122.33775000000001</v>
      </c>
      <c r="AR29" s="21">
        <f t="shared" si="8"/>
        <v>122.33775000000001</v>
      </c>
      <c r="AS29" s="21">
        <f t="shared" si="8"/>
        <v>122.33775000000001</v>
      </c>
      <c r="AW29" s="21">
        <f t="shared" si="4"/>
        <v>662.77318750000006</v>
      </c>
      <c r="AY29" s="21">
        <f t="shared" si="5"/>
        <v>1</v>
      </c>
    </row>
    <row r="30" spans="1:51" ht="19.5" x14ac:dyDescent="0.3">
      <c r="A30" s="1">
        <v>28</v>
      </c>
      <c r="B30" s="9">
        <v>53.926000000000002</v>
      </c>
      <c r="C30" s="9">
        <v>-8658.0939999999991</v>
      </c>
      <c r="J30" s="13">
        <f t="shared" si="6"/>
        <v>40.694500000000005</v>
      </c>
      <c r="K30" s="10">
        <f t="shared" si="6"/>
        <v>40.694500000000005</v>
      </c>
      <c r="L30" s="10">
        <f t="shared" si="6"/>
        <v>40.694500000000005</v>
      </c>
      <c r="M30" s="10">
        <f t="shared" si="6"/>
        <v>40.694500000000005</v>
      </c>
      <c r="O30" s="11">
        <f t="shared" si="7"/>
        <v>40.694500000000005</v>
      </c>
      <c r="P30" s="11">
        <f t="shared" si="7"/>
        <v>40.694500000000005</v>
      </c>
      <c r="Q30" s="11">
        <f t="shared" si="7"/>
        <v>40.694500000000005</v>
      </c>
      <c r="R30" s="11">
        <f t="shared" si="7"/>
        <v>40.694500000000005</v>
      </c>
      <c r="W30" s="20"/>
      <c r="AC30" s="21">
        <f t="shared" si="2"/>
        <v>122.08350000000002</v>
      </c>
      <c r="AD30" s="25">
        <f t="shared" si="2"/>
        <v>122.08350000000002</v>
      </c>
      <c r="AE30" s="25">
        <f t="shared" si="2"/>
        <v>122.08350000000002</v>
      </c>
      <c r="AF30" s="21">
        <f t="shared" si="2"/>
        <v>122.08350000000002</v>
      </c>
      <c r="AG30" s="21">
        <f t="shared" si="2"/>
        <v>122.08350000000002</v>
      </c>
      <c r="AH30" s="21">
        <f t="shared" si="2"/>
        <v>122.08350000000002</v>
      </c>
      <c r="AI30" s="21">
        <f t="shared" si="2"/>
        <v>122.08350000000002</v>
      </c>
      <c r="AJ30" s="21">
        <f t="shared" si="2"/>
        <v>122.08350000000002</v>
      </c>
      <c r="AL30" s="21">
        <f t="shared" si="8"/>
        <v>122.08350000000002</v>
      </c>
      <c r="AM30" s="21">
        <f t="shared" si="8"/>
        <v>122.08350000000002</v>
      </c>
      <c r="AN30" s="21">
        <f t="shared" si="8"/>
        <v>122.08350000000002</v>
      </c>
      <c r="AO30" s="21">
        <f t="shared" si="8"/>
        <v>122.08350000000002</v>
      </c>
      <c r="AP30" s="21">
        <f t="shared" si="8"/>
        <v>122.08350000000002</v>
      </c>
      <c r="AQ30" s="21">
        <f t="shared" si="8"/>
        <v>122.08350000000002</v>
      </c>
      <c r="AR30" s="21">
        <f t="shared" si="8"/>
        <v>122.08350000000002</v>
      </c>
      <c r="AS30" s="21">
        <f t="shared" si="8"/>
        <v>122.08350000000002</v>
      </c>
      <c r="AW30" s="21">
        <f t="shared" si="4"/>
        <v>662.18837500000006</v>
      </c>
      <c r="AY30" s="21">
        <f t="shared" si="5"/>
        <v>1</v>
      </c>
    </row>
    <row r="31" spans="1:51" ht="19.5" x14ac:dyDescent="0.3">
      <c r="A31" s="1">
        <v>29</v>
      </c>
      <c r="B31" s="9">
        <v>54.158999999999999</v>
      </c>
      <c r="C31" s="9">
        <v>-8658.0519999999997</v>
      </c>
      <c r="J31" s="13">
        <f t="shared" si="6"/>
        <v>40.869250000000001</v>
      </c>
      <c r="K31" s="10">
        <f t="shared" si="6"/>
        <v>40.869250000000001</v>
      </c>
      <c r="L31" s="10">
        <f t="shared" si="6"/>
        <v>40.869250000000001</v>
      </c>
      <c r="M31" s="10">
        <f t="shared" si="6"/>
        <v>40.869250000000001</v>
      </c>
      <c r="O31" s="11">
        <f t="shared" si="7"/>
        <v>40.869250000000001</v>
      </c>
      <c r="P31" s="11">
        <f t="shared" si="7"/>
        <v>40.869250000000001</v>
      </c>
      <c r="Q31" s="11">
        <f t="shared" si="7"/>
        <v>40.869250000000001</v>
      </c>
      <c r="R31" s="11">
        <f t="shared" si="7"/>
        <v>40.869250000000001</v>
      </c>
      <c r="W31" s="20"/>
      <c r="AC31" s="21">
        <f t="shared" si="2"/>
        <v>122.60775000000001</v>
      </c>
      <c r="AD31" s="25">
        <f t="shared" si="2"/>
        <v>122.60775000000001</v>
      </c>
      <c r="AE31" s="25">
        <f t="shared" si="2"/>
        <v>122.60775000000001</v>
      </c>
      <c r="AF31" s="21">
        <f t="shared" si="2"/>
        <v>122.60775000000001</v>
      </c>
      <c r="AG31" s="21">
        <f t="shared" si="2"/>
        <v>122.60775000000001</v>
      </c>
      <c r="AH31" s="21">
        <f t="shared" si="2"/>
        <v>122.60775000000001</v>
      </c>
      <c r="AI31" s="21">
        <f t="shared" si="2"/>
        <v>122.60775000000001</v>
      </c>
      <c r="AJ31" s="21">
        <f t="shared" si="2"/>
        <v>122.60775000000001</v>
      </c>
      <c r="AL31" s="21">
        <f t="shared" si="8"/>
        <v>122.60775000000001</v>
      </c>
      <c r="AM31" s="21">
        <f t="shared" si="8"/>
        <v>122.60775000000001</v>
      </c>
      <c r="AN31" s="21">
        <f t="shared" si="8"/>
        <v>122.60775000000001</v>
      </c>
      <c r="AO31" s="21">
        <f t="shared" si="8"/>
        <v>122.60775000000001</v>
      </c>
      <c r="AP31" s="21">
        <f t="shared" si="8"/>
        <v>122.60775000000001</v>
      </c>
      <c r="AQ31" s="21">
        <f t="shared" si="8"/>
        <v>122.60775000000001</v>
      </c>
      <c r="AR31" s="21">
        <f t="shared" si="8"/>
        <v>122.60775000000001</v>
      </c>
      <c r="AS31" s="21">
        <f t="shared" si="8"/>
        <v>122.60775000000001</v>
      </c>
      <c r="AW31" s="21">
        <f t="shared" si="4"/>
        <v>665.69068749999997</v>
      </c>
      <c r="AY31" s="21">
        <f t="shared" si="5"/>
        <v>1</v>
      </c>
    </row>
    <row r="32" spans="1:51" ht="19.5" x14ac:dyDescent="0.3">
      <c r="A32" s="1">
        <v>30</v>
      </c>
      <c r="B32" s="9">
        <v>54.131</v>
      </c>
      <c r="C32" s="9">
        <v>-8658.1350000000002</v>
      </c>
      <c r="J32" s="13">
        <f t="shared" si="6"/>
        <v>40.84825</v>
      </c>
      <c r="K32" s="10">
        <f t="shared" si="6"/>
        <v>40.84825</v>
      </c>
      <c r="L32" s="10">
        <f t="shared" si="6"/>
        <v>40.84825</v>
      </c>
      <c r="M32" s="10">
        <f t="shared" si="6"/>
        <v>40.84825</v>
      </c>
      <c r="O32" s="11">
        <f t="shared" si="7"/>
        <v>40.84825</v>
      </c>
      <c r="P32" s="11">
        <f t="shared" si="7"/>
        <v>40.84825</v>
      </c>
      <c r="Q32" s="11">
        <f t="shared" si="7"/>
        <v>40.84825</v>
      </c>
      <c r="R32" s="11">
        <f t="shared" si="7"/>
        <v>40.84825</v>
      </c>
      <c r="W32" s="20"/>
      <c r="AC32" s="21">
        <f t="shared" si="2"/>
        <v>122.54474999999999</v>
      </c>
      <c r="AD32" s="25">
        <f t="shared" si="2"/>
        <v>122.54474999999999</v>
      </c>
      <c r="AE32" s="25">
        <f t="shared" si="2"/>
        <v>122.54474999999999</v>
      </c>
      <c r="AF32" s="21">
        <f t="shared" si="2"/>
        <v>122.54474999999999</v>
      </c>
      <c r="AG32" s="21">
        <f t="shared" si="2"/>
        <v>122.54474999999999</v>
      </c>
      <c r="AH32" s="21">
        <f t="shared" si="2"/>
        <v>122.54474999999999</v>
      </c>
      <c r="AI32" s="21">
        <f t="shared" si="2"/>
        <v>122.54474999999999</v>
      </c>
      <c r="AJ32" s="21">
        <f t="shared" si="2"/>
        <v>122.54474999999999</v>
      </c>
      <c r="AL32" s="21">
        <f t="shared" si="8"/>
        <v>122.54474999999999</v>
      </c>
      <c r="AM32" s="21">
        <f t="shared" si="8"/>
        <v>122.54474999999999</v>
      </c>
      <c r="AN32" s="21">
        <f t="shared" si="8"/>
        <v>122.54474999999999</v>
      </c>
      <c r="AO32" s="21">
        <f t="shared" si="8"/>
        <v>122.54474999999999</v>
      </c>
      <c r="AP32" s="21">
        <f t="shared" si="8"/>
        <v>122.54474999999999</v>
      </c>
      <c r="AQ32" s="21">
        <f t="shared" si="8"/>
        <v>122.54474999999999</v>
      </c>
      <c r="AR32" s="21">
        <f t="shared" si="8"/>
        <v>122.54474999999999</v>
      </c>
      <c r="AS32" s="21">
        <f t="shared" si="8"/>
        <v>122.54474999999999</v>
      </c>
      <c r="AW32" s="21">
        <f t="shared" si="4"/>
        <v>666.1099375</v>
      </c>
      <c r="AY32" s="21">
        <f t="shared" si="5"/>
        <v>1</v>
      </c>
    </row>
    <row r="33" spans="1:61" ht="19.5" x14ac:dyDescent="0.3">
      <c r="A33" s="1">
        <v>31</v>
      </c>
      <c r="B33" s="9">
        <v>54.162999999999997</v>
      </c>
      <c r="C33" s="9">
        <v>-8658.098</v>
      </c>
      <c r="J33" s="13">
        <f t="shared" si="6"/>
        <v>40.872249999999994</v>
      </c>
      <c r="K33" s="10">
        <f t="shared" si="6"/>
        <v>40.872249999999994</v>
      </c>
      <c r="L33" s="10">
        <f t="shared" si="6"/>
        <v>40.872249999999994</v>
      </c>
      <c r="M33" s="10">
        <f t="shared" si="6"/>
        <v>40.872249999999994</v>
      </c>
      <c r="O33" s="11">
        <f t="shared" si="7"/>
        <v>40.872249999999994</v>
      </c>
      <c r="P33" s="11">
        <f t="shared" si="7"/>
        <v>40.872249999999994</v>
      </c>
      <c r="Q33" s="11">
        <f t="shared" si="7"/>
        <v>40.872249999999994</v>
      </c>
      <c r="R33" s="11">
        <f t="shared" si="7"/>
        <v>40.872249999999994</v>
      </c>
      <c r="W33" s="20"/>
      <c r="AC33" s="21">
        <f t="shared" si="2"/>
        <v>122.61674999999998</v>
      </c>
      <c r="AD33" s="25">
        <f t="shared" si="2"/>
        <v>122.61674999999998</v>
      </c>
      <c r="AE33" s="25">
        <f t="shared" si="2"/>
        <v>122.61674999999998</v>
      </c>
      <c r="AF33" s="21">
        <f t="shared" si="2"/>
        <v>122.61674999999998</v>
      </c>
      <c r="AG33" s="21">
        <f t="shared" si="2"/>
        <v>122.61674999999998</v>
      </c>
      <c r="AH33" s="21">
        <f t="shared" si="2"/>
        <v>122.61674999999998</v>
      </c>
      <c r="AI33" s="21">
        <f t="shared" si="2"/>
        <v>122.61674999999998</v>
      </c>
      <c r="AJ33" s="21">
        <f t="shared" si="2"/>
        <v>122.61674999999998</v>
      </c>
      <c r="AL33" s="21">
        <f t="shared" si="8"/>
        <v>122.61674999999998</v>
      </c>
      <c r="AM33" s="21">
        <f t="shared" si="8"/>
        <v>122.61674999999998</v>
      </c>
      <c r="AN33" s="21">
        <f t="shared" si="8"/>
        <v>122.61674999999998</v>
      </c>
      <c r="AO33" s="21">
        <f t="shared" si="8"/>
        <v>122.61674999999998</v>
      </c>
      <c r="AP33" s="21">
        <f t="shared" si="8"/>
        <v>122.61674999999998</v>
      </c>
      <c r="AQ33" s="21">
        <f t="shared" si="8"/>
        <v>122.61674999999998</v>
      </c>
      <c r="AR33" s="21">
        <f t="shared" si="8"/>
        <v>122.61674999999998</v>
      </c>
      <c r="AS33" s="21">
        <f t="shared" si="8"/>
        <v>122.61674999999998</v>
      </c>
      <c r="AW33" s="21">
        <f t="shared" si="4"/>
        <v>667.23793749999993</v>
      </c>
      <c r="AY33" s="21">
        <f t="shared" si="5"/>
        <v>1</v>
      </c>
    </row>
    <row r="34" spans="1:61" ht="19.5" x14ac:dyDescent="0.3">
      <c r="A34" s="1">
        <v>32</v>
      </c>
      <c r="B34" s="9">
        <v>54.1</v>
      </c>
      <c r="C34" s="9">
        <v>-8657.9549999999999</v>
      </c>
      <c r="J34" s="13">
        <f t="shared" si="6"/>
        <v>40.825000000000003</v>
      </c>
      <c r="K34" s="10">
        <f t="shared" si="6"/>
        <v>40.825000000000003</v>
      </c>
      <c r="L34" s="10">
        <f t="shared" si="6"/>
        <v>40.825000000000003</v>
      </c>
      <c r="M34" s="10">
        <f t="shared" si="6"/>
        <v>40.825000000000003</v>
      </c>
      <c r="O34" s="11">
        <f t="shared" si="7"/>
        <v>40.825000000000003</v>
      </c>
      <c r="P34" s="11">
        <f t="shared" si="7"/>
        <v>40.825000000000003</v>
      </c>
      <c r="Q34" s="11">
        <f t="shared" si="7"/>
        <v>40.825000000000003</v>
      </c>
      <c r="R34" s="11">
        <f t="shared" si="7"/>
        <v>40.825000000000003</v>
      </c>
      <c r="W34" s="20"/>
      <c r="AC34" s="21">
        <f t="shared" si="2"/>
        <v>122.47500000000001</v>
      </c>
      <c r="AD34" s="25">
        <f t="shared" si="2"/>
        <v>122.47500000000001</v>
      </c>
      <c r="AE34" s="25">
        <f t="shared" si="2"/>
        <v>122.47500000000001</v>
      </c>
      <c r="AF34" s="21">
        <f t="shared" si="2"/>
        <v>122.47500000000001</v>
      </c>
      <c r="AG34" s="21">
        <f t="shared" si="2"/>
        <v>122.47500000000001</v>
      </c>
      <c r="AH34" s="21">
        <f t="shared" si="2"/>
        <v>122.47500000000001</v>
      </c>
      <c r="AI34" s="21">
        <f t="shared" si="2"/>
        <v>122.47500000000001</v>
      </c>
      <c r="AJ34" s="21">
        <f t="shared" ref="AJ34:AJ67" si="9">($O34*AA$3+$P34*AA$4+$Q34*AA$5+$R34*AA$6)+AA$9</f>
        <v>122.47500000000001</v>
      </c>
      <c r="AL34" s="21">
        <f t="shared" si="8"/>
        <v>122.47500000000001</v>
      </c>
      <c r="AM34" s="21">
        <f t="shared" si="8"/>
        <v>122.47500000000001</v>
      </c>
      <c r="AN34" s="21">
        <f t="shared" si="8"/>
        <v>122.47500000000001</v>
      </c>
      <c r="AO34" s="21">
        <f t="shared" si="8"/>
        <v>122.47500000000001</v>
      </c>
      <c r="AP34" s="21">
        <f t="shared" si="8"/>
        <v>122.47500000000001</v>
      </c>
      <c r="AQ34" s="21">
        <f t="shared" si="8"/>
        <v>122.47500000000001</v>
      </c>
      <c r="AR34" s="21">
        <f t="shared" si="8"/>
        <v>122.47500000000001</v>
      </c>
      <c r="AS34" s="21">
        <f t="shared" si="8"/>
        <v>122.47500000000001</v>
      </c>
      <c r="AW34" s="21">
        <f t="shared" si="4"/>
        <v>667.24375000000009</v>
      </c>
      <c r="AY34" s="21">
        <f t="shared" si="5"/>
        <v>1</v>
      </c>
    </row>
    <row r="35" spans="1:61" ht="19.5" x14ac:dyDescent="0.3">
      <c r="A35" s="1">
        <v>33</v>
      </c>
      <c r="B35" s="9">
        <v>54.154000000000003</v>
      </c>
      <c r="C35" s="9">
        <v>-8657.9639999999999</v>
      </c>
      <c r="J35" s="13">
        <f t="shared" ref="J35:M36" si="10">($B35*E$3+$C35*E$4)+E$8</f>
        <v>40.865500000000004</v>
      </c>
      <c r="K35" s="10">
        <f t="shared" si="10"/>
        <v>40.865500000000004</v>
      </c>
      <c r="L35" s="10">
        <f t="shared" si="10"/>
        <v>40.865500000000004</v>
      </c>
      <c r="M35" s="10">
        <f t="shared" si="10"/>
        <v>40.865500000000004</v>
      </c>
      <c r="O35" s="11">
        <f t="shared" ref="O35:R36" si="11">MAX(0,J35)</f>
        <v>40.865500000000004</v>
      </c>
      <c r="P35" s="11">
        <f t="shared" si="11"/>
        <v>40.865500000000004</v>
      </c>
      <c r="Q35" s="11">
        <f t="shared" si="11"/>
        <v>40.865500000000004</v>
      </c>
      <c r="R35" s="11">
        <f t="shared" si="11"/>
        <v>40.865500000000004</v>
      </c>
      <c r="W35" s="20"/>
      <c r="AC35" s="21">
        <f t="shared" ref="AC35:AI68" si="12">($O35*T$3+$P35*T$4+$Q35*T$5+$R35*T$6)+T$9</f>
        <v>122.59650000000002</v>
      </c>
      <c r="AD35" s="25">
        <f t="shared" si="12"/>
        <v>122.59650000000002</v>
      </c>
      <c r="AE35" s="25">
        <f t="shared" si="12"/>
        <v>122.59650000000002</v>
      </c>
      <c r="AF35" s="21">
        <f t="shared" si="12"/>
        <v>122.59650000000002</v>
      </c>
      <c r="AG35" s="21">
        <f t="shared" si="12"/>
        <v>122.59650000000002</v>
      </c>
      <c r="AH35" s="21">
        <f t="shared" si="12"/>
        <v>122.59650000000002</v>
      </c>
      <c r="AI35" s="21">
        <f t="shared" si="12"/>
        <v>122.59650000000002</v>
      </c>
      <c r="AJ35" s="21">
        <f t="shared" si="9"/>
        <v>122.59650000000002</v>
      </c>
      <c r="AL35" s="21">
        <f t="shared" si="8"/>
        <v>122.59650000000002</v>
      </c>
      <c r="AM35" s="21">
        <f t="shared" si="8"/>
        <v>122.59650000000002</v>
      </c>
      <c r="AN35" s="21">
        <f t="shared" si="8"/>
        <v>122.59650000000002</v>
      </c>
      <c r="AO35" s="21">
        <f t="shared" si="8"/>
        <v>122.59650000000002</v>
      </c>
      <c r="AP35" s="21">
        <f t="shared" si="8"/>
        <v>122.59650000000002</v>
      </c>
      <c r="AQ35" s="21">
        <f t="shared" si="8"/>
        <v>122.59650000000002</v>
      </c>
      <c r="AR35" s="21">
        <f t="shared" si="8"/>
        <v>122.59650000000002</v>
      </c>
      <c r="AS35" s="21">
        <f t="shared" si="8"/>
        <v>122.59650000000002</v>
      </c>
      <c r="AW35" s="21">
        <f t="shared" si="4"/>
        <v>668.63162500000021</v>
      </c>
      <c r="AY35" s="21">
        <f t="shared" si="5"/>
        <v>1</v>
      </c>
    </row>
    <row r="36" spans="1:61" ht="19.5" x14ac:dyDescent="0.3">
      <c r="A36" s="1">
        <v>34</v>
      </c>
      <c r="B36" s="19">
        <v>54</v>
      </c>
      <c r="C36" s="19">
        <v>-8658.1170000000002</v>
      </c>
      <c r="J36" s="13">
        <f t="shared" si="10"/>
        <v>40.75</v>
      </c>
      <c r="K36" s="10">
        <f t="shared" si="10"/>
        <v>40.75</v>
      </c>
      <c r="L36" s="10">
        <f t="shared" si="10"/>
        <v>40.75</v>
      </c>
      <c r="M36" s="10">
        <f t="shared" si="10"/>
        <v>40.75</v>
      </c>
      <c r="O36" s="11">
        <f t="shared" si="11"/>
        <v>40.75</v>
      </c>
      <c r="P36" s="11">
        <f t="shared" si="11"/>
        <v>40.75</v>
      </c>
      <c r="Q36" s="11">
        <f t="shared" si="11"/>
        <v>40.75</v>
      </c>
      <c r="R36" s="11">
        <f t="shared" si="11"/>
        <v>40.75</v>
      </c>
      <c r="W36" s="20"/>
      <c r="AC36" s="21">
        <f t="shared" si="12"/>
        <v>122.25</v>
      </c>
      <c r="AD36" s="25">
        <f t="shared" si="12"/>
        <v>122.25</v>
      </c>
      <c r="AE36" s="25">
        <f t="shared" si="12"/>
        <v>122.25</v>
      </c>
      <c r="AF36" s="21">
        <f t="shared" si="12"/>
        <v>122.25</v>
      </c>
      <c r="AG36" s="21">
        <f t="shared" si="12"/>
        <v>122.25</v>
      </c>
      <c r="AH36" s="21">
        <f t="shared" si="12"/>
        <v>122.25</v>
      </c>
      <c r="AI36" s="21">
        <f t="shared" si="12"/>
        <v>122.25</v>
      </c>
      <c r="AJ36" s="21">
        <f t="shared" si="9"/>
        <v>122.25</v>
      </c>
      <c r="AL36" s="21">
        <f t="shared" si="8"/>
        <v>122.25</v>
      </c>
      <c r="AM36" s="21">
        <f t="shared" si="8"/>
        <v>122.25</v>
      </c>
      <c r="AN36" s="21">
        <f t="shared" si="8"/>
        <v>122.25</v>
      </c>
      <c r="AO36" s="21">
        <f t="shared" si="8"/>
        <v>122.25</v>
      </c>
      <c r="AP36" s="21">
        <f t="shared" si="8"/>
        <v>122.25</v>
      </c>
      <c r="AQ36" s="21">
        <f t="shared" si="8"/>
        <v>122.25</v>
      </c>
      <c r="AR36" s="21">
        <f t="shared" si="8"/>
        <v>122.25</v>
      </c>
      <c r="AS36" s="21">
        <f t="shared" si="8"/>
        <v>122.25</v>
      </c>
      <c r="AW36" s="21">
        <f t="shared" si="4"/>
        <v>667.5625</v>
      </c>
      <c r="AY36" s="21">
        <f t="shared" si="5"/>
        <v>1</v>
      </c>
    </row>
    <row r="37" spans="1:61" ht="19.5" x14ac:dyDescent="0.3">
      <c r="A37" s="18"/>
      <c r="J37" s="13"/>
      <c r="K37" s="10"/>
      <c r="L37" s="10"/>
      <c r="M37" s="10"/>
      <c r="O37" s="11"/>
      <c r="P37" s="11"/>
      <c r="Q37" s="11"/>
      <c r="R37" s="11"/>
      <c r="W37" s="20"/>
      <c r="AC37" s="21"/>
      <c r="AD37" s="25"/>
      <c r="AE37" s="25"/>
      <c r="AF37" s="21"/>
      <c r="AG37" s="21"/>
      <c r="AH37" s="21"/>
      <c r="AI37" s="21"/>
      <c r="AJ37" s="21"/>
    </row>
    <row r="38" spans="1:61" ht="18.75" x14ac:dyDescent="0.25">
      <c r="H38" s="21" t="s">
        <v>16</v>
      </c>
      <c r="M38" s="25" t="s">
        <v>3</v>
      </c>
      <c r="N38" s="25" t="s">
        <v>21</v>
      </c>
      <c r="P38" s="21" t="s">
        <v>22</v>
      </c>
      <c r="W38" s="20"/>
    </row>
    <row r="39" spans="1:61" ht="19.5" x14ac:dyDescent="0.3">
      <c r="B39" s="25" t="s">
        <v>6</v>
      </c>
      <c r="C39" s="21" t="s">
        <v>12</v>
      </c>
      <c r="D39" s="21" t="s">
        <v>13</v>
      </c>
      <c r="E39" s="21" t="s">
        <v>14</v>
      </c>
      <c r="F39" s="21" t="s">
        <v>15</v>
      </c>
      <c r="M39" s="31">
        <v>0.75</v>
      </c>
      <c r="N39" s="21">
        <f t="shared" ref="N39:N46" si="13">M39-AX27</f>
        <v>0.75</v>
      </c>
      <c r="P39" s="21">
        <f t="shared" ref="P39:W72" ca="1" si="14">($O39*G$3+$P39*G$4+$Q39*G$5+$R39*G$6)+G$9</f>
        <v>0</v>
      </c>
      <c r="Q39" s="21">
        <f t="shared" ca="1" si="14"/>
        <v>0</v>
      </c>
      <c r="R39" s="25">
        <f t="shared" ca="1" si="14"/>
        <v>0</v>
      </c>
      <c r="S39" s="21">
        <f t="shared" ca="1" si="14"/>
        <v>0</v>
      </c>
      <c r="T39" s="21">
        <f t="shared" ca="1" si="14"/>
        <v>0</v>
      </c>
      <c r="U39" s="21">
        <f t="shared" ca="1" si="14"/>
        <v>0</v>
      </c>
      <c r="V39" s="21">
        <f t="shared" ca="1" si="14"/>
        <v>0</v>
      </c>
      <c r="W39" s="21">
        <f t="shared" ca="1" si="14"/>
        <v>0</v>
      </c>
      <c r="Y39" s="21">
        <f ca="1">($O39*G$3+Y$39*G$4+$Q39*G$5+$R39*G$6)+G$9</f>
        <v>0</v>
      </c>
      <c r="Z39" s="21">
        <f ca="1">($O40*G$3+Z$39*G$4+$Q40*G$5+$R40*G$6)+G$9</f>
        <v>0</v>
      </c>
      <c r="AA39" s="21">
        <f ca="1">($O41*G$3+AA$39*G$4+$Q41*G$5+$R41*G$6)+G$9</f>
        <v>0</v>
      </c>
      <c r="AB39" s="21">
        <f ca="1">($O42*G$3+AB$39*G$4+$Q42*G$5+$R42*G$6)+G$9</f>
        <v>0</v>
      </c>
      <c r="AC39" s="21">
        <f ca="1">($O43*G$3+AC$39*G$4+$Q43*G$5+$R43*G$6)+G$9</f>
        <v>0</v>
      </c>
      <c r="AD39" s="21">
        <f ca="1">($O44*G$3+AD$39*G$4+$Q44*G$5+$R44*G$6)+G$9</f>
        <v>0</v>
      </c>
      <c r="AE39" s="21">
        <f ca="1">($O45*G$3+AE$39*G$4+$Q45*G$5+$R45*G$6)+G$9</f>
        <v>0</v>
      </c>
      <c r="AF39" s="21">
        <f ca="1">($O46*G$3+AF$39*G$4+$Q46*G$5+$R46*G$6)+G$9</f>
        <v>0</v>
      </c>
      <c r="AG39" s="21">
        <f ca="1">($O47*G$3+AG$39*G$4+$Q47*G$5+$R47*G$6)+G$9</f>
        <v>0</v>
      </c>
      <c r="AH39" s="21">
        <f ca="1">($O48*G$3+AH$39*G$4+$Q48*G$5+$R48*G$6)+G$9</f>
        <v>0</v>
      </c>
      <c r="AI39" s="21">
        <f ca="1">($O49*G$3+AI$39*G$4+$Q49*G$5+$R49*G$6)+G$9</f>
        <v>0</v>
      </c>
      <c r="AJ39" s="21">
        <f ca="1">($O50*G$3+AJ$39*G$4+$Q50*G$5+$R50*G$6)+G$9</f>
        <v>0</v>
      </c>
      <c r="AK39" s="21">
        <f ca="1">($O51*G$3+AK$39*G$4+$Q51*G$5+$R51*G$6)+G$9</f>
        <v>0</v>
      </c>
      <c r="AL39" s="21">
        <f ca="1">($O52*G$3+AL$39*G$4+$Q52*G$5+$R52*G$6)+G$9</f>
        <v>0</v>
      </c>
      <c r="AM39" s="21">
        <f ca="1">($O53*G$3+AM$39*G$4+$Q53*G$5+$R53*G$6)+G$9</f>
        <v>0</v>
      </c>
      <c r="AN39" s="21">
        <f ca="1">($O54*G$3+AN$39*G$4+$Q54*G$5+$R54*G$6)+G$9</f>
        <v>0</v>
      </c>
      <c r="AO39" s="21">
        <f ca="1">($O55*G$3+AO$39*G$4+$Q55*G$5+$R55*G$6)+G$9</f>
        <v>0</v>
      </c>
      <c r="AP39" s="21">
        <f ca="1">($O56*G$3+AP$39*G$4+$Q56*G$5+$R56*G$6)+G$9</f>
        <v>122.46825</v>
      </c>
      <c r="AQ39" s="21">
        <f ca="1">($O57*G$3+AQ$39*G$4+$Q57*G$5+$R57*G$6)+G$9</f>
        <v>122.47725</v>
      </c>
      <c r="AR39" s="21">
        <f ca="1">($O58*G$3+AR$39*G$4+$Q58*G$5+$R58*G$6)+G$9</f>
        <v>122.32650000000001</v>
      </c>
      <c r="AS39" s="21">
        <f ca="1">($O59*G$3+AS$39*G$4+$Q59*G$5+$R59*G$6)+G$9</f>
        <v>122.51775000000001</v>
      </c>
      <c r="AT39" s="21">
        <f ca="1">($O60*G$3+AT$39*G$4+$Q60*G$5+$R60*G$6)+G$9</f>
        <v>122.25450000000001</v>
      </c>
      <c r="AU39" s="21">
        <f ca="1">($O61*G$3+AU$39*G$4+$Q61*G$5+$R61*G$6)+G$9</f>
        <v>122.27024999999999</v>
      </c>
      <c r="AV39" s="21">
        <f ca="1">($O62*G$3+AV$39*G$4+$Q62*G$5+$R62*G$6)+G$9</f>
        <v>122.09475</v>
      </c>
      <c r="AW39" s="21">
        <f ca="1">($O63*G$3+AW$39*G$4+$Q63*G$5+$R63*G$6)+G$9</f>
        <v>122.72700000000002</v>
      </c>
      <c r="AX39" s="21">
        <f ca="1">($O64*G$3+AX$39*G$4+$Q64*G$5+$R64*G$6)+G$9</f>
        <v>122.32650000000001</v>
      </c>
      <c r="AY39" s="21">
        <f ca="1">($O65*G$3+AY$39*G$4+$Q65*G$5+$R65*G$6)+G$9</f>
        <v>122.33775000000001</v>
      </c>
      <c r="AZ39" s="21">
        <f ca="1">($O66*G$3+AZ$39*G$4+$Q66*G$5+$R66*G$6)+G$9</f>
        <v>122.08350000000002</v>
      </c>
      <c r="BA39" s="21">
        <f ca="1">($O67*G$3+BA$39*G$4+$Q67*G$5+$R67*G$6)+G$9</f>
        <v>122.60775000000001</v>
      </c>
      <c r="BB39" s="21">
        <f ca="1">($O68*G$3+BB$39*G$4+$Q68*G$5+$R68*G$6)+G$9</f>
        <v>122.54474999999999</v>
      </c>
      <c r="BC39" s="21">
        <f ca="1">($O69*G$3+BC$39*G$4+$Q69*G$5+$R69*G$6)+G$9</f>
        <v>122.61674999999998</v>
      </c>
      <c r="BD39" s="21">
        <f ca="1">($O70*G$3+BD$39*G$4+$Q70*G$5+$R70*G$6)+G$9</f>
        <v>122.47500000000001</v>
      </c>
      <c r="BE39" s="21">
        <f ca="1">($O71*G$3+BE$39*G$4+$Q71*G$5+$R71*G$6)+G$9</f>
        <v>122.59650000000002</v>
      </c>
      <c r="BF39" s="21">
        <f ca="1">($O72*G$3+BF$39*G$4+$Q72*G$5+$R72*G$6)+G$9</f>
        <v>122.25</v>
      </c>
      <c r="BH39" s="21">
        <f ca="1">(Y39*$F$40)+(Z39*$F$41)+(AA39*$F$42)+(AB39*$F$43)+(AC39*$F$44)+(AD39*$F$45)+(AC39*$F$46)+(AE39*$F$47)+(AF39*$F$48)+(AG39*$F$49)+(AH39*$F$50)+(AI39*$F$51)+(AJ39*$F$52)+(AK39*$F$53)+(AL39*$F$54)+(AM39*$F$55)+(AN39*$F$56)+(AO39*$F$57)+(AP39*$F$58)+(AQ39*$F$59)+(AR39*$F$60)+(AS39*$F$61)+(AT39*$F$62)+(AU39*$F$63)+(AV39*$F$64)+(AW39*$F$65)+(AX39*$F$66)+(AY39*$F$67)+(AZ39*$F$68)+(BA39*$F$69)+(BB39*$F$70)+(BC39*$F$71)+(BD39*$F$72)+(BE39*$F$73)+(BF39*$F$74)</f>
        <v>0</v>
      </c>
      <c r="BI39" s="21">
        <v>0.01</v>
      </c>
    </row>
    <row r="40" spans="1:61" ht="19.5" x14ac:dyDescent="0.3">
      <c r="A40" s="1">
        <v>1</v>
      </c>
      <c r="B40" s="25">
        <f>AY3</f>
        <v>0.7310585786300049</v>
      </c>
      <c r="C40" s="21">
        <v>0</v>
      </c>
      <c r="D40" s="21">
        <f>B40-C40</f>
        <v>0.7310585786300049</v>
      </c>
      <c r="E40" s="21">
        <f>B40 * (1-B40)</f>
        <v>0.19661193324148185</v>
      </c>
      <c r="F40" s="21">
        <f>E40*D40</f>
        <v>0.14373484045721513</v>
      </c>
      <c r="M40" s="31">
        <v>0.75</v>
      </c>
      <c r="N40" s="21">
        <f t="shared" si="13"/>
        <v>0.75</v>
      </c>
      <c r="P40" s="21">
        <f t="shared" ca="1" si="14"/>
        <v>0</v>
      </c>
      <c r="Q40" s="25">
        <f t="shared" ca="1" si="14"/>
        <v>0</v>
      </c>
      <c r="R40" s="25">
        <f t="shared" ca="1" si="14"/>
        <v>0</v>
      </c>
      <c r="S40" s="21">
        <f t="shared" ca="1" si="14"/>
        <v>0</v>
      </c>
      <c r="T40" s="21">
        <f t="shared" ca="1" si="14"/>
        <v>0</v>
      </c>
      <c r="U40" s="21">
        <f t="shared" ca="1" si="14"/>
        <v>0</v>
      </c>
      <c r="V40" s="21">
        <f t="shared" ca="1" si="14"/>
        <v>0</v>
      </c>
      <c r="W40" s="21">
        <f t="shared" ca="1" si="14"/>
        <v>0</v>
      </c>
      <c r="Y40" s="21">
        <f t="shared" ref="Y40:Y46" ca="1" si="15">($O40*G$3+Y$39*G$4+$Q40*G$5+$R40*G$6)+G$9</f>
        <v>0</v>
      </c>
      <c r="Z40" s="21">
        <f t="shared" ref="Z40:Z46" ca="1" si="16">($O41*G$3+Z$39*G$4+$Q41*G$5+$R41*G$6)+G$9</f>
        <v>0</v>
      </c>
      <c r="AA40" s="21">
        <f t="shared" ref="AA40:AA46" ca="1" si="17">($O42*G$3+AA$39*G$4+$Q42*G$5+$R42*G$6)+G$9</f>
        <v>0</v>
      </c>
      <c r="AB40" s="21">
        <f t="shared" ref="AB40:AB46" ca="1" si="18">($O43*G$3+AB$39*G$4+$Q43*G$5+$R43*G$6)+G$9</f>
        <v>0</v>
      </c>
      <c r="AC40" s="21">
        <f t="shared" ref="AC40:AC47" ca="1" si="19">($O44*G$3+AC$39*G$4+$Q44*G$5+$R44*G$6)+G$9</f>
        <v>0</v>
      </c>
      <c r="AD40" s="21">
        <f t="shared" ref="AD40:AD47" ca="1" si="20">($O45*G$3+AD$39*G$4+$Q45*G$5+$R45*G$6)+G$9</f>
        <v>0</v>
      </c>
      <c r="AE40" s="21">
        <f t="shared" ref="AE40:AE47" ca="1" si="21">($O46*G$3+AE$39*G$4+$Q46*G$5+$R46*G$6)+G$9</f>
        <v>0</v>
      </c>
      <c r="AF40" s="21">
        <f t="shared" ref="AF40:AF47" ca="1" si="22">($O47*G$3+AF$39*G$4+$Q47*G$5+$R47*G$6)+G$9</f>
        <v>0</v>
      </c>
      <c r="AG40" s="21">
        <f t="shared" ref="AG40:AG47" ca="1" si="23">($O48*G$3+AG$39*G$4+$Q48*G$5+$R48*G$6)+G$9</f>
        <v>0</v>
      </c>
      <c r="AH40" s="21">
        <f t="shared" ref="AH40:AH47" ca="1" si="24">($O49*G$3+AH$39*G$4+$Q49*G$5+$R49*G$6)+G$9</f>
        <v>0</v>
      </c>
      <c r="AI40" s="21">
        <f t="shared" ref="AI40:AI47" ca="1" si="25">($O50*G$3+AI$39*G$4+$Q50*G$5+$R50*G$6)+G$9</f>
        <v>0</v>
      </c>
      <c r="AJ40" s="21">
        <f t="shared" ref="AJ40:AJ47" ca="1" si="26">($O51*G$3+AJ$39*G$4+$Q51*G$5+$R51*G$6)+G$9</f>
        <v>0</v>
      </c>
      <c r="AK40" s="21">
        <f t="shared" ref="AK40:AK47" ca="1" si="27">($O52*G$3+AK$39*G$4+$Q52*G$5+$R52*G$6)+G$9</f>
        <v>0</v>
      </c>
      <c r="AL40" s="21">
        <f t="shared" ref="AL40:AL47" ca="1" si="28">($O53*G$3+AL$39*G$4+$Q53*G$5+$R53*G$6)+G$9</f>
        <v>0</v>
      </c>
      <c r="AM40" s="21">
        <f t="shared" ref="AM40:AM47" ca="1" si="29">($O54*G$3+AM$39*G$4+$Q54*G$5+$R54*G$6)+G$9</f>
        <v>0</v>
      </c>
      <c r="AN40" s="21">
        <f t="shared" ref="AN40:AN47" ca="1" si="30">($O55*G$3+AN$39*G$4+$Q55*G$5+$R55*G$6)+G$9</f>
        <v>0</v>
      </c>
      <c r="AO40" s="21">
        <f t="shared" ref="AO40:AO47" ca="1" si="31">($O56*G$3+AO$39*G$4+$Q56*G$5+$R56*G$6)+G$9</f>
        <v>0</v>
      </c>
      <c r="AP40" s="21">
        <f t="shared" ref="AP40:AP47" ca="1" si="32">($O57*G$3+AP$39*G$4+$Q57*G$5+$R57*G$6)+G$9</f>
        <v>122.46825</v>
      </c>
      <c r="AQ40" s="21">
        <f t="shared" ref="AQ40:AQ47" ca="1" si="33">($O58*G$3+AQ$39*G$4+$Q58*G$5+$R58*G$6)+G$9</f>
        <v>122.47725</v>
      </c>
      <c r="AR40" s="21">
        <f t="shared" ref="AR40:AR47" ca="1" si="34">($O59*G$3+AR$39*G$4+$Q59*G$5+$R59*G$6)+G$9</f>
        <v>122.32650000000001</v>
      </c>
      <c r="AS40" s="21">
        <f t="shared" ref="AS40:AS47" ca="1" si="35">($O60*G$3+AS$39*G$4+$Q60*G$5+$R60*G$6)+G$9</f>
        <v>122.51775000000001</v>
      </c>
      <c r="AT40" s="21">
        <f t="shared" ref="AT40:AT47" ca="1" si="36">($O61*G$3+AT$39*G$4+$Q61*G$5+$R61*G$6)+G$9</f>
        <v>122.25450000000001</v>
      </c>
      <c r="AU40" s="21">
        <f t="shared" ref="AU40:AU47" ca="1" si="37">($O62*G$3+AU$39*G$4+$Q62*G$5+$R62*G$6)+G$9</f>
        <v>122.27024999999999</v>
      </c>
      <c r="AV40" s="21">
        <f t="shared" ref="AV40:AV47" ca="1" si="38">($O63*G$3+AV$39*G$4+$Q63*G$5+$R63*G$6)+G$9</f>
        <v>122.09475</v>
      </c>
      <c r="AW40" s="21">
        <f t="shared" ref="AW40:AW47" ca="1" si="39">($O64*G$3+AW$39*G$4+$Q64*G$5+$R64*G$6)+G$9</f>
        <v>122.72700000000002</v>
      </c>
      <c r="AX40" s="21">
        <f t="shared" ref="AX40:AX47" ca="1" si="40">($O65*G$3+AX$39*G$4+$Q65*G$5+$R65*G$6)+G$9</f>
        <v>122.32650000000001</v>
      </c>
      <c r="AY40" s="21">
        <f t="shared" ref="AY40:AY47" ca="1" si="41">($O66*G$3+AY$39*G$4+$Q66*G$5+$R66*G$6)+G$9</f>
        <v>122.33775000000001</v>
      </c>
      <c r="AZ40" s="21">
        <f t="shared" ref="AZ40:AZ47" ca="1" si="42">($O67*G$3+AZ$39*G$4+$Q67*G$5+$R67*G$6)+G$9</f>
        <v>122.08350000000002</v>
      </c>
      <c r="BA40" s="21">
        <f t="shared" ref="BA40:BA47" ca="1" si="43">($O68*G$3+BA$39*G$4+$Q68*G$5+$R68*G$6)+G$9</f>
        <v>122.60775000000001</v>
      </c>
      <c r="BB40" s="21">
        <f t="shared" ref="BB40:BB47" ca="1" si="44">($O69*G$3+BB$39*G$4+$Q69*G$5+$R69*G$6)+G$9</f>
        <v>122.54474999999999</v>
      </c>
      <c r="BC40" s="21">
        <f t="shared" ref="BC40:BC47" ca="1" si="45">($O70*G$3+BC$39*G$4+$Q70*G$5+$R70*G$6)+G$9</f>
        <v>122.61674999999998</v>
      </c>
      <c r="BD40" s="21">
        <f t="shared" ref="BD40:BD47" ca="1" si="46">($O71*G$3+BD$39*G$4+$Q71*G$5+$R71*G$6)+G$9</f>
        <v>122.47500000000001</v>
      </c>
      <c r="BE40" s="21">
        <f t="shared" ref="BE40:BE47" ca="1" si="47">($O72*G$3+BE$39*G$4+$Q72*G$5+$R72*G$6)+G$9</f>
        <v>122.59650000000002</v>
      </c>
      <c r="BF40" s="21">
        <f t="shared" ref="BF40:BF47" ca="1" si="48">($O73*G$3+BF$39*G$4+$Q73*G$5+$R73*G$6)+G$9</f>
        <v>122.25</v>
      </c>
      <c r="BH40" s="21">
        <f ca="1">(Y40*$F$40)+(Z40+$F$41)+(AA40*$F$42)+(AB40*$F$43)+(AC40*$F$44)+(AD40*$F$45)+(AE40*$F$46)+(AF40*$F$47)+(AG40+$F$48)+(AH40*$F$49)+(AI40*$F$50)+(AJ40*$F$51)+(AK40*$F$52)+(AL40*$F$53)+(AM40*$F$54)+(AN40*$F$55)+(AO40*$F$56)+(AP40*$F$57)+(AQ40*$F$58)+(AR40+$F$59)+(AS40*$F$60)+(AT40*$F$61)+(AU40*$F$62)+(AV40*$F$63)+(AW40*$F$64)+(AX40*$F$65)+(AY40*$F$66)+(AZ40*$F$67)+(BA40*$F$68)+(BB40*$F$69)+(BC40*$F$70)+(BD40*$F$71)+(BE40*$F$72)+(BF40*$F$73)</f>
        <v>0</v>
      </c>
      <c r="BI40" s="21"/>
    </row>
    <row r="41" spans="1:61" ht="19.5" x14ac:dyDescent="0.3">
      <c r="A41" s="1">
        <v>2</v>
      </c>
      <c r="B41" s="25">
        <f>AY4</f>
        <v>0.85195280196831058</v>
      </c>
      <c r="C41" s="21">
        <v>0</v>
      </c>
      <c r="D41" s="21">
        <f>B41-C41</f>
        <v>0.85195280196831058</v>
      </c>
      <c r="E41" s="21">
        <f>B41 * (1-B41)</f>
        <v>0.12612922518665515</v>
      </c>
      <c r="F41" s="21">
        <f>E41*D41</f>
        <v>0.10745614680786286</v>
      </c>
      <c r="M41" s="31">
        <v>0.75</v>
      </c>
      <c r="N41" s="21">
        <f t="shared" si="13"/>
        <v>0.75</v>
      </c>
      <c r="P41" s="21">
        <f t="shared" ca="1" si="14"/>
        <v>0</v>
      </c>
      <c r="Q41" s="25">
        <f t="shared" ca="1" si="14"/>
        <v>0</v>
      </c>
      <c r="R41" s="25">
        <f t="shared" ca="1" si="14"/>
        <v>0</v>
      </c>
      <c r="S41" s="21">
        <f t="shared" ca="1" si="14"/>
        <v>0</v>
      </c>
      <c r="T41" s="21">
        <f t="shared" ca="1" si="14"/>
        <v>0</v>
      </c>
      <c r="U41" s="21">
        <f t="shared" ca="1" si="14"/>
        <v>0</v>
      </c>
      <c r="V41" s="21">
        <f t="shared" ca="1" si="14"/>
        <v>0</v>
      </c>
      <c r="W41" s="21">
        <f t="shared" ca="1" si="14"/>
        <v>0</v>
      </c>
      <c r="Y41" s="21">
        <f t="shared" ca="1" si="15"/>
        <v>0</v>
      </c>
      <c r="Z41" s="21">
        <f t="shared" ca="1" si="16"/>
        <v>0</v>
      </c>
      <c r="AA41" s="21">
        <f t="shared" ca="1" si="17"/>
        <v>0</v>
      </c>
      <c r="AB41" s="21">
        <f t="shared" ca="1" si="18"/>
        <v>0</v>
      </c>
      <c r="AC41" s="21">
        <f t="shared" ca="1" si="19"/>
        <v>0</v>
      </c>
      <c r="AD41" s="21">
        <f t="shared" ca="1" si="20"/>
        <v>0</v>
      </c>
      <c r="AE41" s="21">
        <f t="shared" ca="1" si="21"/>
        <v>0</v>
      </c>
      <c r="AF41" s="21">
        <f t="shared" ca="1" si="22"/>
        <v>0</v>
      </c>
      <c r="AG41" s="21">
        <f t="shared" ca="1" si="23"/>
        <v>0</v>
      </c>
      <c r="AH41" s="21">
        <f t="shared" ca="1" si="24"/>
        <v>0</v>
      </c>
      <c r="AI41" s="21">
        <f t="shared" ca="1" si="25"/>
        <v>0</v>
      </c>
      <c r="AJ41" s="21">
        <f t="shared" ca="1" si="26"/>
        <v>0</v>
      </c>
      <c r="AK41" s="21">
        <f t="shared" ca="1" si="27"/>
        <v>0</v>
      </c>
      <c r="AL41" s="21">
        <f t="shared" ca="1" si="28"/>
        <v>0</v>
      </c>
      <c r="AM41" s="21">
        <f t="shared" ca="1" si="29"/>
        <v>0</v>
      </c>
      <c r="AN41" s="21">
        <f t="shared" ca="1" si="30"/>
        <v>0</v>
      </c>
      <c r="AO41" s="21">
        <f t="shared" ca="1" si="31"/>
        <v>0</v>
      </c>
      <c r="AP41" s="21">
        <f t="shared" ca="1" si="32"/>
        <v>122.46825</v>
      </c>
      <c r="AQ41" s="21">
        <f t="shared" ca="1" si="33"/>
        <v>122.47725</v>
      </c>
      <c r="AR41" s="21">
        <f t="shared" ca="1" si="34"/>
        <v>122.32650000000001</v>
      </c>
      <c r="AS41" s="21">
        <f t="shared" ca="1" si="35"/>
        <v>122.51775000000001</v>
      </c>
      <c r="AT41" s="21">
        <f t="shared" ca="1" si="36"/>
        <v>122.25450000000001</v>
      </c>
      <c r="AU41" s="21">
        <f t="shared" ca="1" si="37"/>
        <v>122.27024999999999</v>
      </c>
      <c r="AV41" s="21">
        <f t="shared" ca="1" si="38"/>
        <v>122.09475</v>
      </c>
      <c r="AW41" s="21">
        <f t="shared" ca="1" si="39"/>
        <v>122.72700000000002</v>
      </c>
      <c r="AX41" s="21">
        <f t="shared" ca="1" si="40"/>
        <v>122.32650000000001</v>
      </c>
      <c r="AY41" s="21">
        <f t="shared" ca="1" si="41"/>
        <v>122.33775000000001</v>
      </c>
      <c r="AZ41" s="21">
        <f t="shared" ca="1" si="42"/>
        <v>122.08350000000002</v>
      </c>
      <c r="BA41" s="21">
        <f t="shared" ca="1" si="43"/>
        <v>122.60775000000001</v>
      </c>
      <c r="BB41" s="21">
        <f t="shared" ca="1" si="44"/>
        <v>122.54474999999999</v>
      </c>
      <c r="BC41" s="21">
        <f t="shared" ca="1" si="45"/>
        <v>122.61674999999998</v>
      </c>
      <c r="BD41" s="21">
        <f t="shared" ca="1" si="46"/>
        <v>122.47500000000001</v>
      </c>
      <c r="BE41" s="21">
        <f t="shared" ca="1" si="47"/>
        <v>122.59650000000002</v>
      </c>
      <c r="BF41" s="21">
        <f t="shared" ca="1" si="48"/>
        <v>122.25</v>
      </c>
      <c r="BH41" s="21">
        <f t="shared" ref="BH41" ca="1" si="49">(Y41*$F$40)+(Z41*$F$41)+(AA41*$F$42)+(AB41*$F$43)+(AC41*$F$44)+(AD41*$F$45)+(AC41*$F$46)+(AE41*$F$47)+(AF41*$F$48)+(AG41*$F$49)+(AH41*$F$50)+(AI41*$F$51)+(AJ41*$F$52)+(AK41*$F$53)+(AL41*$F$54)+(AM41*$F$55)+(AN41*$F$56)+(AO41*$F$57)+(AP41*$F$58)+(AQ41*$F$59)+(AR41*$F$60)+(AS41*$F$61)+(AT41*$F$62)+(AU41*$F$63)+(AV41*$F$64)+(AW41*$F$65)+(AX41*$F$66)+(AY41*$F$67)+(AZ41*$F$68)+(BA41*$F$69)+(BB41*$F$70)+(BC41*$F$71)+(BD41*$F$72)+(BE41*$F$73)+(BF41*$F$74)</f>
        <v>0</v>
      </c>
      <c r="BI41" s="21"/>
    </row>
    <row r="42" spans="1:61" ht="19.5" x14ac:dyDescent="0.3">
      <c r="A42" s="1">
        <v>3</v>
      </c>
      <c r="B42" s="25">
        <f>AY5</f>
        <v>0.92414181997875655</v>
      </c>
      <c r="C42" s="21">
        <v>0</v>
      </c>
      <c r="D42" s="21">
        <f>B42-C42</f>
        <v>0.92414181997875655</v>
      </c>
      <c r="E42" s="21">
        <f t="shared" ref="E42:E73" si="50">B42 * (1-B42)</f>
        <v>7.0103716545108066E-2</v>
      </c>
      <c r="F42" s="21">
        <f t="shared" ref="F42:F73" si="51">E42*D42</f>
        <v>6.4785776195271039E-2</v>
      </c>
      <c r="H42" s="21" t="s">
        <v>17</v>
      </c>
      <c r="I42" s="21" t="s">
        <v>18</v>
      </c>
      <c r="M42" s="31">
        <v>0.75</v>
      </c>
      <c r="N42" s="21">
        <f t="shared" si="13"/>
        <v>0.75</v>
      </c>
      <c r="P42" s="21">
        <f t="shared" ca="1" si="14"/>
        <v>0</v>
      </c>
      <c r="Q42" s="25">
        <f t="shared" ca="1" si="14"/>
        <v>0</v>
      </c>
      <c r="R42" s="25">
        <f t="shared" ca="1" si="14"/>
        <v>0</v>
      </c>
      <c r="S42" s="21">
        <f t="shared" ca="1" si="14"/>
        <v>0</v>
      </c>
      <c r="T42" s="21">
        <f t="shared" ca="1" si="14"/>
        <v>0</v>
      </c>
      <c r="U42" s="21">
        <f t="shared" ca="1" si="14"/>
        <v>0</v>
      </c>
      <c r="V42" s="21">
        <f t="shared" ca="1" si="14"/>
        <v>0</v>
      </c>
      <c r="W42" s="21">
        <f t="shared" ca="1" si="14"/>
        <v>0</v>
      </c>
      <c r="Y42" s="21">
        <f t="shared" ca="1" si="15"/>
        <v>0</v>
      </c>
      <c r="Z42" s="21">
        <f t="shared" ca="1" si="16"/>
        <v>0</v>
      </c>
      <c r="AA42" s="21">
        <f t="shared" ca="1" si="17"/>
        <v>0</v>
      </c>
      <c r="AB42" s="21">
        <f t="shared" ca="1" si="18"/>
        <v>0</v>
      </c>
      <c r="AC42" s="21">
        <f t="shared" ca="1" si="19"/>
        <v>0</v>
      </c>
      <c r="AD42" s="21">
        <f t="shared" ca="1" si="20"/>
        <v>0</v>
      </c>
      <c r="AE42" s="21">
        <f t="shared" ca="1" si="21"/>
        <v>0</v>
      </c>
      <c r="AF42" s="21">
        <f t="shared" ca="1" si="22"/>
        <v>0</v>
      </c>
      <c r="AG42" s="21">
        <f t="shared" ca="1" si="23"/>
        <v>0</v>
      </c>
      <c r="AH42" s="21">
        <f t="shared" ca="1" si="24"/>
        <v>0</v>
      </c>
      <c r="AI42" s="21">
        <f t="shared" ca="1" si="25"/>
        <v>0</v>
      </c>
      <c r="AJ42" s="21">
        <f t="shared" ca="1" si="26"/>
        <v>0</v>
      </c>
      <c r="AK42" s="21">
        <f t="shared" ca="1" si="27"/>
        <v>0</v>
      </c>
      <c r="AL42" s="21">
        <f t="shared" ca="1" si="28"/>
        <v>0</v>
      </c>
      <c r="AM42" s="21">
        <f t="shared" ca="1" si="29"/>
        <v>0</v>
      </c>
      <c r="AN42" s="21">
        <f t="shared" ca="1" si="30"/>
        <v>0</v>
      </c>
      <c r="AO42" s="21">
        <f t="shared" ca="1" si="31"/>
        <v>0</v>
      </c>
      <c r="AP42" s="21">
        <f t="shared" ca="1" si="32"/>
        <v>122.46825</v>
      </c>
      <c r="AQ42" s="21">
        <f t="shared" ca="1" si="33"/>
        <v>122.47725</v>
      </c>
      <c r="AR42" s="21">
        <f t="shared" ca="1" si="34"/>
        <v>122.32650000000001</v>
      </c>
      <c r="AS42" s="21">
        <f t="shared" ca="1" si="35"/>
        <v>122.51775000000001</v>
      </c>
      <c r="AT42" s="21">
        <f t="shared" ca="1" si="36"/>
        <v>122.25450000000001</v>
      </c>
      <c r="AU42" s="21">
        <f t="shared" ca="1" si="37"/>
        <v>122.27024999999999</v>
      </c>
      <c r="AV42" s="21">
        <f t="shared" ca="1" si="38"/>
        <v>122.09475</v>
      </c>
      <c r="AW42" s="21">
        <f t="shared" ca="1" si="39"/>
        <v>122.72700000000002</v>
      </c>
      <c r="AX42" s="21">
        <f t="shared" ca="1" si="40"/>
        <v>122.32650000000001</v>
      </c>
      <c r="AY42" s="21">
        <f t="shared" ca="1" si="41"/>
        <v>122.33775000000001</v>
      </c>
      <c r="AZ42" s="21">
        <f t="shared" ca="1" si="42"/>
        <v>122.08350000000002</v>
      </c>
      <c r="BA42" s="21">
        <f t="shared" ca="1" si="43"/>
        <v>122.60775000000001</v>
      </c>
      <c r="BB42" s="21">
        <f t="shared" ca="1" si="44"/>
        <v>122.54474999999999</v>
      </c>
      <c r="BC42" s="21">
        <f t="shared" ca="1" si="45"/>
        <v>122.61674999999998</v>
      </c>
      <c r="BD42" s="21">
        <f t="shared" ca="1" si="46"/>
        <v>122.47500000000001</v>
      </c>
      <c r="BE42" s="21">
        <f t="shared" ca="1" si="47"/>
        <v>122.59650000000002</v>
      </c>
      <c r="BF42" s="21">
        <f t="shared" ca="1" si="48"/>
        <v>122.25</v>
      </c>
      <c r="BH42" s="21">
        <f t="shared" ref="BH42" ca="1" si="52">(Y42*$F$40)+(Z42+$F$41)+(AA42*$F$42)+(AB42*$F$43)+(AC42*$F$44)+(AD42*$F$45)+(AE42*$F$46)+(AF42*$F$47)+(AG42+$F$48)+(AH42*$F$49)+(AI42*$F$50)+(AJ42*$F$51)+(AK42*$F$52)+(AL42*$F$53)+(AM42*$F$54)+(AN42*$F$55)+(AO42*$F$56)+(AP42*$F$57)+(AQ42*$F$58)+(AR42+$F$59)+(AS42*$F$60)+(AT42*$F$61)+(AU42*$F$62)+(AV42*$F$63)+(AW42*$F$64)+(AX42*$F$65)+(AY42*$F$66)+(AZ42*$F$67)+(BA42*$F$68)+(BB42*$F$69)+(BC42*$F$70)+(BD42*$F$71)+(BE42*$F$72)+(BF42*$F$73)</f>
        <v>0</v>
      </c>
      <c r="BI42" s="21"/>
    </row>
    <row r="43" spans="1:61" ht="19.5" x14ac:dyDescent="0.3">
      <c r="A43" s="1">
        <v>4</v>
      </c>
      <c r="B43" s="25">
        <f t="shared" ref="B43:B73" si="53">AY6</f>
        <v>0.96267311265587063</v>
      </c>
      <c r="C43" s="21">
        <v>0</v>
      </c>
      <c r="D43" s="21">
        <f t="shared" ref="D43:D73" si="54">B43-C43</f>
        <v>0.96267311265587063</v>
      </c>
      <c r="E43" s="21">
        <f t="shared" si="50"/>
        <v>3.5933590825328043E-2</v>
      </c>
      <c r="F43" s="21">
        <f t="shared" si="51"/>
        <v>3.4592301728720985E-2</v>
      </c>
      <c r="H43" s="21"/>
      <c r="I43" s="21"/>
      <c r="M43" s="31">
        <v>0.75</v>
      </c>
      <c r="N43" s="21">
        <f t="shared" si="13"/>
        <v>0.75</v>
      </c>
      <c r="P43" s="21">
        <f t="shared" ca="1" si="14"/>
        <v>0</v>
      </c>
      <c r="Q43" s="25">
        <f t="shared" ca="1" si="14"/>
        <v>0</v>
      </c>
      <c r="R43" s="25">
        <f t="shared" ca="1" si="14"/>
        <v>0</v>
      </c>
      <c r="S43" s="21">
        <f t="shared" ca="1" si="14"/>
        <v>0</v>
      </c>
      <c r="T43" s="21">
        <f t="shared" ca="1" si="14"/>
        <v>0</v>
      </c>
      <c r="U43" s="21">
        <f t="shared" ca="1" si="14"/>
        <v>0</v>
      </c>
      <c r="V43" s="21">
        <f t="shared" ca="1" si="14"/>
        <v>0</v>
      </c>
      <c r="W43" s="21">
        <f t="shared" ca="1" si="14"/>
        <v>0</v>
      </c>
      <c r="Y43" s="21">
        <f ca="1">($O43*G$3+Y$39*G$4+$Q43*G$5+$R43*G$6)+G$9</f>
        <v>0</v>
      </c>
      <c r="Z43" s="21">
        <f t="shared" ca="1" si="16"/>
        <v>0</v>
      </c>
      <c r="AA43" s="21">
        <f t="shared" ca="1" si="17"/>
        <v>0</v>
      </c>
      <c r="AB43" s="21">
        <f t="shared" ca="1" si="18"/>
        <v>0</v>
      </c>
      <c r="AC43" s="21">
        <f t="shared" ca="1" si="19"/>
        <v>0</v>
      </c>
      <c r="AD43" s="21">
        <f t="shared" ca="1" si="20"/>
        <v>0</v>
      </c>
      <c r="AE43" s="21">
        <f t="shared" ca="1" si="21"/>
        <v>0</v>
      </c>
      <c r="AF43" s="21">
        <f t="shared" ca="1" si="22"/>
        <v>0</v>
      </c>
      <c r="AG43" s="21">
        <f t="shared" ca="1" si="23"/>
        <v>0</v>
      </c>
      <c r="AH43" s="21">
        <f t="shared" ca="1" si="24"/>
        <v>0</v>
      </c>
      <c r="AI43" s="21">
        <f t="shared" ca="1" si="25"/>
        <v>0</v>
      </c>
      <c r="AJ43" s="21">
        <f t="shared" ca="1" si="26"/>
        <v>0</v>
      </c>
      <c r="AK43" s="21">
        <f t="shared" ca="1" si="27"/>
        <v>0</v>
      </c>
      <c r="AL43" s="21">
        <f t="shared" ca="1" si="28"/>
        <v>0</v>
      </c>
      <c r="AM43" s="21">
        <f t="shared" ca="1" si="29"/>
        <v>0</v>
      </c>
      <c r="AN43" s="21">
        <f t="shared" ca="1" si="30"/>
        <v>0</v>
      </c>
      <c r="AO43" s="21">
        <f t="shared" ca="1" si="31"/>
        <v>0</v>
      </c>
      <c r="AP43" s="21">
        <f t="shared" ca="1" si="32"/>
        <v>122.46825</v>
      </c>
      <c r="AQ43" s="21">
        <f t="shared" ca="1" si="33"/>
        <v>122.47725</v>
      </c>
      <c r="AR43" s="21">
        <f t="shared" ca="1" si="34"/>
        <v>122.32650000000001</v>
      </c>
      <c r="AS43" s="21">
        <f t="shared" ca="1" si="35"/>
        <v>122.51775000000001</v>
      </c>
      <c r="AT43" s="21">
        <f t="shared" ca="1" si="36"/>
        <v>122.25450000000001</v>
      </c>
      <c r="AU43" s="21">
        <f t="shared" ca="1" si="37"/>
        <v>122.27024999999999</v>
      </c>
      <c r="AV43" s="21">
        <f t="shared" ca="1" si="38"/>
        <v>122.09475</v>
      </c>
      <c r="AW43" s="21">
        <f t="shared" ca="1" si="39"/>
        <v>122.72700000000002</v>
      </c>
      <c r="AX43" s="21">
        <f t="shared" ca="1" si="40"/>
        <v>122.32650000000001</v>
      </c>
      <c r="AY43" s="21">
        <f t="shared" ca="1" si="41"/>
        <v>122.33775000000001</v>
      </c>
      <c r="AZ43" s="21">
        <f t="shared" ca="1" si="42"/>
        <v>122.08350000000002</v>
      </c>
      <c r="BA43" s="21">
        <f t="shared" ca="1" si="43"/>
        <v>122.60775000000001</v>
      </c>
      <c r="BB43" s="21">
        <f t="shared" ca="1" si="44"/>
        <v>122.54474999999999</v>
      </c>
      <c r="BC43" s="21">
        <f t="shared" ca="1" si="45"/>
        <v>122.61674999999998</v>
      </c>
      <c r="BD43" s="21">
        <f t="shared" ca="1" si="46"/>
        <v>122.47500000000001</v>
      </c>
      <c r="BE43" s="21">
        <f t="shared" ca="1" si="47"/>
        <v>122.59650000000002</v>
      </c>
      <c r="BF43" s="21">
        <f t="shared" ca="1" si="48"/>
        <v>122.25</v>
      </c>
      <c r="BH43" s="21">
        <f t="shared" ref="BH43" ca="1" si="55">(Y43*$F$40)+(Z43*$F$41)+(AA43*$F$42)+(AB43*$F$43)+(AC43*$F$44)+(AD43*$F$45)+(AC43*$F$46)+(AE43*$F$47)+(AF43*$F$48)+(AG43*$F$49)+(AH43*$F$50)+(AI43*$F$51)+(AJ43*$F$52)+(AK43*$F$53)+(AL43*$F$54)+(AM43*$F$55)+(AN43*$F$56)+(AO43*$F$57)+(AP43*$F$58)+(AQ43*$F$59)+(AR43*$F$60)+(AS43*$F$61)+(AT43*$F$62)+(AU43*$F$63)+(AV43*$F$64)+(AW43*$F$65)+(AX43*$F$66)+(AY43*$F$67)+(AZ43*$F$68)+(BA43*$F$69)+(BB43*$F$70)+(BC43*$F$71)+(BD43*$F$72)+(BE43*$F$73)+(BF43*$F$74)</f>
        <v>0</v>
      </c>
      <c r="BI43" s="21"/>
    </row>
    <row r="44" spans="1:61" ht="19.5" x14ac:dyDescent="0.3">
      <c r="A44" s="1">
        <v>5</v>
      </c>
      <c r="B44" s="25">
        <f t="shared" si="53"/>
        <v>0.98201379003790845</v>
      </c>
      <c r="C44" s="21">
        <v>0</v>
      </c>
      <c r="D44" s="21">
        <f t="shared" si="54"/>
        <v>0.98201379003790845</v>
      </c>
      <c r="E44" s="21">
        <f t="shared" si="50"/>
        <v>1.7662706213291107E-2</v>
      </c>
      <c r="F44" s="21">
        <f t="shared" si="51"/>
        <v>1.7345021070840114E-2</v>
      </c>
      <c r="H44" s="21" t="s">
        <v>9</v>
      </c>
      <c r="I44" s="21"/>
      <c r="M44" s="31">
        <v>0.75</v>
      </c>
      <c r="N44" s="21">
        <f t="shared" si="13"/>
        <v>0.75</v>
      </c>
      <c r="P44" s="21">
        <f t="shared" ca="1" si="14"/>
        <v>0</v>
      </c>
      <c r="Q44" s="25">
        <f t="shared" ca="1" si="14"/>
        <v>0</v>
      </c>
      <c r="R44" s="25">
        <f t="shared" ca="1" si="14"/>
        <v>0</v>
      </c>
      <c r="S44" s="21">
        <f t="shared" ca="1" si="14"/>
        <v>0</v>
      </c>
      <c r="T44" s="21">
        <f t="shared" ca="1" si="14"/>
        <v>0</v>
      </c>
      <c r="U44" s="21">
        <f t="shared" ca="1" si="14"/>
        <v>0</v>
      </c>
      <c r="V44" s="21">
        <f t="shared" ca="1" si="14"/>
        <v>0</v>
      </c>
      <c r="W44" s="21">
        <f t="shared" ca="1" si="14"/>
        <v>0</v>
      </c>
      <c r="Y44" s="21">
        <f t="shared" ca="1" si="15"/>
        <v>0</v>
      </c>
      <c r="Z44" s="21">
        <f t="shared" ca="1" si="16"/>
        <v>0</v>
      </c>
      <c r="AA44" s="21">
        <f t="shared" ca="1" si="17"/>
        <v>0</v>
      </c>
      <c r="AB44" s="21">
        <f t="shared" ca="1" si="18"/>
        <v>0</v>
      </c>
      <c r="AC44" s="21">
        <f t="shared" ca="1" si="19"/>
        <v>0</v>
      </c>
      <c r="AD44" s="21">
        <f t="shared" ca="1" si="20"/>
        <v>0</v>
      </c>
      <c r="AE44" s="21">
        <f t="shared" ca="1" si="21"/>
        <v>0</v>
      </c>
      <c r="AF44" s="21">
        <f t="shared" ca="1" si="22"/>
        <v>0</v>
      </c>
      <c r="AG44" s="21">
        <f t="shared" ca="1" si="23"/>
        <v>0</v>
      </c>
      <c r="AH44" s="21">
        <f t="shared" ca="1" si="24"/>
        <v>0</v>
      </c>
      <c r="AI44" s="21">
        <f t="shared" ca="1" si="25"/>
        <v>0</v>
      </c>
      <c r="AJ44" s="21">
        <f t="shared" ca="1" si="26"/>
        <v>0</v>
      </c>
      <c r="AK44" s="21">
        <f t="shared" ca="1" si="27"/>
        <v>0</v>
      </c>
      <c r="AL44" s="21">
        <f t="shared" ca="1" si="28"/>
        <v>0</v>
      </c>
      <c r="AM44" s="21">
        <f t="shared" ca="1" si="29"/>
        <v>0</v>
      </c>
      <c r="AN44" s="21">
        <f t="shared" ca="1" si="30"/>
        <v>0</v>
      </c>
      <c r="AO44" s="21">
        <f t="shared" ca="1" si="31"/>
        <v>0</v>
      </c>
      <c r="AP44" s="21">
        <f t="shared" ca="1" si="32"/>
        <v>122.46825</v>
      </c>
      <c r="AQ44" s="21">
        <f t="shared" ca="1" si="33"/>
        <v>122.47725</v>
      </c>
      <c r="AR44" s="21">
        <f t="shared" ca="1" si="34"/>
        <v>122.32650000000001</v>
      </c>
      <c r="AS44" s="21">
        <f t="shared" ca="1" si="35"/>
        <v>122.51775000000001</v>
      </c>
      <c r="AT44" s="21">
        <f t="shared" ca="1" si="36"/>
        <v>122.25450000000001</v>
      </c>
      <c r="AU44" s="21">
        <f t="shared" ca="1" si="37"/>
        <v>122.27024999999999</v>
      </c>
      <c r="AV44" s="21">
        <f t="shared" ca="1" si="38"/>
        <v>122.09475</v>
      </c>
      <c r="AW44" s="21">
        <f t="shared" ca="1" si="39"/>
        <v>122.72700000000002</v>
      </c>
      <c r="AX44" s="21">
        <f t="shared" ca="1" si="40"/>
        <v>122.32650000000001</v>
      </c>
      <c r="AY44" s="21">
        <f t="shared" ca="1" si="41"/>
        <v>122.33775000000001</v>
      </c>
      <c r="AZ44" s="21">
        <f t="shared" ca="1" si="42"/>
        <v>122.08350000000002</v>
      </c>
      <c r="BA44" s="21">
        <f t="shared" ca="1" si="43"/>
        <v>122.60775000000001</v>
      </c>
      <c r="BB44" s="21">
        <f t="shared" ca="1" si="44"/>
        <v>122.54474999999999</v>
      </c>
      <c r="BC44" s="21">
        <f t="shared" ca="1" si="45"/>
        <v>122.61674999999998</v>
      </c>
      <c r="BD44" s="21">
        <f t="shared" ca="1" si="46"/>
        <v>122.47500000000001</v>
      </c>
      <c r="BE44" s="21">
        <f t="shared" ca="1" si="47"/>
        <v>122.59650000000002</v>
      </c>
      <c r="BF44" s="21">
        <f t="shared" ca="1" si="48"/>
        <v>122.25</v>
      </c>
      <c r="BH44" s="21">
        <f t="shared" ref="BH44" ca="1" si="56">(Y44*$F$40)+(Z44+$F$41)+(AA44*$F$42)+(AB44*$F$43)+(AC44*$F$44)+(AD44*$F$45)+(AE44*$F$46)+(AF44*$F$47)+(AG44+$F$48)+(AH44*$F$49)+(AI44*$F$50)+(AJ44*$F$51)+(AK44*$F$52)+(AL44*$F$53)+(AM44*$F$54)+(AN44*$F$55)+(AO44*$F$56)+(AP44*$F$57)+(AQ44*$F$58)+(AR44+$F$59)+(AS44*$F$60)+(AT44*$F$61)+(AU44*$F$62)+(AV44*$F$63)+(AW44*$F$64)+(AX44*$F$65)+(AY44*$F$66)+(AZ44*$F$67)+(BA44*$F$68)+(BB44*$F$69)+(BC44*$F$70)+(BD44*$F$71)+(BE44*$F$72)+(BF44*$F$73)</f>
        <v>0</v>
      </c>
      <c r="BI44" s="21"/>
    </row>
    <row r="45" spans="1:61" ht="19.5" x14ac:dyDescent="0.3">
      <c r="A45" s="1">
        <v>6</v>
      </c>
      <c r="B45" s="25">
        <f t="shared" si="53"/>
        <v>0.99142251458628805</v>
      </c>
      <c r="C45" s="21">
        <v>0</v>
      </c>
      <c r="D45" s="21">
        <f t="shared" si="54"/>
        <v>0.99142251458628805</v>
      </c>
      <c r="E45" s="21">
        <f t="shared" si="50"/>
        <v>8.5039121576895079E-3</v>
      </c>
      <c r="F45" s="21">
        <f t="shared" si="51"/>
        <v>8.4309699751974384E-3</v>
      </c>
      <c r="H45" s="21">
        <v>0.25</v>
      </c>
      <c r="I45" s="21"/>
      <c r="M45" s="31">
        <v>0.75</v>
      </c>
      <c r="N45" s="21">
        <f t="shared" si="13"/>
        <v>0.75</v>
      </c>
      <c r="P45" s="21">
        <f t="shared" ca="1" si="14"/>
        <v>0</v>
      </c>
      <c r="Q45" s="25">
        <f t="shared" ca="1" si="14"/>
        <v>0</v>
      </c>
      <c r="R45" s="25">
        <f t="shared" ca="1" si="14"/>
        <v>0</v>
      </c>
      <c r="S45" s="21">
        <f t="shared" ca="1" si="14"/>
        <v>0</v>
      </c>
      <c r="T45" s="21">
        <f t="shared" ca="1" si="14"/>
        <v>0</v>
      </c>
      <c r="U45" s="21">
        <f t="shared" ca="1" si="14"/>
        <v>0</v>
      </c>
      <c r="V45" s="21">
        <f t="shared" ca="1" si="14"/>
        <v>0</v>
      </c>
      <c r="W45" s="21">
        <f t="shared" ca="1" si="14"/>
        <v>0</v>
      </c>
      <c r="Y45" s="21">
        <f t="shared" ca="1" si="15"/>
        <v>0</v>
      </c>
      <c r="Z45" s="21">
        <f t="shared" ca="1" si="16"/>
        <v>0</v>
      </c>
      <c r="AA45" s="21">
        <f t="shared" ca="1" si="17"/>
        <v>0</v>
      </c>
      <c r="AB45" s="21">
        <f t="shared" ca="1" si="18"/>
        <v>0</v>
      </c>
      <c r="AC45" s="21">
        <f t="shared" ca="1" si="19"/>
        <v>0</v>
      </c>
      <c r="AD45" s="21">
        <f t="shared" ca="1" si="20"/>
        <v>0</v>
      </c>
      <c r="AE45" s="21">
        <f t="shared" ca="1" si="21"/>
        <v>0</v>
      </c>
      <c r="AF45" s="21">
        <f t="shared" ca="1" si="22"/>
        <v>0</v>
      </c>
      <c r="AG45" s="21">
        <f t="shared" ca="1" si="23"/>
        <v>0</v>
      </c>
      <c r="AH45" s="21">
        <f t="shared" ca="1" si="24"/>
        <v>0</v>
      </c>
      <c r="AI45" s="21">
        <f t="shared" ca="1" si="25"/>
        <v>0</v>
      </c>
      <c r="AJ45" s="21">
        <f t="shared" ca="1" si="26"/>
        <v>0</v>
      </c>
      <c r="AK45" s="21">
        <f t="shared" ca="1" si="27"/>
        <v>0</v>
      </c>
      <c r="AL45" s="21">
        <f t="shared" ca="1" si="28"/>
        <v>0</v>
      </c>
      <c r="AM45" s="21">
        <f t="shared" ca="1" si="29"/>
        <v>0</v>
      </c>
      <c r="AN45" s="21">
        <f t="shared" ca="1" si="30"/>
        <v>0</v>
      </c>
      <c r="AO45" s="21">
        <f t="shared" ca="1" si="31"/>
        <v>0</v>
      </c>
      <c r="AP45" s="21">
        <f t="shared" ca="1" si="32"/>
        <v>122.46825</v>
      </c>
      <c r="AQ45" s="21">
        <f t="shared" ca="1" si="33"/>
        <v>122.47725</v>
      </c>
      <c r="AR45" s="21">
        <f t="shared" ca="1" si="34"/>
        <v>122.32650000000001</v>
      </c>
      <c r="AS45" s="21">
        <f t="shared" ca="1" si="35"/>
        <v>122.51775000000001</v>
      </c>
      <c r="AT45" s="21">
        <f t="shared" ca="1" si="36"/>
        <v>122.25450000000001</v>
      </c>
      <c r="AU45" s="21">
        <f t="shared" ca="1" si="37"/>
        <v>122.27024999999999</v>
      </c>
      <c r="AV45" s="21">
        <f t="shared" ca="1" si="38"/>
        <v>122.09475</v>
      </c>
      <c r="AW45" s="21">
        <f t="shared" ca="1" si="39"/>
        <v>122.72700000000002</v>
      </c>
      <c r="AX45" s="21">
        <f t="shared" ca="1" si="40"/>
        <v>122.32650000000001</v>
      </c>
      <c r="AY45" s="21">
        <f t="shared" ca="1" si="41"/>
        <v>122.33775000000001</v>
      </c>
      <c r="AZ45" s="21">
        <f t="shared" ca="1" si="42"/>
        <v>122.08350000000002</v>
      </c>
      <c r="BA45" s="21">
        <f t="shared" ca="1" si="43"/>
        <v>122.60775000000001</v>
      </c>
      <c r="BB45" s="21">
        <f t="shared" ca="1" si="44"/>
        <v>122.54474999999999</v>
      </c>
      <c r="BC45" s="21">
        <f t="shared" ca="1" si="45"/>
        <v>122.61674999999998</v>
      </c>
      <c r="BD45" s="21">
        <f t="shared" ca="1" si="46"/>
        <v>122.47500000000001</v>
      </c>
      <c r="BE45" s="21">
        <f t="shared" ca="1" si="47"/>
        <v>122.59650000000002</v>
      </c>
      <c r="BF45" s="21">
        <f t="shared" ca="1" si="48"/>
        <v>122.25</v>
      </c>
      <c r="BH45" s="21">
        <f t="shared" ref="BH45" ca="1" si="57">(Y45*$F$40)+(Z45*$F$41)+(AA45*$F$42)+(AB45*$F$43)+(AC45*$F$44)+(AD45*$F$45)+(AC45*$F$46)+(AE45*$F$47)+(AF45*$F$48)+(AG45*$F$49)+(AH45*$F$50)+(AI45*$F$51)+(AJ45*$F$52)+(AK45*$F$53)+(AL45*$F$54)+(AM45*$F$55)+(AN45*$F$56)+(AO45*$F$57)+(AP45*$F$58)+(AQ45*$F$59)+(AR45*$F$60)+(AS45*$F$61)+(AT45*$F$62)+(AU45*$F$63)+(AV45*$F$64)+(AW45*$F$65)+(AX45*$F$66)+(AY45*$F$67)+(AZ45*$F$68)+(BA45*$F$69)+(BB45*$F$70)+(BC45*$F$71)+(BD45*$F$72)+(BE45*$F$73)+(BF45*$F$74)</f>
        <v>0</v>
      </c>
      <c r="BI45" s="21"/>
    </row>
    <row r="46" spans="1:61" ht="19.5" x14ac:dyDescent="0.3">
      <c r="A46" s="1">
        <v>7</v>
      </c>
      <c r="B46" s="25">
        <f t="shared" si="53"/>
        <v>0.99592986228410396</v>
      </c>
      <c r="C46" s="21">
        <v>0</v>
      </c>
      <c r="D46" s="21">
        <f t="shared" si="54"/>
        <v>0.99592986228410396</v>
      </c>
      <c r="E46" s="21">
        <f t="shared" si="50"/>
        <v>4.0535716948696789E-3</v>
      </c>
      <c r="F46" s="21">
        <f t="shared" si="51"/>
        <v>4.0370730998303015E-3</v>
      </c>
      <c r="H46" s="21"/>
      <c r="I46" s="21"/>
      <c r="M46" s="31">
        <v>0.75</v>
      </c>
      <c r="N46" s="21">
        <f t="shared" si="13"/>
        <v>0.75</v>
      </c>
      <c r="P46" s="21">
        <f t="shared" ca="1" si="14"/>
        <v>0</v>
      </c>
      <c r="Q46" s="25">
        <f t="shared" ca="1" si="14"/>
        <v>0</v>
      </c>
      <c r="R46" s="25">
        <f t="shared" ca="1" si="14"/>
        <v>0</v>
      </c>
      <c r="S46" s="21">
        <f t="shared" ca="1" si="14"/>
        <v>0</v>
      </c>
      <c r="T46" s="21">
        <f t="shared" ca="1" si="14"/>
        <v>0</v>
      </c>
      <c r="U46" s="21">
        <f t="shared" ca="1" si="14"/>
        <v>0</v>
      </c>
      <c r="V46" s="21">
        <f t="shared" ca="1" si="14"/>
        <v>0</v>
      </c>
      <c r="W46" s="21">
        <f t="shared" ca="1" si="14"/>
        <v>0</v>
      </c>
      <c r="Y46" s="21">
        <f t="shared" ca="1" si="15"/>
        <v>0</v>
      </c>
      <c r="Z46" s="21">
        <f t="shared" ca="1" si="16"/>
        <v>0</v>
      </c>
      <c r="AA46" s="21">
        <f t="shared" ca="1" si="17"/>
        <v>0</v>
      </c>
      <c r="AB46" s="21">
        <f t="shared" ca="1" si="18"/>
        <v>0</v>
      </c>
      <c r="AC46" s="21">
        <f t="shared" ca="1" si="19"/>
        <v>0</v>
      </c>
      <c r="AD46" s="21">
        <f t="shared" ca="1" si="20"/>
        <v>0</v>
      </c>
      <c r="AE46" s="21">
        <f t="shared" ca="1" si="21"/>
        <v>0</v>
      </c>
      <c r="AF46" s="21">
        <f t="shared" ca="1" si="22"/>
        <v>0</v>
      </c>
      <c r="AG46" s="21">
        <f t="shared" ca="1" si="23"/>
        <v>0</v>
      </c>
      <c r="AH46" s="21">
        <f t="shared" ca="1" si="24"/>
        <v>0</v>
      </c>
      <c r="AI46" s="21">
        <f t="shared" ca="1" si="25"/>
        <v>0</v>
      </c>
      <c r="AJ46" s="21">
        <f t="shared" ca="1" si="26"/>
        <v>0</v>
      </c>
      <c r="AK46" s="21">
        <f t="shared" ca="1" si="27"/>
        <v>0</v>
      </c>
      <c r="AL46" s="21">
        <f t="shared" ca="1" si="28"/>
        <v>0</v>
      </c>
      <c r="AM46" s="21">
        <f t="shared" ca="1" si="29"/>
        <v>0</v>
      </c>
      <c r="AN46" s="21">
        <f t="shared" ca="1" si="30"/>
        <v>0</v>
      </c>
      <c r="AO46" s="21">
        <f t="shared" ca="1" si="31"/>
        <v>0</v>
      </c>
      <c r="AP46" s="21">
        <f t="shared" ca="1" si="32"/>
        <v>122.46825</v>
      </c>
      <c r="AQ46" s="21">
        <f t="shared" ca="1" si="33"/>
        <v>122.47725</v>
      </c>
      <c r="AR46" s="21">
        <f t="shared" ca="1" si="34"/>
        <v>122.32650000000001</v>
      </c>
      <c r="AS46" s="21">
        <f t="shared" ca="1" si="35"/>
        <v>122.51775000000001</v>
      </c>
      <c r="AT46" s="21">
        <f t="shared" ca="1" si="36"/>
        <v>122.25450000000001</v>
      </c>
      <c r="AU46" s="21">
        <f t="shared" ca="1" si="37"/>
        <v>122.27024999999999</v>
      </c>
      <c r="AV46" s="21">
        <f t="shared" ca="1" si="38"/>
        <v>122.09475</v>
      </c>
      <c r="AW46" s="21">
        <f t="shared" ca="1" si="39"/>
        <v>122.72700000000002</v>
      </c>
      <c r="AX46" s="21">
        <f t="shared" ca="1" si="40"/>
        <v>122.32650000000001</v>
      </c>
      <c r="AY46" s="21">
        <f t="shared" ca="1" si="41"/>
        <v>122.33775000000001</v>
      </c>
      <c r="AZ46" s="21">
        <f t="shared" ca="1" si="42"/>
        <v>122.08350000000002</v>
      </c>
      <c r="BA46" s="21">
        <f t="shared" ca="1" si="43"/>
        <v>122.60775000000001</v>
      </c>
      <c r="BB46" s="21">
        <f t="shared" ca="1" si="44"/>
        <v>122.54474999999999</v>
      </c>
      <c r="BC46" s="21">
        <f t="shared" ca="1" si="45"/>
        <v>122.61674999999998</v>
      </c>
      <c r="BD46" s="21">
        <f t="shared" ca="1" si="46"/>
        <v>122.47500000000001</v>
      </c>
      <c r="BE46" s="21">
        <f t="shared" ca="1" si="47"/>
        <v>122.59650000000002</v>
      </c>
      <c r="BF46" s="21">
        <f t="shared" ca="1" si="48"/>
        <v>122.25</v>
      </c>
      <c r="BH46" s="21">
        <f t="shared" ref="BH46" ca="1" si="58">(Y46*$F$40)+(Z46+$F$41)+(AA46*$F$42)+(AB46*$F$43)+(AC46*$F$44)+(AD46*$F$45)+(AE46*$F$46)+(AF46*$F$47)+(AG46+$F$48)+(AH46*$F$49)+(AI46*$F$50)+(AJ46*$F$51)+(AK46*$F$52)+(AL46*$F$53)+(AM46*$F$54)+(AN46*$F$55)+(AO46*$F$56)+(AP46*$F$57)+(AQ46*$F$58)+(AR46+$F$59)+(AS46*$F$60)+(AT46*$F$61)+(AU46*$F$62)+(AV46*$F$63)+(AW46*$F$64)+(AX46*$F$65)+(AY46*$F$66)+(AZ46*$F$67)+(BA46*$F$68)+(BB46*$F$69)+(BC46*$F$70)+(BD46*$F$71)+(BE46*$F$72)+(BF46*$F$73)</f>
        <v>0</v>
      </c>
      <c r="BI46" s="21"/>
    </row>
    <row r="47" spans="1:61" ht="19.5" x14ac:dyDescent="0.3">
      <c r="A47" s="1">
        <v>8</v>
      </c>
      <c r="B47" s="25">
        <f t="shared" si="53"/>
        <v>0.99807326533667251</v>
      </c>
      <c r="C47" s="21">
        <v>0</v>
      </c>
      <c r="D47" s="21">
        <f t="shared" si="54"/>
        <v>0.99807326533667251</v>
      </c>
      <c r="E47" s="21">
        <f t="shared" si="50"/>
        <v>1.9230223568646218E-3</v>
      </c>
      <c r="F47" s="21">
        <f t="shared" si="51"/>
        <v>1.9193172030312969E-3</v>
      </c>
      <c r="H47" s="21"/>
      <c r="I47" s="21"/>
      <c r="P47" s="21">
        <f t="shared" ca="1" si="14"/>
        <v>0</v>
      </c>
      <c r="Q47" s="25">
        <f t="shared" ca="1" si="14"/>
        <v>0</v>
      </c>
      <c r="R47" s="25">
        <f t="shared" ca="1" si="14"/>
        <v>0</v>
      </c>
      <c r="S47" s="21">
        <f t="shared" ca="1" si="14"/>
        <v>0</v>
      </c>
      <c r="T47" s="21">
        <f t="shared" ca="1" si="14"/>
        <v>0</v>
      </c>
      <c r="U47" s="21">
        <f t="shared" ca="1" si="14"/>
        <v>0</v>
      </c>
      <c r="V47" s="21">
        <f t="shared" ca="1" si="14"/>
        <v>0</v>
      </c>
      <c r="W47" s="21">
        <f t="shared" ca="1" si="14"/>
        <v>0</v>
      </c>
      <c r="AC47" s="21">
        <f t="shared" ca="1" si="19"/>
        <v>0</v>
      </c>
      <c r="AD47" s="21">
        <f t="shared" ca="1" si="20"/>
        <v>0</v>
      </c>
      <c r="AE47" s="21">
        <f t="shared" ca="1" si="21"/>
        <v>0</v>
      </c>
      <c r="AF47" s="21">
        <f t="shared" ca="1" si="22"/>
        <v>0</v>
      </c>
      <c r="AG47" s="21">
        <f t="shared" ca="1" si="23"/>
        <v>0</v>
      </c>
      <c r="AH47" s="21">
        <f t="shared" ca="1" si="24"/>
        <v>0</v>
      </c>
      <c r="AI47" s="21">
        <f t="shared" ca="1" si="25"/>
        <v>0</v>
      </c>
      <c r="AJ47" s="21">
        <f t="shared" ca="1" si="26"/>
        <v>0</v>
      </c>
      <c r="AK47" s="21">
        <f t="shared" ca="1" si="27"/>
        <v>0</v>
      </c>
      <c r="AL47" s="21">
        <f t="shared" ca="1" si="28"/>
        <v>0</v>
      </c>
      <c r="AM47" s="21">
        <f t="shared" ca="1" si="29"/>
        <v>0</v>
      </c>
      <c r="AN47" s="21">
        <f t="shared" ca="1" si="30"/>
        <v>0</v>
      </c>
      <c r="AO47" s="21">
        <f t="shared" ca="1" si="31"/>
        <v>0</v>
      </c>
      <c r="AP47" s="21">
        <f t="shared" ca="1" si="32"/>
        <v>122.46825</v>
      </c>
      <c r="AQ47" s="21">
        <f t="shared" ca="1" si="33"/>
        <v>122.47725</v>
      </c>
      <c r="AR47" s="21">
        <f t="shared" ca="1" si="34"/>
        <v>122.32650000000001</v>
      </c>
      <c r="AS47" s="21">
        <f t="shared" ca="1" si="35"/>
        <v>122.51775000000001</v>
      </c>
      <c r="AT47" s="21">
        <f t="shared" ca="1" si="36"/>
        <v>122.25450000000001</v>
      </c>
      <c r="AU47" s="21">
        <f t="shared" ca="1" si="37"/>
        <v>122.27024999999999</v>
      </c>
      <c r="AV47" s="21">
        <f t="shared" ca="1" si="38"/>
        <v>122.09475</v>
      </c>
      <c r="AW47" s="21">
        <f t="shared" ca="1" si="39"/>
        <v>122.72700000000002</v>
      </c>
      <c r="AX47" s="21">
        <f t="shared" ca="1" si="40"/>
        <v>122.32650000000001</v>
      </c>
      <c r="AY47" s="21">
        <f t="shared" ca="1" si="41"/>
        <v>122.33775000000001</v>
      </c>
      <c r="AZ47" s="21">
        <f t="shared" ca="1" si="42"/>
        <v>122.08350000000002</v>
      </c>
      <c r="BA47" s="21">
        <f t="shared" ca="1" si="43"/>
        <v>122.60775000000001</v>
      </c>
      <c r="BB47" s="21">
        <f t="shared" ca="1" si="44"/>
        <v>122.54474999999999</v>
      </c>
      <c r="BC47" s="21">
        <f t="shared" ca="1" si="45"/>
        <v>122.61674999999998</v>
      </c>
      <c r="BD47" s="21">
        <f t="shared" ca="1" si="46"/>
        <v>122.47500000000001</v>
      </c>
      <c r="BE47" s="21">
        <f t="shared" ca="1" si="47"/>
        <v>122.59650000000002</v>
      </c>
      <c r="BF47" s="21">
        <f t="shared" ca="1" si="48"/>
        <v>122.25</v>
      </c>
      <c r="BH47" s="21">
        <f t="shared" ref="BH47" ca="1" si="59">(Y47*$F$40)+(Z47*$F$41)+(AA47*$F$42)+(AB47*$F$43)+(AC47*$F$44)+(AD47*$F$45)+(AC47*$F$46)+(AE47*$F$47)+(AF47*$F$48)+(AG47*$F$49)+(AH47*$F$50)+(AI47*$F$51)+(AJ47*$F$52)+(AK47*$F$53)+(AL47*$F$54)+(AM47*$F$55)+(AN47*$F$56)+(AO47*$F$57)+(AP47*$F$58)+(AQ47*$F$59)+(AR47*$F$60)+(AS47*$F$61)+(AT47*$F$62)+(AU47*$F$63)+(AV47*$F$64)+(AW47*$F$65)+(AX47*$F$66)+(AY47*$F$67)+(AZ47*$F$68)+(BA47*$F$69)+(BB47*$F$70)+(BC47*$F$71)+(BD47*$F$72)+(BE47*$F$73)+(BF47*$F$74)</f>
        <v>0</v>
      </c>
      <c r="BI47" s="21"/>
    </row>
    <row r="48" spans="1:61" ht="19.5" x14ac:dyDescent="0.3">
      <c r="A48" s="1">
        <v>9</v>
      </c>
      <c r="B48" s="25">
        <f t="shared" si="53"/>
        <v>0.9990889488055994</v>
      </c>
      <c r="C48" s="21">
        <v>0</v>
      </c>
      <c r="D48" s="21">
        <f t="shared" si="54"/>
        <v>0.9990889488055994</v>
      </c>
      <c r="E48" s="21">
        <f t="shared" si="50"/>
        <v>9.1022118012178404E-4</v>
      </c>
      <c r="F48" s="21">
        <f t="shared" si="51"/>
        <v>9.0939192202846536E-4</v>
      </c>
      <c r="H48" s="21">
        <f>AVERAGE(F40:F73)</f>
        <v>1.1294837233906776E-2</v>
      </c>
      <c r="I48" s="21"/>
      <c r="J48" s="21">
        <v>0.01</v>
      </c>
      <c r="K48" s="21">
        <f>H48*J48</f>
        <v>1.1294837233906776E-4</v>
      </c>
      <c r="P48" s="21">
        <f t="shared" ca="1" si="14"/>
        <v>0</v>
      </c>
      <c r="Q48" s="25">
        <f t="shared" ca="1" si="14"/>
        <v>0</v>
      </c>
      <c r="R48" s="25">
        <f t="shared" ca="1" si="14"/>
        <v>0</v>
      </c>
      <c r="S48" s="21">
        <f t="shared" ca="1" si="14"/>
        <v>0</v>
      </c>
      <c r="T48" s="21">
        <f t="shared" ca="1" si="14"/>
        <v>0</v>
      </c>
      <c r="U48" s="21">
        <f t="shared" ca="1" si="14"/>
        <v>0</v>
      </c>
      <c r="V48" s="21">
        <f t="shared" ca="1" si="14"/>
        <v>0</v>
      </c>
      <c r="W48" s="21">
        <f t="shared" ca="1" si="14"/>
        <v>0</v>
      </c>
    </row>
    <row r="49" spans="1:23" ht="19.5" x14ac:dyDescent="0.3">
      <c r="A49" s="1">
        <v>10</v>
      </c>
      <c r="B49" s="25">
        <f t="shared" si="53"/>
        <v>0.99956944291867544</v>
      </c>
      <c r="C49" s="21">
        <v>0</v>
      </c>
      <c r="D49" s="21">
        <f t="shared" si="54"/>
        <v>0.99956944291867544</v>
      </c>
      <c r="E49" s="21">
        <f t="shared" si="50"/>
        <v>4.3037170192427758E-4</v>
      </c>
      <c r="F49" s="21">
        <f t="shared" si="51"/>
        <v>4.3018640234041239E-4</v>
      </c>
      <c r="P49" s="21">
        <f t="shared" ca="1" si="14"/>
        <v>0</v>
      </c>
      <c r="Q49" s="25">
        <f t="shared" ca="1" si="14"/>
        <v>0</v>
      </c>
      <c r="R49" s="25">
        <f t="shared" ca="1" si="14"/>
        <v>0</v>
      </c>
      <c r="S49" s="21">
        <f t="shared" ca="1" si="14"/>
        <v>0</v>
      </c>
      <c r="T49" s="21">
        <f t="shared" ca="1" si="14"/>
        <v>0</v>
      </c>
      <c r="U49" s="21">
        <f t="shared" ca="1" si="14"/>
        <v>0</v>
      </c>
      <c r="V49" s="21">
        <f t="shared" ca="1" si="14"/>
        <v>0</v>
      </c>
      <c r="W49" s="21">
        <f t="shared" ca="1" si="14"/>
        <v>0</v>
      </c>
    </row>
    <row r="50" spans="1:23" ht="19.5" x14ac:dyDescent="0.3">
      <c r="A50" s="1">
        <v>11</v>
      </c>
      <c r="B50" s="25">
        <f t="shared" si="53"/>
        <v>0.9997965730219448</v>
      </c>
      <c r="C50" s="21">
        <v>0</v>
      </c>
      <c r="D50" s="21">
        <f t="shared" si="54"/>
        <v>0.9997965730219448</v>
      </c>
      <c r="E50" s="21">
        <f t="shared" si="50"/>
        <v>2.0338559551979826E-4</v>
      </c>
      <c r="F50" s="21">
        <f t="shared" si="51"/>
        <v>2.033442214027217E-4</v>
      </c>
      <c r="P50" s="21">
        <f t="shared" ca="1" si="14"/>
        <v>0</v>
      </c>
      <c r="Q50" s="25">
        <f t="shared" ca="1" si="14"/>
        <v>0</v>
      </c>
      <c r="R50" s="25">
        <f t="shared" ca="1" si="14"/>
        <v>0</v>
      </c>
      <c r="S50" s="21">
        <f t="shared" ca="1" si="14"/>
        <v>0</v>
      </c>
      <c r="T50" s="21">
        <f t="shared" ca="1" si="14"/>
        <v>0</v>
      </c>
      <c r="U50" s="21">
        <f t="shared" ca="1" si="14"/>
        <v>0</v>
      </c>
      <c r="V50" s="21">
        <f t="shared" ca="1" si="14"/>
        <v>0</v>
      </c>
      <c r="W50" s="21">
        <f t="shared" ca="1" si="14"/>
        <v>0</v>
      </c>
    </row>
    <row r="51" spans="1:23" ht="19.5" x14ac:dyDescent="0.3">
      <c r="A51" s="1">
        <v>12</v>
      </c>
      <c r="B51" s="25">
        <f t="shared" si="53"/>
        <v>0.99990389758450049</v>
      </c>
      <c r="C51" s="21">
        <v>0</v>
      </c>
      <c r="D51" s="21">
        <f t="shared" si="54"/>
        <v>0.99990389758450049</v>
      </c>
      <c r="E51" s="21">
        <f t="shared" si="50"/>
        <v>9.609317982524564E-5</v>
      </c>
      <c r="F51" s="21">
        <f t="shared" si="51"/>
        <v>9.608394503855141E-5</v>
      </c>
      <c r="H51" s="21" t="s">
        <v>19</v>
      </c>
      <c r="P51" s="21">
        <f t="shared" ca="1" si="14"/>
        <v>0</v>
      </c>
      <c r="Q51" s="25">
        <f t="shared" ca="1" si="14"/>
        <v>0</v>
      </c>
      <c r="R51" s="25">
        <f t="shared" ca="1" si="14"/>
        <v>0</v>
      </c>
      <c r="S51" s="21">
        <f t="shared" ca="1" si="14"/>
        <v>0</v>
      </c>
      <c r="T51" s="21">
        <f t="shared" ca="1" si="14"/>
        <v>0</v>
      </c>
      <c r="U51" s="21">
        <f t="shared" ca="1" si="14"/>
        <v>0</v>
      </c>
      <c r="V51" s="21">
        <f t="shared" ca="1" si="14"/>
        <v>0</v>
      </c>
      <c r="W51" s="21">
        <f t="shared" ca="1" si="14"/>
        <v>0</v>
      </c>
    </row>
    <row r="52" spans="1:23" ht="19.5" x14ac:dyDescent="0.3">
      <c r="A52" s="1">
        <v>13</v>
      </c>
      <c r="B52" s="25">
        <f t="shared" si="53"/>
        <v>0.99995460213129761</v>
      </c>
      <c r="C52" s="21">
        <v>0</v>
      </c>
      <c r="D52" s="21">
        <f t="shared" si="54"/>
        <v>0.99995460213129761</v>
      </c>
      <c r="E52" s="21">
        <f t="shared" si="50"/>
        <v>4.5395807735907655E-5</v>
      </c>
      <c r="F52" s="21">
        <f t="shared" si="51"/>
        <v>4.5393746862988423E-5</v>
      </c>
      <c r="H52" s="21">
        <f>H45-K48</f>
        <v>0.24988705162766092</v>
      </c>
      <c r="P52" s="21">
        <f t="shared" ca="1" si="14"/>
        <v>0</v>
      </c>
      <c r="Q52" s="25">
        <f t="shared" ca="1" si="14"/>
        <v>0</v>
      </c>
      <c r="R52" s="25">
        <f t="shared" ca="1" si="14"/>
        <v>0</v>
      </c>
      <c r="S52" s="21">
        <f t="shared" ca="1" si="14"/>
        <v>0</v>
      </c>
      <c r="T52" s="21">
        <f t="shared" ca="1" si="14"/>
        <v>0</v>
      </c>
      <c r="U52" s="21">
        <f t="shared" ca="1" si="14"/>
        <v>0</v>
      </c>
      <c r="V52" s="21">
        <f t="shared" ca="1" si="14"/>
        <v>0</v>
      </c>
      <c r="W52" s="21">
        <f t="shared" ca="1" si="14"/>
        <v>0</v>
      </c>
    </row>
    <row r="53" spans="1:23" ht="19.5" x14ac:dyDescent="0.3">
      <c r="A53" s="1">
        <v>14</v>
      </c>
      <c r="B53" s="25">
        <f t="shared" si="53"/>
        <v>0.99997855505157918</v>
      </c>
      <c r="C53" s="21">
        <v>0</v>
      </c>
      <c r="D53" s="21">
        <f t="shared" si="54"/>
        <v>0.99997855505157918</v>
      </c>
      <c r="E53" s="21">
        <f t="shared" si="50"/>
        <v>2.144448853501068E-5</v>
      </c>
      <c r="F53" s="21">
        <f t="shared" si="51"/>
        <v>2.1444028659060138E-5</v>
      </c>
      <c r="P53" s="21">
        <f t="shared" ca="1" si="14"/>
        <v>0</v>
      </c>
      <c r="Q53" s="25">
        <f t="shared" ca="1" si="14"/>
        <v>0</v>
      </c>
      <c r="R53" s="25">
        <f t="shared" ca="1" si="14"/>
        <v>0</v>
      </c>
      <c r="S53" s="21">
        <f t="shared" ca="1" si="14"/>
        <v>0</v>
      </c>
      <c r="T53" s="21">
        <f t="shared" ca="1" si="14"/>
        <v>0</v>
      </c>
      <c r="U53" s="21">
        <f t="shared" ca="1" si="14"/>
        <v>0</v>
      </c>
      <c r="V53" s="21">
        <f t="shared" ca="1" si="14"/>
        <v>0</v>
      </c>
      <c r="W53" s="21">
        <f t="shared" ca="1" si="14"/>
        <v>0</v>
      </c>
    </row>
    <row r="54" spans="1:23" ht="19.5" x14ac:dyDescent="0.3">
      <c r="A54" s="1">
        <v>15</v>
      </c>
      <c r="B54" s="25">
        <f t="shared" si="53"/>
        <v>0.99998987000901918</v>
      </c>
      <c r="C54" s="21">
        <v>0</v>
      </c>
      <c r="D54" s="21">
        <f t="shared" si="54"/>
        <v>0.99998987000901918</v>
      </c>
      <c r="E54" s="21">
        <f t="shared" si="50"/>
        <v>1.0129888364105518E-5</v>
      </c>
      <c r="F54" s="21">
        <f t="shared" si="51"/>
        <v>1.0129785748427753E-5</v>
      </c>
      <c r="P54" s="21">
        <f t="shared" ca="1" si="14"/>
        <v>0</v>
      </c>
      <c r="Q54" s="25">
        <f t="shared" ca="1" si="14"/>
        <v>0</v>
      </c>
      <c r="R54" s="25">
        <f t="shared" ca="1" si="14"/>
        <v>0</v>
      </c>
      <c r="S54" s="21">
        <f t="shared" ca="1" si="14"/>
        <v>0</v>
      </c>
      <c r="T54" s="21">
        <f t="shared" ca="1" si="14"/>
        <v>0</v>
      </c>
      <c r="U54" s="21">
        <f t="shared" ca="1" si="14"/>
        <v>0</v>
      </c>
      <c r="V54" s="21">
        <f t="shared" ca="1" si="14"/>
        <v>0</v>
      </c>
      <c r="W54" s="21">
        <f t="shared" ca="1" si="14"/>
        <v>0</v>
      </c>
    </row>
    <row r="55" spans="1:23" ht="19.5" x14ac:dyDescent="0.3">
      <c r="A55" s="1">
        <v>16</v>
      </c>
      <c r="B55" s="25">
        <f t="shared" si="53"/>
        <v>0.99999521490550514</v>
      </c>
      <c r="C55" s="21">
        <v>0</v>
      </c>
      <c r="D55" s="21">
        <f t="shared" si="54"/>
        <v>0.99999521490550514</v>
      </c>
      <c r="E55" s="21">
        <f t="shared" si="50"/>
        <v>4.7850715977342043E-6</v>
      </c>
      <c r="F55" s="21">
        <f t="shared" si="51"/>
        <v>4.7850487007144443E-6</v>
      </c>
      <c r="H55" s="21" t="s">
        <v>20</v>
      </c>
      <c r="P55" s="21">
        <f t="shared" ca="1" si="14"/>
        <v>0</v>
      </c>
      <c r="Q55" s="25">
        <f t="shared" ca="1" si="14"/>
        <v>0</v>
      </c>
      <c r="R55" s="25">
        <f t="shared" ca="1" si="14"/>
        <v>0</v>
      </c>
      <c r="S55" s="21">
        <f t="shared" ca="1" si="14"/>
        <v>0</v>
      </c>
      <c r="T55" s="21">
        <f t="shared" ca="1" si="14"/>
        <v>0</v>
      </c>
      <c r="U55" s="21">
        <f t="shared" ca="1" si="14"/>
        <v>0</v>
      </c>
      <c r="V55" s="21">
        <f t="shared" ca="1" si="14"/>
        <v>0</v>
      </c>
      <c r="W55" s="21">
        <f t="shared" ca="1" si="14"/>
        <v>0</v>
      </c>
    </row>
    <row r="56" spans="1:23" ht="19.5" x14ac:dyDescent="0.3">
      <c r="A56" s="1">
        <v>17</v>
      </c>
      <c r="B56" s="25">
        <f t="shared" si="53"/>
        <v>0.99999773967570205</v>
      </c>
      <c r="C56" s="21">
        <v>0</v>
      </c>
      <c r="D56" s="21">
        <f t="shared" si="54"/>
        <v>0.99999773967570205</v>
      </c>
      <c r="E56" s="21">
        <f t="shared" si="50"/>
        <v>2.260319188887599E-6</v>
      </c>
      <c r="F56" s="21">
        <f t="shared" si="51"/>
        <v>2.260314079833215E-6</v>
      </c>
      <c r="H56" s="31">
        <v>0.75</v>
      </c>
      <c r="I56" s="31">
        <v>0.75</v>
      </c>
      <c r="J56" s="31">
        <v>0.75</v>
      </c>
      <c r="K56" s="31">
        <v>0.75</v>
      </c>
      <c r="L56" s="31">
        <v>0.75</v>
      </c>
      <c r="M56" s="31">
        <v>0.75</v>
      </c>
      <c r="N56" s="31">
        <v>0.75</v>
      </c>
      <c r="O56" s="31">
        <v>0.75</v>
      </c>
      <c r="P56" s="21">
        <f t="shared" ca="1" si="14"/>
        <v>122.46825</v>
      </c>
      <c r="Q56" s="25">
        <f t="shared" ca="1" si="14"/>
        <v>122.46825</v>
      </c>
      <c r="R56" s="25">
        <f t="shared" ca="1" si="14"/>
        <v>122.46825</v>
      </c>
      <c r="S56" s="21">
        <f t="shared" ca="1" si="14"/>
        <v>122.46825</v>
      </c>
      <c r="T56" s="21">
        <f t="shared" ca="1" si="14"/>
        <v>122.46825</v>
      </c>
      <c r="U56" s="21">
        <f t="shared" ca="1" si="14"/>
        <v>122.46825</v>
      </c>
      <c r="V56" s="21">
        <f t="shared" ca="1" si="14"/>
        <v>122.46825</v>
      </c>
      <c r="W56" s="21">
        <f t="shared" ca="1" si="14"/>
        <v>122.46825</v>
      </c>
    </row>
    <row r="57" spans="1:23" ht="19.5" x14ac:dyDescent="0.3">
      <c r="A57" s="1">
        <v>18</v>
      </c>
      <c r="B57" s="25">
        <f t="shared" si="53"/>
        <v>1</v>
      </c>
      <c r="C57" s="21">
        <v>1</v>
      </c>
      <c r="D57" s="21">
        <f t="shared" si="54"/>
        <v>0</v>
      </c>
      <c r="E57" s="21">
        <f t="shared" si="50"/>
        <v>0</v>
      </c>
      <c r="F57" s="21">
        <f t="shared" si="51"/>
        <v>0</v>
      </c>
      <c r="P57" s="21">
        <f t="shared" ca="1" si="14"/>
        <v>122.47725</v>
      </c>
      <c r="Q57" s="25">
        <f t="shared" ca="1" si="14"/>
        <v>122.47725</v>
      </c>
      <c r="R57" s="25">
        <f t="shared" ca="1" si="14"/>
        <v>122.47725</v>
      </c>
      <c r="S57" s="21">
        <f t="shared" ca="1" si="14"/>
        <v>122.47725</v>
      </c>
      <c r="T57" s="21">
        <f t="shared" ca="1" si="14"/>
        <v>122.47725</v>
      </c>
      <c r="U57" s="21">
        <f t="shared" ca="1" si="14"/>
        <v>122.47725</v>
      </c>
      <c r="V57" s="21">
        <f t="shared" ca="1" si="14"/>
        <v>122.47725</v>
      </c>
      <c r="W57" s="21">
        <f t="shared" ca="1" si="14"/>
        <v>122.47725</v>
      </c>
    </row>
    <row r="58" spans="1:23" ht="19.5" x14ac:dyDescent="0.3">
      <c r="A58" s="1">
        <v>19</v>
      </c>
      <c r="B58" s="25">
        <f t="shared" si="53"/>
        <v>1</v>
      </c>
      <c r="C58" s="21">
        <v>1</v>
      </c>
      <c r="D58" s="21">
        <f t="shared" si="54"/>
        <v>0</v>
      </c>
      <c r="E58" s="21">
        <f t="shared" si="50"/>
        <v>0</v>
      </c>
      <c r="F58" s="21">
        <f t="shared" si="51"/>
        <v>0</v>
      </c>
      <c r="P58" s="21">
        <f t="shared" ca="1" si="14"/>
        <v>122.32650000000001</v>
      </c>
      <c r="Q58" s="25">
        <f t="shared" ca="1" si="14"/>
        <v>122.32650000000001</v>
      </c>
      <c r="R58" s="25">
        <f t="shared" ca="1" si="14"/>
        <v>122.32650000000001</v>
      </c>
      <c r="S58" s="21">
        <f t="shared" ca="1" si="14"/>
        <v>122.32650000000001</v>
      </c>
      <c r="T58" s="21">
        <f t="shared" ca="1" si="14"/>
        <v>122.32650000000001</v>
      </c>
      <c r="U58" s="21">
        <f t="shared" ca="1" si="14"/>
        <v>122.32650000000001</v>
      </c>
      <c r="V58" s="21">
        <f t="shared" ca="1" si="14"/>
        <v>122.32650000000001</v>
      </c>
      <c r="W58" s="21">
        <f t="shared" ca="1" si="14"/>
        <v>122.32650000000001</v>
      </c>
    </row>
    <row r="59" spans="1:23" ht="19.5" x14ac:dyDescent="0.3">
      <c r="A59" s="1">
        <v>20</v>
      </c>
      <c r="B59" s="25">
        <f t="shared" si="53"/>
        <v>1</v>
      </c>
      <c r="C59" s="21">
        <v>1</v>
      </c>
      <c r="D59" s="21">
        <f t="shared" si="54"/>
        <v>0</v>
      </c>
      <c r="E59" s="21">
        <f t="shared" si="50"/>
        <v>0</v>
      </c>
      <c r="F59" s="21">
        <f t="shared" si="51"/>
        <v>0</v>
      </c>
      <c r="P59" s="21">
        <f t="shared" ca="1" si="14"/>
        <v>122.51775000000001</v>
      </c>
      <c r="Q59" s="25">
        <f t="shared" ca="1" si="14"/>
        <v>122.51775000000001</v>
      </c>
      <c r="R59" s="25">
        <f t="shared" ca="1" si="14"/>
        <v>122.51775000000001</v>
      </c>
      <c r="S59" s="21">
        <f t="shared" ca="1" si="14"/>
        <v>122.51775000000001</v>
      </c>
      <c r="T59" s="21">
        <f t="shared" ca="1" si="14"/>
        <v>122.51775000000001</v>
      </c>
      <c r="U59" s="21">
        <f t="shared" ca="1" si="14"/>
        <v>122.51775000000001</v>
      </c>
      <c r="V59" s="21">
        <f t="shared" ca="1" si="14"/>
        <v>122.51775000000001</v>
      </c>
      <c r="W59" s="21">
        <f t="shared" ca="1" si="14"/>
        <v>122.51775000000001</v>
      </c>
    </row>
    <row r="60" spans="1:23" ht="19.5" x14ac:dyDescent="0.3">
      <c r="A60" s="1">
        <v>21</v>
      </c>
      <c r="B60" s="25">
        <f t="shared" si="53"/>
        <v>1</v>
      </c>
      <c r="C60" s="21">
        <v>1</v>
      </c>
      <c r="D60" s="21">
        <f t="shared" si="54"/>
        <v>0</v>
      </c>
      <c r="E60" s="21">
        <f t="shared" si="50"/>
        <v>0</v>
      </c>
      <c r="F60" s="21">
        <f t="shared" si="51"/>
        <v>0</v>
      </c>
      <c r="P60" s="21">
        <f t="shared" ca="1" si="14"/>
        <v>122.25450000000001</v>
      </c>
      <c r="Q60" s="25">
        <f t="shared" ca="1" si="14"/>
        <v>122.25450000000001</v>
      </c>
      <c r="R60" s="25">
        <f t="shared" ca="1" si="14"/>
        <v>122.25450000000001</v>
      </c>
      <c r="S60" s="21">
        <f t="shared" ca="1" si="14"/>
        <v>122.25450000000001</v>
      </c>
      <c r="T60" s="21">
        <f t="shared" ca="1" si="14"/>
        <v>122.25450000000001</v>
      </c>
      <c r="U60" s="21">
        <f t="shared" ca="1" si="14"/>
        <v>122.25450000000001</v>
      </c>
      <c r="V60" s="21">
        <f t="shared" ca="1" si="14"/>
        <v>122.25450000000001</v>
      </c>
      <c r="W60" s="21">
        <f t="shared" ca="1" si="14"/>
        <v>122.25450000000001</v>
      </c>
    </row>
    <row r="61" spans="1:23" ht="19.5" x14ac:dyDescent="0.3">
      <c r="A61" s="1">
        <v>22</v>
      </c>
      <c r="B61" s="25">
        <f t="shared" si="53"/>
        <v>1</v>
      </c>
      <c r="C61" s="21">
        <v>1</v>
      </c>
      <c r="D61" s="21">
        <f t="shared" si="54"/>
        <v>0</v>
      </c>
      <c r="E61" s="21">
        <f t="shared" si="50"/>
        <v>0</v>
      </c>
      <c r="F61" s="21">
        <f t="shared" si="51"/>
        <v>0</v>
      </c>
      <c r="P61" s="21">
        <f t="shared" ca="1" si="14"/>
        <v>122.27024999999999</v>
      </c>
      <c r="Q61" s="25">
        <f t="shared" ca="1" si="14"/>
        <v>122.27024999999999</v>
      </c>
      <c r="R61" s="25">
        <f t="shared" ca="1" si="14"/>
        <v>122.27024999999999</v>
      </c>
      <c r="S61" s="21">
        <f t="shared" ca="1" si="14"/>
        <v>122.27024999999999</v>
      </c>
      <c r="T61" s="21">
        <f t="shared" ca="1" si="14"/>
        <v>122.27024999999999</v>
      </c>
      <c r="U61" s="21">
        <f t="shared" ca="1" si="14"/>
        <v>122.27024999999999</v>
      </c>
      <c r="V61" s="21">
        <f t="shared" ca="1" si="14"/>
        <v>122.27024999999999</v>
      </c>
      <c r="W61" s="21">
        <f t="shared" ca="1" si="14"/>
        <v>122.27024999999999</v>
      </c>
    </row>
    <row r="62" spans="1:23" ht="19.5" x14ac:dyDescent="0.3">
      <c r="A62" s="1">
        <v>23</v>
      </c>
      <c r="B62" s="25">
        <f t="shared" si="53"/>
        <v>1</v>
      </c>
      <c r="C62" s="21">
        <v>1</v>
      </c>
      <c r="D62" s="21">
        <f t="shared" si="54"/>
        <v>0</v>
      </c>
      <c r="E62" s="21">
        <f t="shared" si="50"/>
        <v>0</v>
      </c>
      <c r="F62" s="21">
        <f t="shared" si="51"/>
        <v>0</v>
      </c>
      <c r="P62" s="21">
        <f t="shared" ca="1" si="14"/>
        <v>122.09475</v>
      </c>
      <c r="Q62" s="25">
        <f t="shared" ca="1" si="14"/>
        <v>122.09475</v>
      </c>
      <c r="R62" s="25">
        <f t="shared" ca="1" si="14"/>
        <v>122.09475</v>
      </c>
      <c r="S62" s="21">
        <f t="shared" ca="1" si="14"/>
        <v>122.09475</v>
      </c>
      <c r="T62" s="21">
        <f t="shared" ca="1" si="14"/>
        <v>122.09475</v>
      </c>
      <c r="U62" s="21">
        <f t="shared" ca="1" si="14"/>
        <v>122.09475</v>
      </c>
      <c r="V62" s="21">
        <f t="shared" ca="1" si="14"/>
        <v>122.09475</v>
      </c>
      <c r="W62" s="21">
        <f t="shared" ca="1" si="14"/>
        <v>122.09475</v>
      </c>
    </row>
    <row r="63" spans="1:23" ht="19.5" x14ac:dyDescent="0.3">
      <c r="A63" s="1">
        <v>24</v>
      </c>
      <c r="B63" s="25">
        <f t="shared" si="53"/>
        <v>1</v>
      </c>
      <c r="C63" s="21">
        <v>1</v>
      </c>
      <c r="D63" s="21">
        <f t="shared" si="54"/>
        <v>0</v>
      </c>
      <c r="E63" s="21">
        <f t="shared" si="50"/>
        <v>0</v>
      </c>
      <c r="F63" s="21">
        <f t="shared" si="51"/>
        <v>0</v>
      </c>
      <c r="P63" s="21">
        <f t="shared" ca="1" si="14"/>
        <v>122.72700000000002</v>
      </c>
      <c r="Q63" s="25">
        <f t="shared" ca="1" si="14"/>
        <v>122.72700000000002</v>
      </c>
      <c r="R63" s="25">
        <f t="shared" ca="1" si="14"/>
        <v>122.72700000000002</v>
      </c>
      <c r="S63" s="21">
        <f t="shared" ca="1" si="14"/>
        <v>122.72700000000002</v>
      </c>
      <c r="T63" s="21">
        <f t="shared" ca="1" si="14"/>
        <v>122.72700000000002</v>
      </c>
      <c r="U63" s="21">
        <f t="shared" ca="1" si="14"/>
        <v>122.72700000000002</v>
      </c>
      <c r="V63" s="21">
        <f t="shared" ca="1" si="14"/>
        <v>122.72700000000002</v>
      </c>
      <c r="W63" s="21">
        <f t="shared" ca="1" si="14"/>
        <v>122.72700000000002</v>
      </c>
    </row>
    <row r="64" spans="1:23" ht="19.5" x14ac:dyDescent="0.3">
      <c r="A64" s="1">
        <v>25</v>
      </c>
      <c r="B64" s="25">
        <f t="shared" si="53"/>
        <v>1</v>
      </c>
      <c r="C64" s="21">
        <v>1</v>
      </c>
      <c r="D64" s="21">
        <f t="shared" si="54"/>
        <v>0</v>
      </c>
      <c r="E64" s="21">
        <f t="shared" si="50"/>
        <v>0</v>
      </c>
      <c r="F64" s="21">
        <f t="shared" si="51"/>
        <v>0</v>
      </c>
      <c r="P64" s="21">
        <f t="shared" ca="1" si="14"/>
        <v>122.32650000000001</v>
      </c>
      <c r="Q64" s="25">
        <f t="shared" ca="1" si="14"/>
        <v>122.32650000000001</v>
      </c>
      <c r="R64" s="25">
        <f t="shared" ca="1" si="14"/>
        <v>122.32650000000001</v>
      </c>
      <c r="S64" s="21">
        <f t="shared" ca="1" si="14"/>
        <v>122.32650000000001</v>
      </c>
      <c r="T64" s="21">
        <f t="shared" ca="1" si="14"/>
        <v>122.32650000000001</v>
      </c>
      <c r="U64" s="21">
        <f t="shared" ca="1" si="14"/>
        <v>122.32650000000001</v>
      </c>
      <c r="V64" s="21">
        <f t="shared" ca="1" si="14"/>
        <v>122.32650000000001</v>
      </c>
      <c r="W64" s="21">
        <f t="shared" ca="1" si="14"/>
        <v>122.32650000000001</v>
      </c>
    </row>
    <row r="65" spans="1:56" ht="19.5" x14ac:dyDescent="0.3">
      <c r="A65" s="1">
        <v>26</v>
      </c>
      <c r="B65" s="25">
        <f t="shared" si="53"/>
        <v>1</v>
      </c>
      <c r="C65" s="21">
        <v>1</v>
      </c>
      <c r="D65" s="21">
        <f t="shared" si="54"/>
        <v>0</v>
      </c>
      <c r="E65" s="21">
        <f t="shared" si="50"/>
        <v>0</v>
      </c>
      <c r="F65" s="21">
        <f t="shared" si="51"/>
        <v>0</v>
      </c>
      <c r="P65" s="21">
        <f t="shared" ca="1" si="14"/>
        <v>122.33775000000001</v>
      </c>
      <c r="Q65" s="25">
        <f t="shared" ca="1" si="14"/>
        <v>122.33775000000001</v>
      </c>
      <c r="R65" s="25">
        <f t="shared" ca="1" si="14"/>
        <v>122.33775000000001</v>
      </c>
      <c r="S65" s="21">
        <f t="shared" ca="1" si="14"/>
        <v>122.33775000000001</v>
      </c>
      <c r="T65" s="21">
        <f t="shared" ca="1" si="14"/>
        <v>122.33775000000001</v>
      </c>
      <c r="U65" s="21">
        <f t="shared" ca="1" si="14"/>
        <v>122.33775000000001</v>
      </c>
      <c r="V65" s="21">
        <f t="shared" ca="1" si="14"/>
        <v>122.33775000000001</v>
      </c>
      <c r="W65" s="21">
        <f t="shared" ca="1" si="14"/>
        <v>122.33775000000001</v>
      </c>
    </row>
    <row r="66" spans="1:56" ht="19.5" x14ac:dyDescent="0.3">
      <c r="A66" s="1">
        <v>27</v>
      </c>
      <c r="B66" s="25">
        <f t="shared" si="53"/>
        <v>1</v>
      </c>
      <c r="C66" s="21">
        <v>1</v>
      </c>
      <c r="D66" s="21">
        <f t="shared" si="54"/>
        <v>0</v>
      </c>
      <c r="E66" s="21">
        <f t="shared" si="50"/>
        <v>0</v>
      </c>
      <c r="F66" s="21">
        <f t="shared" si="51"/>
        <v>0</v>
      </c>
      <c r="P66" s="21">
        <f t="shared" ca="1" si="14"/>
        <v>122.08350000000002</v>
      </c>
      <c r="Q66" s="25">
        <f t="shared" ca="1" si="14"/>
        <v>122.08350000000002</v>
      </c>
      <c r="R66" s="25">
        <f t="shared" ca="1" si="14"/>
        <v>122.08350000000002</v>
      </c>
      <c r="S66" s="21">
        <f t="shared" ca="1" si="14"/>
        <v>122.08350000000002</v>
      </c>
      <c r="T66" s="21">
        <f t="shared" ca="1" si="14"/>
        <v>122.08350000000002</v>
      </c>
      <c r="U66" s="21">
        <f t="shared" ca="1" si="14"/>
        <v>122.08350000000002</v>
      </c>
      <c r="V66" s="21">
        <f t="shared" ca="1" si="14"/>
        <v>122.08350000000002</v>
      </c>
      <c r="W66" s="21">
        <f t="shared" ca="1" si="14"/>
        <v>122.08350000000002</v>
      </c>
    </row>
    <row r="67" spans="1:56" ht="19.5" x14ac:dyDescent="0.3">
      <c r="A67" s="1">
        <v>28</v>
      </c>
      <c r="B67" s="25">
        <f t="shared" si="53"/>
        <v>1</v>
      </c>
      <c r="C67" s="21">
        <v>1</v>
      </c>
      <c r="D67" s="21">
        <f t="shared" si="54"/>
        <v>0</v>
      </c>
      <c r="E67" s="21">
        <f t="shared" si="50"/>
        <v>0</v>
      </c>
      <c r="F67" s="21">
        <f t="shared" si="51"/>
        <v>0</v>
      </c>
      <c r="P67" s="21">
        <f t="shared" ca="1" si="14"/>
        <v>122.60775000000001</v>
      </c>
      <c r="Q67" s="25">
        <f t="shared" ca="1" si="14"/>
        <v>122.60775000000001</v>
      </c>
      <c r="R67" s="25">
        <f t="shared" ca="1" si="14"/>
        <v>122.60775000000001</v>
      </c>
      <c r="S67" s="21">
        <f t="shared" ca="1" si="14"/>
        <v>122.60775000000001</v>
      </c>
      <c r="T67" s="21">
        <f t="shared" ca="1" si="14"/>
        <v>122.60775000000001</v>
      </c>
      <c r="U67" s="21">
        <f t="shared" ca="1" si="14"/>
        <v>122.60775000000001</v>
      </c>
      <c r="V67" s="21">
        <f t="shared" ca="1" si="14"/>
        <v>122.60775000000001</v>
      </c>
      <c r="W67" s="21">
        <f t="shared" ca="1" si="14"/>
        <v>122.60775000000001</v>
      </c>
    </row>
    <row r="68" spans="1:56" ht="19.5" x14ac:dyDescent="0.3">
      <c r="A68" s="1">
        <v>29</v>
      </c>
      <c r="B68" s="25">
        <f t="shared" si="53"/>
        <v>1</v>
      </c>
      <c r="C68" s="21">
        <v>1</v>
      </c>
      <c r="D68" s="21">
        <f t="shared" si="54"/>
        <v>0</v>
      </c>
      <c r="E68" s="21">
        <f t="shared" si="50"/>
        <v>0</v>
      </c>
      <c r="F68" s="21">
        <f t="shared" si="51"/>
        <v>0</v>
      </c>
      <c r="P68" s="21">
        <f t="shared" ca="1" si="14"/>
        <v>122.54474999999999</v>
      </c>
      <c r="Q68" s="25">
        <f t="shared" ca="1" si="14"/>
        <v>122.54474999999999</v>
      </c>
      <c r="R68" s="25">
        <f t="shared" ca="1" si="14"/>
        <v>122.54474999999999</v>
      </c>
      <c r="S68" s="21">
        <f t="shared" ca="1" si="14"/>
        <v>122.54474999999999</v>
      </c>
      <c r="T68" s="21">
        <f t="shared" ca="1" si="14"/>
        <v>122.54474999999999</v>
      </c>
      <c r="U68" s="21">
        <f t="shared" ca="1" si="14"/>
        <v>122.54474999999999</v>
      </c>
      <c r="V68" s="21">
        <f t="shared" ca="1" si="14"/>
        <v>122.54474999999999</v>
      </c>
      <c r="W68" s="21">
        <f t="shared" ca="1" si="14"/>
        <v>122.54474999999999</v>
      </c>
    </row>
    <row r="69" spans="1:56" ht="19.5" x14ac:dyDescent="0.3">
      <c r="A69" s="1">
        <v>30</v>
      </c>
      <c r="B69" s="25">
        <f t="shared" si="53"/>
        <v>1</v>
      </c>
      <c r="C69" s="21">
        <v>1</v>
      </c>
      <c r="D69" s="21">
        <f t="shared" si="54"/>
        <v>0</v>
      </c>
      <c r="E69" s="21">
        <f t="shared" si="50"/>
        <v>0</v>
      </c>
      <c r="F69" s="21">
        <f t="shared" si="51"/>
        <v>0</v>
      </c>
      <c r="P69" s="21">
        <f t="shared" ca="1" si="14"/>
        <v>122.61674999999998</v>
      </c>
      <c r="Q69" s="25">
        <f t="shared" ca="1" si="14"/>
        <v>122.61674999999998</v>
      </c>
      <c r="R69" s="25">
        <f t="shared" ca="1" si="14"/>
        <v>122.61674999999998</v>
      </c>
      <c r="S69" s="21">
        <f t="shared" ca="1" si="14"/>
        <v>122.61674999999998</v>
      </c>
      <c r="T69" s="21">
        <f t="shared" ca="1" si="14"/>
        <v>122.61674999999998</v>
      </c>
      <c r="U69" s="21">
        <f t="shared" ca="1" si="14"/>
        <v>122.61674999999998</v>
      </c>
      <c r="V69" s="21">
        <f t="shared" ca="1" si="14"/>
        <v>122.61674999999998</v>
      </c>
      <c r="W69" s="21">
        <f t="shared" ca="1" si="14"/>
        <v>122.61674999999998</v>
      </c>
    </row>
    <row r="70" spans="1:56" ht="19.5" x14ac:dyDescent="0.3">
      <c r="A70" s="1">
        <v>31</v>
      </c>
      <c r="B70" s="25">
        <f t="shared" si="53"/>
        <v>1</v>
      </c>
      <c r="C70" s="21">
        <v>1</v>
      </c>
      <c r="D70" s="21">
        <f t="shared" si="54"/>
        <v>0</v>
      </c>
      <c r="E70" s="21">
        <f t="shared" si="50"/>
        <v>0</v>
      </c>
      <c r="F70" s="21">
        <f t="shared" si="51"/>
        <v>0</v>
      </c>
      <c r="P70" s="21">
        <f t="shared" ca="1" si="14"/>
        <v>122.47500000000001</v>
      </c>
      <c r="Q70" s="25">
        <f t="shared" ca="1" si="14"/>
        <v>122.47500000000001</v>
      </c>
      <c r="R70" s="25">
        <f t="shared" ca="1" si="14"/>
        <v>122.47500000000001</v>
      </c>
      <c r="S70" s="21">
        <f t="shared" ca="1" si="14"/>
        <v>122.47500000000001</v>
      </c>
      <c r="T70" s="21">
        <f t="shared" ca="1" si="14"/>
        <v>122.47500000000001</v>
      </c>
      <c r="U70" s="21">
        <f t="shared" ca="1" si="14"/>
        <v>122.47500000000001</v>
      </c>
      <c r="V70" s="21">
        <f t="shared" ca="1" si="14"/>
        <v>122.47500000000001</v>
      </c>
      <c r="W70" s="21">
        <f t="shared" ref="W70:W103" ca="1" si="60">($O70*N$3+$P70*N$4+$Q70*N$5+$R70*N$6)+N$9</f>
        <v>122.47500000000001</v>
      </c>
    </row>
    <row r="71" spans="1:56" ht="19.5" x14ac:dyDescent="0.3">
      <c r="A71" s="1">
        <v>32</v>
      </c>
      <c r="B71" s="25">
        <f t="shared" si="53"/>
        <v>1</v>
      </c>
      <c r="C71" s="21">
        <v>1</v>
      </c>
      <c r="D71" s="21">
        <f t="shared" si="54"/>
        <v>0</v>
      </c>
      <c r="E71" s="21">
        <f t="shared" si="50"/>
        <v>0</v>
      </c>
      <c r="F71" s="21">
        <f t="shared" si="51"/>
        <v>0</v>
      </c>
      <c r="P71" s="21">
        <f t="shared" ref="P71:V104" ca="1" si="61">($O71*G$3+$P71*G$4+$Q71*G$5+$R71*G$6)+G$9</f>
        <v>122.59650000000002</v>
      </c>
      <c r="Q71" s="25">
        <f t="shared" ca="1" si="61"/>
        <v>122.59650000000002</v>
      </c>
      <c r="R71" s="25">
        <f t="shared" ca="1" si="61"/>
        <v>122.59650000000002</v>
      </c>
      <c r="S71" s="21">
        <f t="shared" ca="1" si="61"/>
        <v>122.59650000000002</v>
      </c>
      <c r="T71" s="21">
        <f t="shared" ca="1" si="61"/>
        <v>122.59650000000002</v>
      </c>
      <c r="U71" s="21">
        <f t="shared" ca="1" si="61"/>
        <v>122.59650000000002</v>
      </c>
      <c r="V71" s="21">
        <f t="shared" ca="1" si="61"/>
        <v>122.59650000000002</v>
      </c>
      <c r="W71" s="21">
        <f t="shared" ca="1" si="60"/>
        <v>122.59650000000002</v>
      </c>
    </row>
    <row r="72" spans="1:56" ht="19.5" x14ac:dyDescent="0.3">
      <c r="A72" s="1">
        <v>33</v>
      </c>
      <c r="B72" s="25">
        <f t="shared" si="53"/>
        <v>1</v>
      </c>
      <c r="C72" s="21">
        <v>1</v>
      </c>
      <c r="D72" s="21">
        <f t="shared" si="54"/>
        <v>0</v>
      </c>
      <c r="E72" s="21">
        <f t="shared" si="50"/>
        <v>0</v>
      </c>
      <c r="F72" s="21">
        <f t="shared" si="51"/>
        <v>0</v>
      </c>
      <c r="P72" s="21">
        <f t="shared" ca="1" si="61"/>
        <v>122.25</v>
      </c>
      <c r="Q72" s="25">
        <f t="shared" ca="1" si="61"/>
        <v>122.25</v>
      </c>
      <c r="R72" s="25">
        <f t="shared" ca="1" si="61"/>
        <v>122.25</v>
      </c>
      <c r="S72" s="21">
        <f t="shared" ca="1" si="61"/>
        <v>122.25</v>
      </c>
      <c r="T72" s="21">
        <f t="shared" ca="1" si="61"/>
        <v>122.25</v>
      </c>
      <c r="U72" s="21">
        <f t="shared" ca="1" si="61"/>
        <v>122.25</v>
      </c>
      <c r="V72" s="21">
        <f t="shared" ca="1" si="61"/>
        <v>122.25</v>
      </c>
      <c r="W72" s="21">
        <f t="shared" ca="1" si="60"/>
        <v>122.25</v>
      </c>
    </row>
    <row r="73" spans="1:56" ht="19.5" x14ac:dyDescent="0.3">
      <c r="A73" s="1">
        <v>34</v>
      </c>
      <c r="B73" s="25">
        <f t="shared" si="53"/>
        <v>1</v>
      </c>
      <c r="C73" s="21">
        <v>1</v>
      </c>
      <c r="D73" s="21">
        <f t="shared" si="54"/>
        <v>0</v>
      </c>
      <c r="E73" s="21">
        <f t="shared" si="50"/>
        <v>0</v>
      </c>
      <c r="F73" s="21">
        <f t="shared" si="51"/>
        <v>0</v>
      </c>
      <c r="W73" s="20"/>
    </row>
    <row r="74" spans="1:56" x14ac:dyDescent="0.2">
      <c r="W74" s="20"/>
    </row>
    <row r="75" spans="1:56" x14ac:dyDescent="0.2">
      <c r="W75" s="20"/>
    </row>
    <row r="76" spans="1:56" x14ac:dyDescent="0.2">
      <c r="W76" s="20"/>
    </row>
    <row r="77" spans="1:56" x14ac:dyDescent="0.2">
      <c r="W77" s="20"/>
      <c r="AY77" s="23" t="s">
        <v>3</v>
      </c>
      <c r="AZ77" s="23" t="s">
        <v>25</v>
      </c>
    </row>
    <row r="78" spans="1:56" ht="19.5" x14ac:dyDescent="0.3">
      <c r="D78" s="23" t="s">
        <v>23</v>
      </c>
      <c r="N78" s="23" t="s">
        <v>15</v>
      </c>
      <c r="W78" s="32" t="s">
        <v>6</v>
      </c>
      <c r="AF78" s="23" t="s">
        <v>24</v>
      </c>
      <c r="AO78" s="24" t="s">
        <v>15</v>
      </c>
    </row>
    <row r="79" spans="1:56" x14ac:dyDescent="0.2">
      <c r="B79" s="24" t="s">
        <v>15</v>
      </c>
      <c r="W79" s="20"/>
      <c r="AY79" s="22">
        <v>0.75</v>
      </c>
      <c r="AZ79" s="22">
        <v>0.75</v>
      </c>
      <c r="BA79" s="22">
        <v>0.75</v>
      </c>
      <c r="BB79" s="22">
        <v>0.75</v>
      </c>
      <c r="BC79" s="22">
        <v>0.75</v>
      </c>
      <c r="BD79" s="22">
        <v>0.75</v>
      </c>
    </row>
    <row r="80" spans="1:56" ht="19.5" x14ac:dyDescent="0.3">
      <c r="A80" s="1">
        <v>1</v>
      </c>
      <c r="B80" s="22">
        <v>0.14373484045721513</v>
      </c>
      <c r="D80" s="22">
        <v>0.75</v>
      </c>
      <c r="E80" s="22">
        <v>0.75</v>
      </c>
      <c r="F80" s="22">
        <v>0.75</v>
      </c>
      <c r="G80" s="22">
        <v>0.75</v>
      </c>
      <c r="H80" s="22">
        <v>0.75</v>
      </c>
      <c r="I80" s="22">
        <v>0.75</v>
      </c>
      <c r="J80" s="22">
        <v>0.75</v>
      </c>
      <c r="K80" s="22">
        <v>0.75</v>
      </c>
      <c r="N80">
        <f t="shared" ref="N80:S95" si="62">D$80*$B80</f>
        <v>0.10780113034291135</v>
      </c>
      <c r="O80">
        <f t="shared" si="62"/>
        <v>0.10780113034291135</v>
      </c>
      <c r="P80">
        <f t="shared" si="62"/>
        <v>0.10780113034291135</v>
      </c>
      <c r="Q80">
        <f t="shared" si="62"/>
        <v>0.10780113034291135</v>
      </c>
      <c r="R80">
        <f t="shared" si="62"/>
        <v>0.10780113034291135</v>
      </c>
      <c r="S80">
        <f t="shared" si="62"/>
        <v>0.10780113034291135</v>
      </c>
      <c r="T80">
        <f>J$80*B$80</f>
        <v>0.10780113034291135</v>
      </c>
      <c r="U80">
        <f>K$80*$B80</f>
        <v>0.10780113034291135</v>
      </c>
      <c r="W80" s="21">
        <f t="shared" ref="W80:AD113" si="63">($O80*N$3+$P80*N$4+$Q80*N$5+$R80*N$6)+N$9</f>
        <v>0</v>
      </c>
      <c r="X80" s="21">
        <f t="shared" si="63"/>
        <v>0</v>
      </c>
      <c r="Y80" s="25">
        <f t="shared" si="63"/>
        <v>0</v>
      </c>
      <c r="Z80" s="21">
        <f t="shared" si="63"/>
        <v>0</v>
      </c>
      <c r="AA80" s="21">
        <f t="shared" si="63"/>
        <v>0</v>
      </c>
      <c r="AB80" s="21">
        <f t="shared" si="63"/>
        <v>0</v>
      </c>
      <c r="AC80" s="21">
        <f t="shared" si="63"/>
        <v>0.32340339102873406</v>
      </c>
      <c r="AD80" s="21">
        <f t="shared" si="63"/>
        <v>0.32340339102873406</v>
      </c>
      <c r="AF80" s="21">
        <f>IF(W80&gt;0, 1, 0)</f>
        <v>0</v>
      </c>
      <c r="AG80">
        <f t="shared" ref="AG80:AM95" si="64">IF(X80&gt;0,1,0)</f>
        <v>0</v>
      </c>
      <c r="AH80">
        <f t="shared" si="64"/>
        <v>0</v>
      </c>
      <c r="AI80">
        <f t="shared" si="64"/>
        <v>0</v>
      </c>
      <c r="AJ80">
        <f t="shared" si="64"/>
        <v>0</v>
      </c>
      <c r="AK80">
        <f t="shared" si="64"/>
        <v>0</v>
      </c>
      <c r="AL80">
        <f t="shared" si="64"/>
        <v>1</v>
      </c>
      <c r="AM80">
        <f t="shared" si="64"/>
        <v>1</v>
      </c>
      <c r="AO80" s="22">
        <f>W80*AF80</f>
        <v>0</v>
      </c>
      <c r="AP80" s="22">
        <f>X80*AG80</f>
        <v>0</v>
      </c>
      <c r="AQ80" s="22">
        <f>H80*AH80</f>
        <v>0</v>
      </c>
      <c r="AR80" s="22">
        <f t="shared" ref="AR80:AV95" si="65">Z80*AI80</f>
        <v>0</v>
      </c>
      <c r="AS80" s="22">
        <f t="shared" si="65"/>
        <v>0</v>
      </c>
      <c r="AT80" s="22">
        <f t="shared" si="65"/>
        <v>0</v>
      </c>
      <c r="AU80" s="22">
        <f t="shared" si="65"/>
        <v>0.32340339102873406</v>
      </c>
      <c r="AV80" s="22">
        <f t="shared" si="65"/>
        <v>0.32340339102873406</v>
      </c>
      <c r="AY80" s="22">
        <v>0.75</v>
      </c>
      <c r="AZ80" s="22">
        <v>0.75</v>
      </c>
      <c r="BA80" s="22">
        <v>0.75</v>
      </c>
      <c r="BB80" s="22">
        <v>0.75</v>
      </c>
      <c r="BC80" s="22">
        <v>0.75</v>
      </c>
      <c r="BD80" s="22">
        <v>0.75</v>
      </c>
    </row>
    <row r="81" spans="1:56" ht="19.5" x14ac:dyDescent="0.3">
      <c r="A81" s="1">
        <v>2</v>
      </c>
      <c r="B81" s="22">
        <v>0.10745614680786286</v>
      </c>
      <c r="N81">
        <f t="shared" si="62"/>
        <v>8.0592110105897147E-2</v>
      </c>
      <c r="O81">
        <f t="shared" si="62"/>
        <v>8.0592110105897147E-2</v>
      </c>
      <c r="P81">
        <f t="shared" si="62"/>
        <v>8.0592110105897147E-2</v>
      </c>
      <c r="Q81">
        <f t="shared" si="62"/>
        <v>8.0592110105897147E-2</v>
      </c>
      <c r="R81">
        <f t="shared" si="62"/>
        <v>8.0592110105897147E-2</v>
      </c>
      <c r="S81">
        <f t="shared" si="62"/>
        <v>8.0592110105897147E-2</v>
      </c>
      <c r="T81">
        <f>J$80*B$81</f>
        <v>8.0592110105897147E-2</v>
      </c>
      <c r="U81">
        <f>K$80*$B81</f>
        <v>8.0592110105897147E-2</v>
      </c>
      <c r="W81" s="21">
        <f t="shared" si="63"/>
        <v>0</v>
      </c>
      <c r="X81" s="25">
        <f t="shared" si="63"/>
        <v>0</v>
      </c>
      <c r="Y81" s="25">
        <f t="shared" si="63"/>
        <v>0</v>
      </c>
      <c r="Z81" s="21">
        <f t="shared" si="63"/>
        <v>0</v>
      </c>
      <c r="AA81" s="21">
        <f t="shared" si="63"/>
        <v>0</v>
      </c>
      <c r="AB81" s="21">
        <f t="shared" si="63"/>
        <v>0</v>
      </c>
      <c r="AC81" s="21">
        <f t="shared" si="63"/>
        <v>0.24177633031769144</v>
      </c>
      <c r="AD81" s="21">
        <f t="shared" si="63"/>
        <v>0.24177633031769144</v>
      </c>
      <c r="AF81" s="21">
        <f>IF(W81&gt;0,1,0)</f>
        <v>0</v>
      </c>
      <c r="AG81">
        <f t="shared" si="64"/>
        <v>0</v>
      </c>
      <c r="AH81">
        <f t="shared" si="64"/>
        <v>0</v>
      </c>
      <c r="AI81">
        <f t="shared" si="64"/>
        <v>0</v>
      </c>
      <c r="AJ81">
        <f t="shared" si="64"/>
        <v>0</v>
      </c>
      <c r="AK81">
        <f t="shared" si="64"/>
        <v>0</v>
      </c>
      <c r="AL81">
        <f t="shared" si="64"/>
        <v>1</v>
      </c>
      <c r="AM81">
        <f t="shared" si="64"/>
        <v>1</v>
      </c>
      <c r="AO81" s="22">
        <f>W81*AF81</f>
        <v>0</v>
      </c>
      <c r="AP81" s="22">
        <f>X81*AG81</f>
        <v>0</v>
      </c>
      <c r="AQ81" s="22">
        <f>H81*AH81</f>
        <v>0</v>
      </c>
      <c r="AR81" s="22">
        <f t="shared" si="65"/>
        <v>0</v>
      </c>
      <c r="AS81" s="22">
        <f t="shared" si="65"/>
        <v>0</v>
      </c>
      <c r="AT81" s="22">
        <f t="shared" si="65"/>
        <v>0</v>
      </c>
      <c r="AU81" s="22">
        <f t="shared" si="65"/>
        <v>0.24177633031769144</v>
      </c>
      <c r="AV81" s="22">
        <f t="shared" si="65"/>
        <v>0.24177633031769144</v>
      </c>
      <c r="AY81" s="22">
        <v>0.75</v>
      </c>
      <c r="AZ81" s="22">
        <v>0.75</v>
      </c>
      <c r="BA81" s="22">
        <v>0.75</v>
      </c>
      <c r="BB81" s="22">
        <v>0.75</v>
      </c>
      <c r="BC81" s="22">
        <v>0.75</v>
      </c>
      <c r="BD81" s="22">
        <v>0.75</v>
      </c>
    </row>
    <row r="82" spans="1:56" ht="19.5" x14ac:dyDescent="0.3">
      <c r="A82" s="1">
        <v>3</v>
      </c>
      <c r="B82" s="22">
        <v>6.4785776195271039E-2</v>
      </c>
      <c r="N82">
        <f t="shared" si="62"/>
        <v>4.8589332146453279E-2</v>
      </c>
      <c r="O82">
        <f t="shared" si="62"/>
        <v>4.8589332146453279E-2</v>
      </c>
      <c r="P82">
        <f t="shared" si="62"/>
        <v>4.8589332146453279E-2</v>
      </c>
      <c r="Q82">
        <f t="shared" si="62"/>
        <v>4.8589332146453279E-2</v>
      </c>
      <c r="R82">
        <f t="shared" si="62"/>
        <v>4.8589332146453279E-2</v>
      </c>
      <c r="S82">
        <f t="shared" si="62"/>
        <v>4.8589332146453279E-2</v>
      </c>
      <c r="T82">
        <f t="shared" ref="T82" si="66">J$80*B$80</f>
        <v>0.10780113034291135</v>
      </c>
      <c r="U82">
        <f t="shared" ref="U82:U113" si="67">K$80*$B82</f>
        <v>4.8589332146453279E-2</v>
      </c>
      <c r="W82" s="21">
        <f t="shared" si="63"/>
        <v>0</v>
      </c>
      <c r="X82" s="25">
        <f t="shared" si="63"/>
        <v>0</v>
      </c>
      <c r="Y82" s="25">
        <f t="shared" si="63"/>
        <v>0</v>
      </c>
      <c r="Z82" s="21">
        <f t="shared" si="63"/>
        <v>0</v>
      </c>
      <c r="AA82" s="21">
        <f t="shared" si="63"/>
        <v>0</v>
      </c>
      <c r="AB82" s="21">
        <f t="shared" si="63"/>
        <v>0</v>
      </c>
      <c r="AC82" s="21">
        <f t="shared" si="63"/>
        <v>0.14576799643935984</v>
      </c>
      <c r="AD82" s="21">
        <f t="shared" si="63"/>
        <v>0.14576799643935984</v>
      </c>
      <c r="AF82" s="21">
        <f t="shared" ref="AF82" si="68">IF(W82&gt;0, 1, 0)</f>
        <v>0</v>
      </c>
      <c r="AG82">
        <f t="shared" si="64"/>
        <v>0</v>
      </c>
      <c r="AH82">
        <f t="shared" si="64"/>
        <v>0</v>
      </c>
      <c r="AI82">
        <f t="shared" si="64"/>
        <v>0</v>
      </c>
      <c r="AJ82">
        <f t="shared" si="64"/>
        <v>0</v>
      </c>
      <c r="AK82">
        <f t="shared" si="64"/>
        <v>0</v>
      </c>
      <c r="AL82">
        <f t="shared" si="64"/>
        <v>1</v>
      </c>
      <c r="AM82">
        <f t="shared" si="64"/>
        <v>1</v>
      </c>
      <c r="AO82" s="22">
        <f t="shared" ref="AO82:AP113" si="69">W82*AF82</f>
        <v>0</v>
      </c>
      <c r="AP82" s="22">
        <f t="shared" si="69"/>
        <v>0</v>
      </c>
      <c r="AQ82" s="22">
        <f t="shared" ref="AQ82:AQ113" si="70">H82*AH82</f>
        <v>0</v>
      </c>
      <c r="AR82" s="22">
        <f t="shared" si="65"/>
        <v>0</v>
      </c>
      <c r="AS82" s="22">
        <f t="shared" si="65"/>
        <v>0</v>
      </c>
      <c r="AT82" s="22">
        <f t="shared" si="65"/>
        <v>0</v>
      </c>
      <c r="AU82" s="22">
        <f t="shared" si="65"/>
        <v>0.14576799643935984</v>
      </c>
      <c r="AV82" s="22">
        <f t="shared" si="65"/>
        <v>0.14576799643935984</v>
      </c>
      <c r="AY82" s="22">
        <v>0.75</v>
      </c>
      <c r="AZ82" s="22">
        <v>0.75</v>
      </c>
      <c r="BA82" s="22">
        <v>0.75</v>
      </c>
      <c r="BB82" s="22">
        <v>0.75</v>
      </c>
      <c r="BC82" s="22">
        <v>0.75</v>
      </c>
      <c r="BD82" s="22">
        <v>0.75</v>
      </c>
    </row>
    <row r="83" spans="1:56" ht="19.5" x14ac:dyDescent="0.3">
      <c r="A83" s="1">
        <v>4</v>
      </c>
      <c r="B83" s="22">
        <v>3.4592301728720985E-2</v>
      </c>
      <c r="N83">
        <f t="shared" si="62"/>
        <v>2.5944226296540737E-2</v>
      </c>
      <c r="O83">
        <f t="shared" si="62"/>
        <v>2.5944226296540737E-2</v>
      </c>
      <c r="P83">
        <f t="shared" si="62"/>
        <v>2.5944226296540737E-2</v>
      </c>
      <c r="Q83">
        <f t="shared" si="62"/>
        <v>2.5944226296540737E-2</v>
      </c>
      <c r="R83">
        <f t="shared" si="62"/>
        <v>2.5944226296540737E-2</v>
      </c>
      <c r="S83">
        <f t="shared" si="62"/>
        <v>2.5944226296540737E-2</v>
      </c>
      <c r="T83">
        <f t="shared" ref="T83" si="71">J$80*B$81</f>
        <v>8.0592110105897147E-2</v>
      </c>
      <c r="U83">
        <f t="shared" si="67"/>
        <v>2.5944226296540737E-2</v>
      </c>
      <c r="W83" s="21">
        <f t="shared" si="63"/>
        <v>0</v>
      </c>
      <c r="X83" s="25">
        <f t="shared" si="63"/>
        <v>0</v>
      </c>
      <c r="Y83" s="25">
        <f t="shared" si="63"/>
        <v>0</v>
      </c>
      <c r="Z83" s="21">
        <f t="shared" si="63"/>
        <v>0</v>
      </c>
      <c r="AA83" s="21">
        <f t="shared" si="63"/>
        <v>0</v>
      </c>
      <c r="AB83" s="21">
        <f t="shared" si="63"/>
        <v>0</v>
      </c>
      <c r="AC83" s="21">
        <f t="shared" si="63"/>
        <v>7.7832678889622212E-2</v>
      </c>
      <c r="AD83" s="21">
        <f t="shared" si="63"/>
        <v>7.7832678889622212E-2</v>
      </c>
      <c r="AF83" s="21">
        <f t="shared" ref="AF83" si="72">IF(W83&gt;0,1,0)</f>
        <v>0</v>
      </c>
      <c r="AG83">
        <f t="shared" si="64"/>
        <v>0</v>
      </c>
      <c r="AH83">
        <f t="shared" si="64"/>
        <v>0</v>
      </c>
      <c r="AI83">
        <f t="shared" si="64"/>
        <v>0</v>
      </c>
      <c r="AJ83">
        <f t="shared" si="64"/>
        <v>0</v>
      </c>
      <c r="AK83">
        <f t="shared" si="64"/>
        <v>0</v>
      </c>
      <c r="AL83">
        <f t="shared" si="64"/>
        <v>1</v>
      </c>
      <c r="AM83">
        <f t="shared" si="64"/>
        <v>1</v>
      </c>
      <c r="AO83" s="22">
        <f t="shared" si="69"/>
        <v>0</v>
      </c>
      <c r="AP83" s="22">
        <f t="shared" si="69"/>
        <v>0</v>
      </c>
      <c r="AQ83" s="22">
        <f t="shared" si="70"/>
        <v>0</v>
      </c>
      <c r="AR83" s="22">
        <f t="shared" si="65"/>
        <v>0</v>
      </c>
      <c r="AS83" s="22">
        <f t="shared" si="65"/>
        <v>0</v>
      </c>
      <c r="AT83" s="22">
        <f t="shared" si="65"/>
        <v>0</v>
      </c>
      <c r="AU83" s="22">
        <f t="shared" si="65"/>
        <v>7.7832678889622212E-2</v>
      </c>
      <c r="AV83" s="22">
        <f t="shared" si="65"/>
        <v>7.7832678889622212E-2</v>
      </c>
      <c r="AY83" s="22"/>
    </row>
    <row r="84" spans="1:56" ht="19.5" x14ac:dyDescent="0.3">
      <c r="A84" s="1">
        <v>5</v>
      </c>
      <c r="B84" s="22">
        <v>1.7345021070840114E-2</v>
      </c>
      <c r="N84">
        <f t="shared" si="62"/>
        <v>1.3008765803130085E-2</v>
      </c>
      <c r="O84">
        <f t="shared" si="62"/>
        <v>1.3008765803130085E-2</v>
      </c>
      <c r="P84">
        <f t="shared" si="62"/>
        <v>1.3008765803130085E-2</v>
      </c>
      <c r="Q84">
        <f t="shared" si="62"/>
        <v>1.3008765803130085E-2</v>
      </c>
      <c r="R84">
        <f t="shared" si="62"/>
        <v>1.3008765803130085E-2</v>
      </c>
      <c r="S84">
        <f t="shared" si="62"/>
        <v>1.3008765803130085E-2</v>
      </c>
      <c r="T84">
        <f t="shared" ref="T84" si="73">J$80*B$80</f>
        <v>0.10780113034291135</v>
      </c>
      <c r="U84">
        <f t="shared" si="67"/>
        <v>1.3008765803130085E-2</v>
      </c>
      <c r="W84" s="21">
        <f t="shared" si="63"/>
        <v>0</v>
      </c>
      <c r="X84" s="25">
        <f t="shared" si="63"/>
        <v>0</v>
      </c>
      <c r="Y84" s="25">
        <f t="shared" si="63"/>
        <v>0</v>
      </c>
      <c r="Z84" s="21">
        <f t="shared" si="63"/>
        <v>0</v>
      </c>
      <c r="AA84" s="21">
        <f t="shared" si="63"/>
        <v>0</v>
      </c>
      <c r="AB84" s="21">
        <f t="shared" si="63"/>
        <v>0</v>
      </c>
      <c r="AC84" s="21">
        <f t="shared" si="63"/>
        <v>3.9026297409390259E-2</v>
      </c>
      <c r="AD84" s="21">
        <f t="shared" si="63"/>
        <v>3.9026297409390259E-2</v>
      </c>
      <c r="AF84" s="21">
        <f t="shared" ref="AF84" si="74">IF(W84&gt;0, 1, 0)</f>
        <v>0</v>
      </c>
      <c r="AG84">
        <f t="shared" si="64"/>
        <v>0</v>
      </c>
      <c r="AH84">
        <f t="shared" si="64"/>
        <v>0</v>
      </c>
      <c r="AI84">
        <f t="shared" si="64"/>
        <v>0</v>
      </c>
      <c r="AJ84">
        <f t="shared" si="64"/>
        <v>0</v>
      </c>
      <c r="AK84">
        <f t="shared" si="64"/>
        <v>0</v>
      </c>
      <c r="AL84">
        <f t="shared" si="64"/>
        <v>1</v>
      </c>
      <c r="AM84">
        <f t="shared" si="64"/>
        <v>1</v>
      </c>
      <c r="AO84" s="22">
        <f t="shared" si="69"/>
        <v>0</v>
      </c>
      <c r="AP84" s="22">
        <f t="shared" si="69"/>
        <v>0</v>
      </c>
      <c r="AQ84" s="22">
        <f t="shared" si="70"/>
        <v>0</v>
      </c>
      <c r="AR84" s="22">
        <f t="shared" si="65"/>
        <v>0</v>
      </c>
      <c r="AS84" s="22">
        <f t="shared" si="65"/>
        <v>0</v>
      </c>
      <c r="AT84" s="22">
        <f t="shared" si="65"/>
        <v>0</v>
      </c>
      <c r="AU84" s="22">
        <f t="shared" si="65"/>
        <v>3.9026297409390259E-2</v>
      </c>
      <c r="AV84" s="22">
        <f t="shared" si="65"/>
        <v>3.9026297409390259E-2</v>
      </c>
      <c r="AY84" s="24" t="s">
        <v>9</v>
      </c>
    </row>
    <row r="85" spans="1:56" ht="19.5" x14ac:dyDescent="0.3">
      <c r="A85" s="1">
        <v>6</v>
      </c>
      <c r="B85" s="22">
        <v>8.4309699751974384E-3</v>
      </c>
      <c r="N85">
        <f t="shared" si="62"/>
        <v>6.3232274813980784E-3</v>
      </c>
      <c r="O85">
        <f t="shared" si="62"/>
        <v>6.3232274813980784E-3</v>
      </c>
      <c r="P85">
        <f t="shared" si="62"/>
        <v>6.3232274813980784E-3</v>
      </c>
      <c r="Q85">
        <f t="shared" si="62"/>
        <v>6.3232274813980784E-3</v>
      </c>
      <c r="R85">
        <f t="shared" si="62"/>
        <v>6.3232274813980784E-3</v>
      </c>
      <c r="S85">
        <f t="shared" si="62"/>
        <v>6.3232274813980784E-3</v>
      </c>
      <c r="T85">
        <f t="shared" ref="T85" si="75">J$80*B$81</f>
        <v>8.0592110105897147E-2</v>
      </c>
      <c r="U85">
        <f t="shared" si="67"/>
        <v>6.3232274813980784E-3</v>
      </c>
      <c r="W85" s="21">
        <f t="shared" si="63"/>
        <v>0</v>
      </c>
      <c r="X85" s="25">
        <f t="shared" si="63"/>
        <v>0</v>
      </c>
      <c r="Y85" s="25">
        <f t="shared" si="63"/>
        <v>0</v>
      </c>
      <c r="Z85" s="21">
        <f t="shared" si="63"/>
        <v>0</v>
      </c>
      <c r="AA85" s="21">
        <f t="shared" si="63"/>
        <v>0</v>
      </c>
      <c r="AB85" s="21">
        <f t="shared" si="63"/>
        <v>0</v>
      </c>
      <c r="AC85" s="21">
        <f t="shared" si="63"/>
        <v>1.8969682444194235E-2</v>
      </c>
      <c r="AD85" s="21">
        <f t="shared" si="63"/>
        <v>1.8969682444194235E-2</v>
      </c>
      <c r="AF85" s="21">
        <f t="shared" ref="AF85" si="76">IF(W85&gt;0,1,0)</f>
        <v>0</v>
      </c>
      <c r="AG85">
        <f t="shared" si="64"/>
        <v>0</v>
      </c>
      <c r="AH85">
        <f t="shared" si="64"/>
        <v>0</v>
      </c>
      <c r="AI85">
        <f t="shared" si="64"/>
        <v>0</v>
      </c>
      <c r="AJ85">
        <f t="shared" si="64"/>
        <v>0</v>
      </c>
      <c r="AK85">
        <f t="shared" si="64"/>
        <v>0</v>
      </c>
      <c r="AL85">
        <f t="shared" si="64"/>
        <v>1</v>
      </c>
      <c r="AM85">
        <f t="shared" si="64"/>
        <v>1</v>
      </c>
      <c r="AO85" s="22">
        <f t="shared" si="69"/>
        <v>0</v>
      </c>
      <c r="AP85" s="22">
        <f t="shared" si="69"/>
        <v>0</v>
      </c>
      <c r="AQ85" s="22">
        <f t="shared" si="70"/>
        <v>0</v>
      </c>
      <c r="AR85" s="22">
        <f t="shared" si="65"/>
        <v>0</v>
      </c>
      <c r="AS85" s="22">
        <f t="shared" si="65"/>
        <v>0</v>
      </c>
      <c r="AT85" s="22">
        <f t="shared" si="65"/>
        <v>0</v>
      </c>
      <c r="AU85" s="22">
        <f t="shared" si="65"/>
        <v>1.8969682444194235E-2</v>
      </c>
      <c r="AV85" s="22">
        <f t="shared" si="65"/>
        <v>1.8969682444194235E-2</v>
      </c>
      <c r="AY85" s="24">
        <v>0.25</v>
      </c>
      <c r="AZ85" s="24">
        <v>0.25</v>
      </c>
      <c r="BA85" s="24">
        <v>0.25</v>
      </c>
      <c r="BB85" s="24">
        <v>0.25</v>
      </c>
      <c r="BC85" s="24">
        <v>0.25</v>
      </c>
      <c r="BD85" s="24">
        <v>0.25</v>
      </c>
    </row>
    <row r="86" spans="1:56" ht="19.5" x14ac:dyDescent="0.3">
      <c r="A86" s="1">
        <v>7</v>
      </c>
      <c r="B86" s="22">
        <v>4.0370730998303015E-3</v>
      </c>
      <c r="N86">
        <f t="shared" si="62"/>
        <v>3.0278048248727259E-3</v>
      </c>
      <c r="O86">
        <f t="shared" si="62"/>
        <v>3.0278048248727259E-3</v>
      </c>
      <c r="P86">
        <f t="shared" si="62"/>
        <v>3.0278048248727259E-3</v>
      </c>
      <c r="Q86">
        <f t="shared" si="62"/>
        <v>3.0278048248727259E-3</v>
      </c>
      <c r="R86">
        <f t="shared" si="62"/>
        <v>3.0278048248727259E-3</v>
      </c>
      <c r="S86">
        <f t="shared" si="62"/>
        <v>3.0278048248727259E-3</v>
      </c>
      <c r="T86">
        <f t="shared" ref="T86" si="77">J$80*B$80</f>
        <v>0.10780113034291135</v>
      </c>
      <c r="U86">
        <f t="shared" si="67"/>
        <v>3.0278048248727259E-3</v>
      </c>
      <c r="W86" s="21">
        <f t="shared" si="63"/>
        <v>0</v>
      </c>
      <c r="X86" s="25">
        <f t="shared" si="63"/>
        <v>0</v>
      </c>
      <c r="Y86" s="25">
        <f t="shared" si="63"/>
        <v>0</v>
      </c>
      <c r="Z86" s="21">
        <f t="shared" si="63"/>
        <v>0</v>
      </c>
      <c r="AA86" s="21">
        <f t="shared" si="63"/>
        <v>0</v>
      </c>
      <c r="AB86" s="21">
        <f t="shared" si="63"/>
        <v>0</v>
      </c>
      <c r="AC86" s="21">
        <f t="shared" si="63"/>
        <v>9.0834144746181778E-3</v>
      </c>
      <c r="AD86" s="21">
        <f t="shared" si="63"/>
        <v>9.0834144746181778E-3</v>
      </c>
      <c r="AF86" s="21">
        <f t="shared" ref="AF86" si="78">IF(W86&gt;0, 1, 0)</f>
        <v>0</v>
      </c>
      <c r="AG86">
        <f t="shared" si="64"/>
        <v>0</v>
      </c>
      <c r="AH86">
        <f t="shared" si="64"/>
        <v>0</v>
      </c>
      <c r="AI86">
        <f t="shared" si="64"/>
        <v>0</v>
      </c>
      <c r="AJ86">
        <f t="shared" si="64"/>
        <v>0</v>
      </c>
      <c r="AK86">
        <f t="shared" si="64"/>
        <v>0</v>
      </c>
      <c r="AL86">
        <f t="shared" si="64"/>
        <v>1</v>
      </c>
      <c r="AM86">
        <f t="shared" si="64"/>
        <v>1</v>
      </c>
      <c r="AO86" s="22">
        <f t="shared" si="69"/>
        <v>0</v>
      </c>
      <c r="AP86" s="22">
        <f t="shared" si="69"/>
        <v>0</v>
      </c>
      <c r="AQ86" s="22">
        <f t="shared" si="70"/>
        <v>0</v>
      </c>
      <c r="AR86" s="22">
        <f t="shared" si="65"/>
        <v>0</v>
      </c>
      <c r="AS86" s="22">
        <f t="shared" si="65"/>
        <v>0</v>
      </c>
      <c r="AT86" s="22">
        <f t="shared" si="65"/>
        <v>0</v>
      </c>
      <c r="AU86" s="22">
        <f t="shared" si="65"/>
        <v>9.0834144746181778E-3</v>
      </c>
      <c r="AV86" s="22">
        <f t="shared" si="65"/>
        <v>9.0834144746181778E-3</v>
      </c>
    </row>
    <row r="87" spans="1:56" ht="19.5" x14ac:dyDescent="0.3">
      <c r="A87" s="1">
        <v>8</v>
      </c>
      <c r="B87" s="22">
        <v>1.9193172030312969E-3</v>
      </c>
      <c r="N87">
        <f t="shared" si="62"/>
        <v>1.4394879022734727E-3</v>
      </c>
      <c r="O87">
        <f t="shared" si="62"/>
        <v>1.4394879022734727E-3</v>
      </c>
      <c r="P87">
        <f t="shared" si="62"/>
        <v>1.4394879022734727E-3</v>
      </c>
      <c r="Q87">
        <f t="shared" si="62"/>
        <v>1.4394879022734727E-3</v>
      </c>
      <c r="R87">
        <f t="shared" si="62"/>
        <v>1.4394879022734727E-3</v>
      </c>
      <c r="S87">
        <f t="shared" si="62"/>
        <v>1.4394879022734727E-3</v>
      </c>
      <c r="T87">
        <f t="shared" ref="T87" si="79">J$80*B$81</f>
        <v>8.0592110105897147E-2</v>
      </c>
      <c r="U87">
        <f t="shared" si="67"/>
        <v>1.4394879022734727E-3</v>
      </c>
      <c r="W87" s="21">
        <f t="shared" si="63"/>
        <v>0</v>
      </c>
      <c r="X87" s="25">
        <f t="shared" si="63"/>
        <v>0</v>
      </c>
      <c r="Y87" s="25">
        <f t="shared" si="63"/>
        <v>0</v>
      </c>
      <c r="Z87" s="21">
        <f t="shared" si="63"/>
        <v>0</v>
      </c>
      <c r="AA87" s="21">
        <f t="shared" si="63"/>
        <v>0</v>
      </c>
      <c r="AB87" s="21">
        <f t="shared" si="63"/>
        <v>0</v>
      </c>
      <c r="AC87" s="21">
        <f t="shared" si="63"/>
        <v>4.318463706820418E-3</v>
      </c>
      <c r="AD87" s="21">
        <f t="shared" si="63"/>
        <v>4.318463706820418E-3</v>
      </c>
      <c r="AF87" s="21">
        <f t="shared" ref="AF87" si="80">IF(W87&gt;0,1,0)</f>
        <v>0</v>
      </c>
      <c r="AG87">
        <f t="shared" si="64"/>
        <v>0</v>
      </c>
      <c r="AH87">
        <f t="shared" si="64"/>
        <v>0</v>
      </c>
      <c r="AI87">
        <f t="shared" si="64"/>
        <v>0</v>
      </c>
      <c r="AJ87">
        <f t="shared" si="64"/>
        <v>0</v>
      </c>
      <c r="AK87">
        <f t="shared" si="64"/>
        <v>0</v>
      </c>
      <c r="AL87">
        <f t="shared" si="64"/>
        <v>1</v>
      </c>
      <c r="AM87">
        <f t="shared" si="64"/>
        <v>1</v>
      </c>
      <c r="AO87" s="22">
        <f t="shared" si="69"/>
        <v>0</v>
      </c>
      <c r="AP87" s="22">
        <f t="shared" si="69"/>
        <v>0</v>
      </c>
      <c r="AQ87" s="22">
        <f t="shared" si="70"/>
        <v>0</v>
      </c>
      <c r="AR87" s="22">
        <f t="shared" si="65"/>
        <v>0</v>
      </c>
      <c r="AS87" s="22">
        <f t="shared" si="65"/>
        <v>0</v>
      </c>
      <c r="AT87" s="22">
        <f t="shared" si="65"/>
        <v>0</v>
      </c>
      <c r="AU87" s="22">
        <f t="shared" si="65"/>
        <v>4.318463706820418E-3</v>
      </c>
      <c r="AV87" s="22">
        <f t="shared" si="65"/>
        <v>4.318463706820418E-3</v>
      </c>
      <c r="AY87" s="23" t="s">
        <v>21</v>
      </c>
    </row>
    <row r="88" spans="1:56" ht="19.5" x14ac:dyDescent="0.3">
      <c r="A88" s="1">
        <v>9</v>
      </c>
      <c r="B88" s="22">
        <v>9.0939192202846536E-4</v>
      </c>
      <c r="N88">
        <f t="shared" si="62"/>
        <v>6.8204394152134896E-4</v>
      </c>
      <c r="O88">
        <f t="shared" si="62"/>
        <v>6.8204394152134896E-4</v>
      </c>
      <c r="P88">
        <f t="shared" si="62"/>
        <v>6.8204394152134896E-4</v>
      </c>
      <c r="Q88">
        <f t="shared" si="62"/>
        <v>6.8204394152134896E-4</v>
      </c>
      <c r="R88">
        <f t="shared" si="62"/>
        <v>6.8204394152134896E-4</v>
      </c>
      <c r="S88">
        <f t="shared" si="62"/>
        <v>6.8204394152134896E-4</v>
      </c>
      <c r="T88">
        <f t="shared" ref="T88" si="81">J$80*B$80</f>
        <v>0.10780113034291135</v>
      </c>
      <c r="U88">
        <f t="shared" si="67"/>
        <v>6.8204394152134896E-4</v>
      </c>
      <c r="W88" s="21">
        <f t="shared" si="63"/>
        <v>0</v>
      </c>
      <c r="X88" s="25">
        <f t="shared" si="63"/>
        <v>0</v>
      </c>
      <c r="Y88" s="25">
        <f t="shared" si="63"/>
        <v>0</v>
      </c>
      <c r="Z88" s="21">
        <f t="shared" si="63"/>
        <v>0</v>
      </c>
      <c r="AA88" s="21">
        <f t="shared" si="63"/>
        <v>0</v>
      </c>
      <c r="AB88" s="21">
        <f t="shared" si="63"/>
        <v>0</v>
      </c>
      <c r="AC88" s="21">
        <f t="shared" si="63"/>
        <v>2.0461318245640469E-3</v>
      </c>
      <c r="AD88" s="21">
        <f t="shared" si="63"/>
        <v>2.0461318245640469E-3</v>
      </c>
      <c r="AF88" s="21">
        <f t="shared" ref="AF88" si="82">IF(W88&gt;0, 1, 0)</f>
        <v>0</v>
      </c>
      <c r="AG88">
        <f t="shared" si="64"/>
        <v>0</v>
      </c>
      <c r="AH88">
        <f t="shared" si="64"/>
        <v>0</v>
      </c>
      <c r="AI88">
        <f t="shared" si="64"/>
        <v>0</v>
      </c>
      <c r="AJ88">
        <f t="shared" si="64"/>
        <v>0</v>
      </c>
      <c r="AK88">
        <f t="shared" si="64"/>
        <v>0</v>
      </c>
      <c r="AL88">
        <f t="shared" si="64"/>
        <v>1</v>
      </c>
      <c r="AM88">
        <f t="shared" si="64"/>
        <v>1</v>
      </c>
      <c r="AO88" s="22">
        <f t="shared" si="69"/>
        <v>0</v>
      </c>
      <c r="AP88" s="22">
        <f t="shared" si="69"/>
        <v>0</v>
      </c>
      <c r="AQ88" s="22">
        <f t="shared" si="70"/>
        <v>0</v>
      </c>
      <c r="AR88" s="22">
        <f t="shared" si="65"/>
        <v>0</v>
      </c>
      <c r="AS88" s="22">
        <f t="shared" si="65"/>
        <v>0</v>
      </c>
      <c r="AT88" s="22">
        <f t="shared" si="65"/>
        <v>0</v>
      </c>
      <c r="AU88" s="22">
        <f t="shared" si="65"/>
        <v>2.0461318245640469E-3</v>
      </c>
      <c r="AV88" s="22">
        <f t="shared" si="65"/>
        <v>2.0461318245640469E-3</v>
      </c>
    </row>
    <row r="89" spans="1:56" ht="19.5" x14ac:dyDescent="0.3">
      <c r="A89" s="1">
        <v>10</v>
      </c>
      <c r="B89" s="22">
        <v>4.3018640234041239E-4</v>
      </c>
      <c r="N89">
        <f t="shared" si="62"/>
        <v>3.2263980175530928E-4</v>
      </c>
      <c r="O89">
        <f t="shared" si="62"/>
        <v>3.2263980175530928E-4</v>
      </c>
      <c r="P89">
        <f t="shared" si="62"/>
        <v>3.2263980175530928E-4</v>
      </c>
      <c r="Q89">
        <f t="shared" si="62"/>
        <v>3.2263980175530928E-4</v>
      </c>
      <c r="R89">
        <f t="shared" si="62"/>
        <v>3.2263980175530928E-4</v>
      </c>
      <c r="S89">
        <f t="shared" si="62"/>
        <v>3.2263980175530928E-4</v>
      </c>
      <c r="T89">
        <f t="shared" ref="T89" si="83">J$80*B$81</f>
        <v>8.0592110105897147E-2</v>
      </c>
      <c r="U89">
        <f t="shared" si="67"/>
        <v>3.2263980175530928E-4</v>
      </c>
      <c r="W89" s="21">
        <f t="shared" si="63"/>
        <v>0</v>
      </c>
      <c r="X89" s="25">
        <f t="shared" si="63"/>
        <v>0</v>
      </c>
      <c r="Y89" s="25">
        <f t="shared" si="63"/>
        <v>0</v>
      </c>
      <c r="Z89" s="21">
        <f t="shared" si="63"/>
        <v>0</v>
      </c>
      <c r="AA89" s="21">
        <f t="shared" si="63"/>
        <v>0</v>
      </c>
      <c r="AB89" s="21">
        <f t="shared" si="63"/>
        <v>0</v>
      </c>
      <c r="AC89" s="21">
        <f t="shared" si="63"/>
        <v>9.6791940526592783E-4</v>
      </c>
      <c r="AD89" s="21">
        <f t="shared" si="63"/>
        <v>9.6791940526592783E-4</v>
      </c>
      <c r="AF89" s="21">
        <f t="shared" ref="AF89" si="84">IF(W89&gt;0,1,0)</f>
        <v>0</v>
      </c>
      <c r="AG89">
        <f t="shared" si="64"/>
        <v>0</v>
      </c>
      <c r="AH89">
        <f t="shared" si="64"/>
        <v>0</v>
      </c>
      <c r="AI89">
        <f t="shared" si="64"/>
        <v>0</v>
      </c>
      <c r="AJ89">
        <f t="shared" si="64"/>
        <v>0</v>
      </c>
      <c r="AK89">
        <f t="shared" si="64"/>
        <v>0</v>
      </c>
      <c r="AL89">
        <f t="shared" si="64"/>
        <v>1</v>
      </c>
      <c r="AM89">
        <f t="shared" si="64"/>
        <v>1</v>
      </c>
      <c r="AO89" s="22">
        <f t="shared" si="69"/>
        <v>0</v>
      </c>
      <c r="AP89" s="22">
        <f t="shared" si="69"/>
        <v>0</v>
      </c>
      <c r="AQ89" s="22">
        <f t="shared" si="70"/>
        <v>0</v>
      </c>
      <c r="AR89" s="22">
        <f t="shared" si="65"/>
        <v>0</v>
      </c>
      <c r="AS89" s="22">
        <f t="shared" si="65"/>
        <v>0</v>
      </c>
      <c r="AT89" s="22">
        <f t="shared" si="65"/>
        <v>0</v>
      </c>
      <c r="AU89" s="22">
        <f t="shared" si="65"/>
        <v>9.6791940526592783E-4</v>
      </c>
      <c r="AV89" s="22">
        <f t="shared" si="65"/>
        <v>9.6791940526592783E-4</v>
      </c>
    </row>
    <row r="90" spans="1:56" ht="19.5" x14ac:dyDescent="0.3">
      <c r="A90" s="1">
        <v>11</v>
      </c>
      <c r="B90" s="22">
        <v>2.033442214027217E-4</v>
      </c>
      <c r="N90">
        <f t="shared" si="62"/>
        <v>1.5250816605204127E-4</v>
      </c>
      <c r="O90">
        <f t="shared" si="62"/>
        <v>1.5250816605204127E-4</v>
      </c>
      <c r="P90">
        <f t="shared" si="62"/>
        <v>1.5250816605204127E-4</v>
      </c>
      <c r="Q90">
        <f t="shared" si="62"/>
        <v>1.5250816605204127E-4</v>
      </c>
      <c r="R90">
        <f t="shared" si="62"/>
        <v>1.5250816605204127E-4</v>
      </c>
      <c r="S90">
        <f t="shared" si="62"/>
        <v>1.5250816605204127E-4</v>
      </c>
      <c r="T90">
        <f t="shared" ref="T90" si="85">J$80*B$80</f>
        <v>0.10780113034291135</v>
      </c>
      <c r="U90">
        <f t="shared" si="67"/>
        <v>1.5250816605204127E-4</v>
      </c>
      <c r="W90" s="21">
        <f t="shared" si="63"/>
        <v>0</v>
      </c>
      <c r="X90" s="25">
        <f t="shared" si="63"/>
        <v>0</v>
      </c>
      <c r="Y90" s="25">
        <f t="shared" si="63"/>
        <v>0</v>
      </c>
      <c r="Z90" s="21">
        <f t="shared" si="63"/>
        <v>0</v>
      </c>
      <c r="AA90" s="21">
        <f t="shared" si="63"/>
        <v>0</v>
      </c>
      <c r="AB90" s="21">
        <f t="shared" si="63"/>
        <v>0</v>
      </c>
      <c r="AC90" s="21">
        <f t="shared" si="63"/>
        <v>4.5752449815612383E-4</v>
      </c>
      <c r="AD90" s="21">
        <f t="shared" si="63"/>
        <v>4.5752449815612383E-4</v>
      </c>
      <c r="AF90" s="21">
        <f t="shared" ref="AF90" si="86">IF(W90&gt;0, 1, 0)</f>
        <v>0</v>
      </c>
      <c r="AG90">
        <f t="shared" si="64"/>
        <v>0</v>
      </c>
      <c r="AH90">
        <f t="shared" si="64"/>
        <v>0</v>
      </c>
      <c r="AI90">
        <f t="shared" si="64"/>
        <v>0</v>
      </c>
      <c r="AJ90">
        <f t="shared" si="64"/>
        <v>0</v>
      </c>
      <c r="AK90">
        <f t="shared" si="64"/>
        <v>0</v>
      </c>
      <c r="AL90">
        <f t="shared" si="64"/>
        <v>1</v>
      </c>
      <c r="AM90">
        <f t="shared" si="64"/>
        <v>1</v>
      </c>
      <c r="AO90" s="22">
        <f t="shared" si="69"/>
        <v>0</v>
      </c>
      <c r="AP90" s="22">
        <f t="shared" si="69"/>
        <v>0</v>
      </c>
      <c r="AQ90" s="22">
        <f t="shared" si="70"/>
        <v>0</v>
      </c>
      <c r="AR90" s="22">
        <f t="shared" si="65"/>
        <v>0</v>
      </c>
      <c r="AS90" s="22">
        <f t="shared" si="65"/>
        <v>0</v>
      </c>
      <c r="AT90" s="22">
        <f t="shared" si="65"/>
        <v>0</v>
      </c>
      <c r="AU90" s="22">
        <f t="shared" si="65"/>
        <v>4.5752449815612383E-4</v>
      </c>
      <c r="AV90" s="22">
        <f t="shared" si="65"/>
        <v>4.5752449815612383E-4</v>
      </c>
    </row>
    <row r="91" spans="1:56" ht="19.5" x14ac:dyDescent="0.3">
      <c r="A91" s="1">
        <v>12</v>
      </c>
      <c r="B91" s="22">
        <v>9.608394503855141E-5</v>
      </c>
      <c r="N91">
        <f t="shared" si="62"/>
        <v>7.2062958778913564E-5</v>
      </c>
      <c r="O91">
        <f t="shared" si="62"/>
        <v>7.2062958778913564E-5</v>
      </c>
      <c r="P91">
        <f t="shared" si="62"/>
        <v>7.2062958778913564E-5</v>
      </c>
      <c r="Q91">
        <f t="shared" si="62"/>
        <v>7.2062958778913564E-5</v>
      </c>
      <c r="R91">
        <f t="shared" si="62"/>
        <v>7.2062958778913564E-5</v>
      </c>
      <c r="S91">
        <f t="shared" si="62"/>
        <v>7.2062958778913564E-5</v>
      </c>
      <c r="T91">
        <f t="shared" ref="T91" si="87">J$80*B$81</f>
        <v>8.0592110105897147E-2</v>
      </c>
      <c r="U91">
        <f t="shared" si="67"/>
        <v>7.2062958778913564E-5</v>
      </c>
      <c r="W91" s="21">
        <f t="shared" si="63"/>
        <v>0</v>
      </c>
      <c r="X91" s="25">
        <f t="shared" si="63"/>
        <v>0</v>
      </c>
      <c r="Y91" s="25">
        <f t="shared" si="63"/>
        <v>0</v>
      </c>
      <c r="Z91" s="21">
        <f t="shared" si="63"/>
        <v>0</v>
      </c>
      <c r="AA91" s="21">
        <f t="shared" si="63"/>
        <v>0</v>
      </c>
      <c r="AB91" s="21">
        <f t="shared" si="63"/>
        <v>0</v>
      </c>
      <c r="AC91" s="21">
        <f t="shared" si="63"/>
        <v>2.1618887633674069E-4</v>
      </c>
      <c r="AD91" s="21">
        <f t="shared" si="63"/>
        <v>2.1618887633674069E-4</v>
      </c>
      <c r="AF91" s="21">
        <f t="shared" ref="AF91" si="88">IF(W91&gt;0,1,0)</f>
        <v>0</v>
      </c>
      <c r="AG91">
        <f t="shared" si="64"/>
        <v>0</v>
      </c>
      <c r="AH91">
        <f t="shared" si="64"/>
        <v>0</v>
      </c>
      <c r="AI91">
        <f t="shared" si="64"/>
        <v>0</v>
      </c>
      <c r="AJ91">
        <f t="shared" si="64"/>
        <v>0</v>
      </c>
      <c r="AK91">
        <f t="shared" si="64"/>
        <v>0</v>
      </c>
      <c r="AL91">
        <f t="shared" si="64"/>
        <v>1</v>
      </c>
      <c r="AM91">
        <f t="shared" si="64"/>
        <v>1</v>
      </c>
      <c r="AO91" s="22">
        <f t="shared" si="69"/>
        <v>0</v>
      </c>
      <c r="AP91" s="22">
        <f t="shared" si="69"/>
        <v>0</v>
      </c>
      <c r="AQ91" s="22">
        <f t="shared" si="70"/>
        <v>0</v>
      </c>
      <c r="AR91" s="22">
        <f t="shared" si="65"/>
        <v>0</v>
      </c>
      <c r="AS91" s="22">
        <f t="shared" si="65"/>
        <v>0</v>
      </c>
      <c r="AT91" s="22">
        <f t="shared" si="65"/>
        <v>0</v>
      </c>
      <c r="AU91" s="22">
        <f t="shared" si="65"/>
        <v>2.1618887633674069E-4</v>
      </c>
      <c r="AV91" s="22">
        <f t="shared" si="65"/>
        <v>2.1618887633674069E-4</v>
      </c>
    </row>
    <row r="92" spans="1:56" ht="19.5" x14ac:dyDescent="0.3">
      <c r="A92" s="1">
        <v>13</v>
      </c>
      <c r="B92" s="22">
        <v>4.5393746862988423E-5</v>
      </c>
      <c r="N92">
        <f t="shared" si="62"/>
        <v>3.4045310147241321E-5</v>
      </c>
      <c r="O92">
        <f t="shared" si="62"/>
        <v>3.4045310147241321E-5</v>
      </c>
      <c r="P92">
        <f t="shared" si="62"/>
        <v>3.4045310147241321E-5</v>
      </c>
      <c r="Q92">
        <f t="shared" si="62"/>
        <v>3.4045310147241321E-5</v>
      </c>
      <c r="R92">
        <f t="shared" si="62"/>
        <v>3.4045310147241321E-5</v>
      </c>
      <c r="S92">
        <f t="shared" si="62"/>
        <v>3.4045310147241321E-5</v>
      </c>
      <c r="T92">
        <f t="shared" ref="T92" si="89">J$80*B$80</f>
        <v>0.10780113034291135</v>
      </c>
      <c r="U92">
        <f t="shared" si="67"/>
        <v>3.4045310147241321E-5</v>
      </c>
      <c r="W92" s="21">
        <f t="shared" si="63"/>
        <v>0</v>
      </c>
      <c r="X92" s="25">
        <f t="shared" si="63"/>
        <v>0</v>
      </c>
      <c r="Y92" s="25">
        <f t="shared" si="63"/>
        <v>0</v>
      </c>
      <c r="Z92" s="21">
        <f t="shared" si="63"/>
        <v>0</v>
      </c>
      <c r="AA92" s="21">
        <f t="shared" si="63"/>
        <v>0</v>
      </c>
      <c r="AB92" s="21">
        <f t="shared" si="63"/>
        <v>0</v>
      </c>
      <c r="AC92" s="21">
        <f t="shared" si="63"/>
        <v>1.0213593044172396E-4</v>
      </c>
      <c r="AD92" s="21">
        <f t="shared" si="63"/>
        <v>1.0213593044172396E-4</v>
      </c>
      <c r="AF92" s="21">
        <f t="shared" ref="AF92" si="90">IF(W92&gt;0, 1, 0)</f>
        <v>0</v>
      </c>
      <c r="AG92">
        <f t="shared" si="64"/>
        <v>0</v>
      </c>
      <c r="AH92">
        <f t="shared" si="64"/>
        <v>0</v>
      </c>
      <c r="AI92">
        <f t="shared" si="64"/>
        <v>0</v>
      </c>
      <c r="AJ92">
        <f t="shared" si="64"/>
        <v>0</v>
      </c>
      <c r="AK92">
        <f t="shared" si="64"/>
        <v>0</v>
      </c>
      <c r="AL92">
        <f t="shared" si="64"/>
        <v>1</v>
      </c>
      <c r="AM92">
        <f t="shared" si="64"/>
        <v>1</v>
      </c>
      <c r="AO92" s="22">
        <f t="shared" si="69"/>
        <v>0</v>
      </c>
      <c r="AP92" s="22">
        <f t="shared" si="69"/>
        <v>0</v>
      </c>
      <c r="AQ92" s="22">
        <f t="shared" si="70"/>
        <v>0</v>
      </c>
      <c r="AR92" s="22">
        <f t="shared" si="65"/>
        <v>0</v>
      </c>
      <c r="AS92" s="22">
        <f t="shared" si="65"/>
        <v>0</v>
      </c>
      <c r="AT92" s="22">
        <f t="shared" si="65"/>
        <v>0</v>
      </c>
      <c r="AU92" s="22">
        <f t="shared" si="65"/>
        <v>1.0213593044172396E-4</v>
      </c>
      <c r="AV92" s="22">
        <f t="shared" si="65"/>
        <v>1.0213593044172396E-4</v>
      </c>
    </row>
    <row r="93" spans="1:56" ht="19.5" x14ac:dyDescent="0.3">
      <c r="A93" s="1">
        <v>14</v>
      </c>
      <c r="B93" s="22">
        <v>2.1444028659060138E-5</v>
      </c>
      <c r="N93">
        <f t="shared" si="62"/>
        <v>1.6083021494295101E-5</v>
      </c>
      <c r="O93">
        <f t="shared" si="62"/>
        <v>1.6083021494295101E-5</v>
      </c>
      <c r="P93">
        <f t="shared" si="62"/>
        <v>1.6083021494295101E-5</v>
      </c>
      <c r="Q93">
        <f t="shared" si="62"/>
        <v>1.6083021494295101E-5</v>
      </c>
      <c r="R93">
        <f t="shared" si="62"/>
        <v>1.6083021494295101E-5</v>
      </c>
      <c r="S93">
        <f t="shared" si="62"/>
        <v>1.6083021494295101E-5</v>
      </c>
      <c r="T93">
        <f t="shared" ref="T93" si="91">J$80*B$81</f>
        <v>8.0592110105897147E-2</v>
      </c>
      <c r="U93">
        <f t="shared" si="67"/>
        <v>1.6083021494295101E-5</v>
      </c>
      <c r="W93" s="21">
        <f t="shared" si="63"/>
        <v>0</v>
      </c>
      <c r="X93" s="25">
        <f t="shared" si="63"/>
        <v>0</v>
      </c>
      <c r="Y93" s="25">
        <f t="shared" si="63"/>
        <v>0</v>
      </c>
      <c r="Z93" s="21">
        <f t="shared" si="63"/>
        <v>0</v>
      </c>
      <c r="AA93" s="21">
        <f t="shared" si="63"/>
        <v>0</v>
      </c>
      <c r="AB93" s="21">
        <f t="shared" si="63"/>
        <v>0</v>
      </c>
      <c r="AC93" s="21">
        <f t="shared" si="63"/>
        <v>4.8249064482885304E-5</v>
      </c>
      <c r="AD93" s="21">
        <f t="shared" si="63"/>
        <v>4.8249064482885304E-5</v>
      </c>
      <c r="AF93" s="21">
        <f t="shared" ref="AF93" si="92">IF(W93&gt;0,1,0)</f>
        <v>0</v>
      </c>
      <c r="AG93">
        <f t="shared" si="64"/>
        <v>0</v>
      </c>
      <c r="AH93">
        <f t="shared" si="64"/>
        <v>0</v>
      </c>
      <c r="AI93">
        <f t="shared" si="64"/>
        <v>0</v>
      </c>
      <c r="AJ93">
        <f t="shared" si="64"/>
        <v>0</v>
      </c>
      <c r="AK93">
        <f t="shared" si="64"/>
        <v>0</v>
      </c>
      <c r="AL93">
        <f t="shared" si="64"/>
        <v>1</v>
      </c>
      <c r="AM93">
        <f t="shared" si="64"/>
        <v>1</v>
      </c>
      <c r="AO93" s="22">
        <f t="shared" si="69"/>
        <v>0</v>
      </c>
      <c r="AP93" s="22">
        <f t="shared" si="69"/>
        <v>0</v>
      </c>
      <c r="AQ93" s="22">
        <f t="shared" si="70"/>
        <v>0</v>
      </c>
      <c r="AR93" s="22">
        <f t="shared" si="65"/>
        <v>0</v>
      </c>
      <c r="AS93" s="22">
        <f t="shared" si="65"/>
        <v>0</v>
      </c>
      <c r="AT93" s="22">
        <f t="shared" si="65"/>
        <v>0</v>
      </c>
      <c r="AU93" s="22">
        <f t="shared" si="65"/>
        <v>4.8249064482885304E-5</v>
      </c>
      <c r="AV93" s="22">
        <f t="shared" si="65"/>
        <v>4.8249064482885304E-5</v>
      </c>
    </row>
    <row r="94" spans="1:56" ht="19.5" x14ac:dyDescent="0.3">
      <c r="A94" s="1">
        <v>15</v>
      </c>
      <c r="B94" s="22">
        <v>1.0129785748427753E-5</v>
      </c>
      <c r="N94">
        <f t="shared" si="62"/>
        <v>7.5973393113208146E-6</v>
      </c>
      <c r="O94">
        <f t="shared" si="62"/>
        <v>7.5973393113208146E-6</v>
      </c>
      <c r="P94">
        <f t="shared" si="62"/>
        <v>7.5973393113208146E-6</v>
      </c>
      <c r="Q94">
        <f t="shared" si="62"/>
        <v>7.5973393113208146E-6</v>
      </c>
      <c r="R94">
        <f t="shared" si="62"/>
        <v>7.5973393113208146E-6</v>
      </c>
      <c r="S94">
        <f t="shared" si="62"/>
        <v>7.5973393113208146E-6</v>
      </c>
      <c r="T94">
        <f t="shared" ref="T94" si="93">J$80*B$80</f>
        <v>0.10780113034291135</v>
      </c>
      <c r="U94">
        <f t="shared" si="67"/>
        <v>7.5973393113208146E-6</v>
      </c>
      <c r="W94" s="21">
        <f t="shared" si="63"/>
        <v>0</v>
      </c>
      <c r="X94" s="25">
        <f t="shared" si="63"/>
        <v>0</v>
      </c>
      <c r="Y94" s="25">
        <f t="shared" si="63"/>
        <v>0</v>
      </c>
      <c r="Z94" s="21">
        <f t="shared" si="63"/>
        <v>0</v>
      </c>
      <c r="AA94" s="21">
        <f t="shared" si="63"/>
        <v>0</v>
      </c>
      <c r="AB94" s="21">
        <f t="shared" si="63"/>
        <v>0</v>
      </c>
      <c r="AC94" s="21">
        <f t="shared" si="63"/>
        <v>2.2792017933962442E-5</v>
      </c>
      <c r="AD94" s="21">
        <f t="shared" si="63"/>
        <v>2.2792017933962442E-5</v>
      </c>
      <c r="AF94" s="21">
        <f t="shared" ref="AF94" si="94">IF(W94&gt;0, 1, 0)</f>
        <v>0</v>
      </c>
      <c r="AG94">
        <f t="shared" si="64"/>
        <v>0</v>
      </c>
      <c r="AH94">
        <f t="shared" si="64"/>
        <v>0</v>
      </c>
      <c r="AI94">
        <f t="shared" si="64"/>
        <v>0</v>
      </c>
      <c r="AJ94">
        <f t="shared" si="64"/>
        <v>0</v>
      </c>
      <c r="AK94">
        <f t="shared" si="64"/>
        <v>0</v>
      </c>
      <c r="AL94">
        <f t="shared" si="64"/>
        <v>1</v>
      </c>
      <c r="AM94">
        <f t="shared" si="64"/>
        <v>1</v>
      </c>
      <c r="AO94" s="22">
        <f t="shared" si="69"/>
        <v>0</v>
      </c>
      <c r="AP94" s="22">
        <f t="shared" si="69"/>
        <v>0</v>
      </c>
      <c r="AQ94" s="22">
        <f t="shared" si="70"/>
        <v>0</v>
      </c>
      <c r="AR94" s="22">
        <f t="shared" si="65"/>
        <v>0</v>
      </c>
      <c r="AS94" s="22">
        <f t="shared" si="65"/>
        <v>0</v>
      </c>
      <c r="AT94" s="22">
        <f t="shared" si="65"/>
        <v>0</v>
      </c>
      <c r="AU94" s="22">
        <f t="shared" si="65"/>
        <v>2.2792017933962442E-5</v>
      </c>
      <c r="AV94" s="22">
        <f t="shared" si="65"/>
        <v>2.2792017933962442E-5</v>
      </c>
    </row>
    <row r="95" spans="1:56" ht="19.5" x14ac:dyDescent="0.3">
      <c r="A95" s="1">
        <v>16</v>
      </c>
      <c r="B95" s="22">
        <v>4.7850487007144443E-6</v>
      </c>
      <c r="N95">
        <f t="shared" si="62"/>
        <v>3.5887865255358335E-6</v>
      </c>
      <c r="O95">
        <f t="shared" si="62"/>
        <v>3.5887865255358335E-6</v>
      </c>
      <c r="P95">
        <f t="shared" si="62"/>
        <v>3.5887865255358335E-6</v>
      </c>
      <c r="Q95">
        <f t="shared" si="62"/>
        <v>3.5887865255358335E-6</v>
      </c>
      <c r="R95">
        <f t="shared" si="62"/>
        <v>3.5887865255358335E-6</v>
      </c>
      <c r="S95">
        <f t="shared" si="62"/>
        <v>3.5887865255358335E-6</v>
      </c>
      <c r="T95">
        <f t="shared" ref="T95" si="95">J$80*B$81</f>
        <v>8.0592110105897147E-2</v>
      </c>
      <c r="U95">
        <f t="shared" si="67"/>
        <v>3.5887865255358335E-6</v>
      </c>
      <c r="W95" s="21">
        <f t="shared" si="63"/>
        <v>0</v>
      </c>
      <c r="X95" s="25">
        <f t="shared" si="63"/>
        <v>0</v>
      </c>
      <c r="Y95" s="25">
        <f t="shared" si="63"/>
        <v>0</v>
      </c>
      <c r="Z95" s="21">
        <f t="shared" si="63"/>
        <v>0</v>
      </c>
      <c r="AA95" s="21">
        <f t="shared" si="63"/>
        <v>0</v>
      </c>
      <c r="AB95" s="21">
        <f t="shared" si="63"/>
        <v>0</v>
      </c>
      <c r="AC95" s="21">
        <f t="shared" si="63"/>
        <v>1.0766359576607501E-5</v>
      </c>
      <c r="AD95" s="21">
        <f t="shared" si="63"/>
        <v>1.0766359576607501E-5</v>
      </c>
      <c r="AF95" s="21">
        <f t="shared" ref="AF95" si="96">IF(W95&gt;0,1,0)</f>
        <v>0</v>
      </c>
      <c r="AG95">
        <f t="shared" si="64"/>
        <v>0</v>
      </c>
      <c r="AH95">
        <f t="shared" si="64"/>
        <v>0</v>
      </c>
      <c r="AI95">
        <f t="shared" si="64"/>
        <v>0</v>
      </c>
      <c r="AJ95">
        <f t="shared" si="64"/>
        <v>0</v>
      </c>
      <c r="AK95">
        <f t="shared" si="64"/>
        <v>0</v>
      </c>
      <c r="AL95">
        <f t="shared" si="64"/>
        <v>1</v>
      </c>
      <c r="AM95">
        <f t="shared" si="64"/>
        <v>1</v>
      </c>
      <c r="AO95" s="22">
        <f t="shared" si="69"/>
        <v>0</v>
      </c>
      <c r="AP95" s="22">
        <f t="shared" si="69"/>
        <v>0</v>
      </c>
      <c r="AQ95" s="22">
        <f t="shared" si="70"/>
        <v>0</v>
      </c>
      <c r="AR95" s="22">
        <f t="shared" si="65"/>
        <v>0</v>
      </c>
      <c r="AS95" s="22">
        <f t="shared" si="65"/>
        <v>0</v>
      </c>
      <c r="AT95" s="22">
        <f t="shared" si="65"/>
        <v>0</v>
      </c>
      <c r="AU95" s="22">
        <f t="shared" si="65"/>
        <v>1.0766359576607501E-5</v>
      </c>
      <c r="AV95" s="22">
        <f t="shared" si="65"/>
        <v>1.0766359576607501E-5</v>
      </c>
    </row>
    <row r="96" spans="1:56" ht="19.5" x14ac:dyDescent="0.3">
      <c r="A96" s="1">
        <v>17</v>
      </c>
      <c r="B96" s="22">
        <v>2.260314079833215E-6</v>
      </c>
      <c r="N96">
        <f t="shared" ref="N96:S113" si="97">D$80*$B96</f>
        <v>1.6952355598749111E-6</v>
      </c>
      <c r="O96">
        <f t="shared" si="97"/>
        <v>1.6952355598749111E-6</v>
      </c>
      <c r="P96">
        <f t="shared" si="97"/>
        <v>1.6952355598749111E-6</v>
      </c>
      <c r="Q96">
        <f t="shared" si="97"/>
        <v>1.6952355598749111E-6</v>
      </c>
      <c r="R96">
        <f t="shared" si="97"/>
        <v>1.6952355598749111E-6</v>
      </c>
      <c r="S96">
        <f t="shared" si="97"/>
        <v>1.6952355598749111E-6</v>
      </c>
      <c r="T96">
        <f t="shared" ref="T96" si="98">J$80*B$80</f>
        <v>0.10780113034291135</v>
      </c>
      <c r="U96">
        <f t="shared" si="67"/>
        <v>1.6952355598749111E-6</v>
      </c>
      <c r="W96" s="21">
        <f t="shared" si="63"/>
        <v>0</v>
      </c>
      <c r="X96" s="25">
        <f t="shared" si="63"/>
        <v>0</v>
      </c>
      <c r="Y96" s="25">
        <f t="shared" si="63"/>
        <v>0</v>
      </c>
      <c r="Z96" s="21">
        <f t="shared" si="63"/>
        <v>0</v>
      </c>
      <c r="AA96" s="21">
        <f t="shared" si="63"/>
        <v>0</v>
      </c>
      <c r="AB96" s="21">
        <f t="shared" si="63"/>
        <v>0</v>
      </c>
      <c r="AC96" s="21">
        <f t="shared" si="63"/>
        <v>5.085706679624733E-6</v>
      </c>
      <c r="AD96" s="21">
        <f t="shared" si="63"/>
        <v>5.085706679624733E-6</v>
      </c>
      <c r="AF96" s="21">
        <f t="shared" ref="AF96" si="99">IF(W96&gt;0, 1, 0)</f>
        <v>0</v>
      </c>
      <c r="AG96">
        <f t="shared" ref="AG96:AM113" si="100">IF(X96&gt;0,1,0)</f>
        <v>0</v>
      </c>
      <c r="AH96">
        <f t="shared" si="100"/>
        <v>0</v>
      </c>
      <c r="AI96">
        <f t="shared" si="100"/>
        <v>0</v>
      </c>
      <c r="AJ96">
        <f t="shared" si="100"/>
        <v>0</v>
      </c>
      <c r="AK96">
        <f t="shared" si="100"/>
        <v>0</v>
      </c>
      <c r="AL96">
        <f t="shared" si="100"/>
        <v>1</v>
      </c>
      <c r="AM96">
        <f t="shared" si="100"/>
        <v>1</v>
      </c>
      <c r="AO96" s="22">
        <f t="shared" si="69"/>
        <v>0</v>
      </c>
      <c r="AP96" s="22">
        <f t="shared" si="69"/>
        <v>0</v>
      </c>
      <c r="AQ96" s="22">
        <f t="shared" si="70"/>
        <v>0</v>
      </c>
      <c r="AR96" s="22">
        <f t="shared" ref="AR96:AV113" si="101">Z96*AI96</f>
        <v>0</v>
      </c>
      <c r="AS96" s="22">
        <f t="shared" si="101"/>
        <v>0</v>
      </c>
      <c r="AT96" s="22">
        <f t="shared" si="101"/>
        <v>0</v>
      </c>
      <c r="AU96" s="22">
        <f t="shared" si="101"/>
        <v>5.085706679624733E-6</v>
      </c>
      <c r="AV96" s="22">
        <f t="shared" si="101"/>
        <v>5.085706679624733E-6</v>
      </c>
    </row>
    <row r="97" spans="1:48" ht="19.5" x14ac:dyDescent="0.3">
      <c r="A97" s="1">
        <v>18</v>
      </c>
      <c r="B97" s="22">
        <v>0</v>
      </c>
      <c r="N97">
        <f t="shared" si="97"/>
        <v>0</v>
      </c>
      <c r="O97">
        <f t="shared" si="97"/>
        <v>0</v>
      </c>
      <c r="P97">
        <f t="shared" si="97"/>
        <v>0</v>
      </c>
      <c r="Q97">
        <f t="shared" si="97"/>
        <v>0</v>
      </c>
      <c r="R97">
        <f t="shared" si="97"/>
        <v>0</v>
      </c>
      <c r="S97">
        <f t="shared" si="97"/>
        <v>0</v>
      </c>
      <c r="T97">
        <f t="shared" ref="T97" si="102">J$80*B$81</f>
        <v>8.0592110105897147E-2</v>
      </c>
      <c r="U97">
        <f t="shared" si="67"/>
        <v>0</v>
      </c>
      <c r="W97" s="21">
        <f t="shared" si="63"/>
        <v>0</v>
      </c>
      <c r="X97" s="25">
        <f t="shared" si="63"/>
        <v>0</v>
      </c>
      <c r="Y97" s="25">
        <f t="shared" si="63"/>
        <v>0</v>
      </c>
      <c r="Z97" s="21">
        <f t="shared" si="63"/>
        <v>0</v>
      </c>
      <c r="AA97" s="21">
        <f t="shared" si="63"/>
        <v>0</v>
      </c>
      <c r="AB97" s="21">
        <f t="shared" si="63"/>
        <v>0</v>
      </c>
      <c r="AC97" s="21">
        <f t="shared" si="63"/>
        <v>0</v>
      </c>
      <c r="AD97" s="21">
        <f t="shared" si="63"/>
        <v>0</v>
      </c>
      <c r="AF97" s="21">
        <f t="shared" ref="AF97" si="103">IF(W97&gt;0,1,0)</f>
        <v>0</v>
      </c>
      <c r="AG97">
        <f t="shared" si="100"/>
        <v>0</v>
      </c>
      <c r="AH97">
        <f t="shared" si="100"/>
        <v>0</v>
      </c>
      <c r="AI97">
        <f t="shared" si="100"/>
        <v>0</v>
      </c>
      <c r="AJ97">
        <f t="shared" si="100"/>
        <v>0</v>
      </c>
      <c r="AK97">
        <f t="shared" si="100"/>
        <v>0</v>
      </c>
      <c r="AL97">
        <f t="shared" si="100"/>
        <v>0</v>
      </c>
      <c r="AM97">
        <f t="shared" si="100"/>
        <v>0</v>
      </c>
      <c r="AO97" s="22">
        <f t="shared" si="69"/>
        <v>0</v>
      </c>
      <c r="AP97" s="22">
        <f t="shared" si="69"/>
        <v>0</v>
      </c>
      <c r="AQ97" s="22">
        <f t="shared" si="70"/>
        <v>0</v>
      </c>
      <c r="AR97" s="22">
        <f t="shared" si="101"/>
        <v>0</v>
      </c>
      <c r="AS97" s="22">
        <f t="shared" si="101"/>
        <v>0</v>
      </c>
      <c r="AT97" s="22">
        <f t="shared" si="101"/>
        <v>0</v>
      </c>
      <c r="AU97" s="22">
        <f t="shared" si="101"/>
        <v>0</v>
      </c>
      <c r="AV97" s="22">
        <f t="shared" si="101"/>
        <v>0</v>
      </c>
    </row>
    <row r="98" spans="1:48" ht="19.5" x14ac:dyDescent="0.3">
      <c r="A98" s="1">
        <v>19</v>
      </c>
      <c r="B98" s="22">
        <v>0</v>
      </c>
      <c r="N98">
        <f t="shared" si="97"/>
        <v>0</v>
      </c>
      <c r="O98">
        <f t="shared" si="97"/>
        <v>0</v>
      </c>
      <c r="P98">
        <f t="shared" si="97"/>
        <v>0</v>
      </c>
      <c r="Q98">
        <f t="shared" si="97"/>
        <v>0</v>
      </c>
      <c r="R98">
        <f t="shared" si="97"/>
        <v>0</v>
      </c>
      <c r="S98">
        <f t="shared" si="97"/>
        <v>0</v>
      </c>
      <c r="T98">
        <f t="shared" ref="T98" si="104">J$80*B$80</f>
        <v>0.10780113034291135</v>
      </c>
      <c r="U98">
        <f t="shared" si="67"/>
        <v>0</v>
      </c>
      <c r="W98" s="21">
        <f t="shared" si="63"/>
        <v>0</v>
      </c>
      <c r="X98" s="25">
        <f t="shared" si="63"/>
        <v>0</v>
      </c>
      <c r="Y98" s="25">
        <f t="shared" si="63"/>
        <v>0</v>
      </c>
      <c r="Z98" s="21">
        <f t="shared" si="63"/>
        <v>0</v>
      </c>
      <c r="AA98" s="21">
        <f t="shared" si="63"/>
        <v>0</v>
      </c>
      <c r="AB98" s="21">
        <f t="shared" si="63"/>
        <v>0</v>
      </c>
      <c r="AC98" s="21">
        <f t="shared" si="63"/>
        <v>0</v>
      </c>
      <c r="AD98" s="21">
        <f t="shared" si="63"/>
        <v>0</v>
      </c>
      <c r="AF98" s="21">
        <f t="shared" ref="AF98" si="105">IF(W98&gt;0, 1, 0)</f>
        <v>0</v>
      </c>
      <c r="AG98">
        <f t="shared" si="100"/>
        <v>0</v>
      </c>
      <c r="AH98">
        <f t="shared" si="100"/>
        <v>0</v>
      </c>
      <c r="AI98">
        <f t="shared" si="100"/>
        <v>0</v>
      </c>
      <c r="AJ98">
        <f t="shared" si="100"/>
        <v>0</v>
      </c>
      <c r="AK98">
        <f t="shared" si="100"/>
        <v>0</v>
      </c>
      <c r="AL98">
        <f t="shared" si="100"/>
        <v>0</v>
      </c>
      <c r="AM98">
        <f t="shared" si="100"/>
        <v>0</v>
      </c>
      <c r="AO98" s="22">
        <f t="shared" si="69"/>
        <v>0</v>
      </c>
      <c r="AP98" s="22">
        <f t="shared" si="69"/>
        <v>0</v>
      </c>
      <c r="AQ98" s="22">
        <f t="shared" si="70"/>
        <v>0</v>
      </c>
      <c r="AR98" s="22">
        <f t="shared" si="101"/>
        <v>0</v>
      </c>
      <c r="AS98" s="22">
        <f t="shared" si="101"/>
        <v>0</v>
      </c>
      <c r="AT98" s="22">
        <f t="shared" si="101"/>
        <v>0</v>
      </c>
      <c r="AU98" s="22">
        <f t="shared" si="101"/>
        <v>0</v>
      </c>
      <c r="AV98" s="22">
        <f t="shared" si="101"/>
        <v>0</v>
      </c>
    </row>
    <row r="99" spans="1:48" ht="19.5" x14ac:dyDescent="0.3">
      <c r="A99" s="1">
        <v>20</v>
      </c>
      <c r="B99" s="22">
        <v>0</v>
      </c>
      <c r="N99">
        <f t="shared" si="97"/>
        <v>0</v>
      </c>
      <c r="O99">
        <f t="shared" si="97"/>
        <v>0</v>
      </c>
      <c r="P99">
        <f t="shared" si="97"/>
        <v>0</v>
      </c>
      <c r="Q99">
        <f t="shared" si="97"/>
        <v>0</v>
      </c>
      <c r="R99">
        <f t="shared" si="97"/>
        <v>0</v>
      </c>
      <c r="S99">
        <f t="shared" si="97"/>
        <v>0</v>
      </c>
      <c r="T99">
        <f t="shared" ref="T99" si="106">J$80*B$81</f>
        <v>8.0592110105897147E-2</v>
      </c>
      <c r="U99">
        <f t="shared" si="67"/>
        <v>0</v>
      </c>
      <c r="W99" s="21">
        <f t="shared" si="63"/>
        <v>0</v>
      </c>
      <c r="X99" s="25">
        <f t="shared" si="63"/>
        <v>0</v>
      </c>
      <c r="Y99" s="25">
        <f t="shared" si="63"/>
        <v>0</v>
      </c>
      <c r="Z99" s="21">
        <f t="shared" si="63"/>
        <v>0</v>
      </c>
      <c r="AA99" s="21">
        <f t="shared" si="63"/>
        <v>0</v>
      </c>
      <c r="AB99" s="21">
        <f t="shared" si="63"/>
        <v>0</v>
      </c>
      <c r="AC99" s="21">
        <f t="shared" si="63"/>
        <v>0</v>
      </c>
      <c r="AD99" s="21">
        <f t="shared" si="63"/>
        <v>0</v>
      </c>
      <c r="AF99" s="21">
        <f t="shared" ref="AF99" si="107">IF(W99&gt;0,1,0)</f>
        <v>0</v>
      </c>
      <c r="AG99">
        <f t="shared" si="100"/>
        <v>0</v>
      </c>
      <c r="AH99">
        <f t="shared" si="100"/>
        <v>0</v>
      </c>
      <c r="AI99">
        <f t="shared" si="100"/>
        <v>0</v>
      </c>
      <c r="AJ99">
        <f t="shared" si="100"/>
        <v>0</v>
      </c>
      <c r="AK99">
        <f t="shared" si="100"/>
        <v>0</v>
      </c>
      <c r="AL99">
        <f t="shared" si="100"/>
        <v>0</v>
      </c>
      <c r="AM99">
        <f t="shared" si="100"/>
        <v>0</v>
      </c>
      <c r="AO99" s="22">
        <f t="shared" si="69"/>
        <v>0</v>
      </c>
      <c r="AP99" s="22">
        <f t="shared" si="69"/>
        <v>0</v>
      </c>
      <c r="AQ99" s="22">
        <f t="shared" si="70"/>
        <v>0</v>
      </c>
      <c r="AR99" s="22">
        <f t="shared" si="101"/>
        <v>0</v>
      </c>
      <c r="AS99" s="22">
        <f t="shared" si="101"/>
        <v>0</v>
      </c>
      <c r="AT99" s="22">
        <f t="shared" si="101"/>
        <v>0</v>
      </c>
      <c r="AU99" s="22">
        <f t="shared" si="101"/>
        <v>0</v>
      </c>
      <c r="AV99" s="22">
        <f t="shared" si="101"/>
        <v>0</v>
      </c>
    </row>
    <row r="100" spans="1:48" ht="19.5" x14ac:dyDescent="0.3">
      <c r="A100" s="1">
        <v>21</v>
      </c>
      <c r="B100" s="22">
        <v>0</v>
      </c>
      <c r="N100">
        <f t="shared" si="97"/>
        <v>0</v>
      </c>
      <c r="O100">
        <f t="shared" si="97"/>
        <v>0</v>
      </c>
      <c r="P100">
        <f t="shared" si="97"/>
        <v>0</v>
      </c>
      <c r="Q100">
        <f t="shared" si="97"/>
        <v>0</v>
      </c>
      <c r="R100">
        <f t="shared" si="97"/>
        <v>0</v>
      </c>
      <c r="S100">
        <f t="shared" si="97"/>
        <v>0</v>
      </c>
      <c r="T100">
        <f t="shared" ref="T100" si="108">J$80*B$80</f>
        <v>0.10780113034291135</v>
      </c>
      <c r="U100">
        <f t="shared" si="67"/>
        <v>0</v>
      </c>
      <c r="W100" s="21">
        <f t="shared" si="63"/>
        <v>0</v>
      </c>
      <c r="X100" s="25">
        <f t="shared" si="63"/>
        <v>0</v>
      </c>
      <c r="Y100" s="25">
        <f t="shared" si="63"/>
        <v>0</v>
      </c>
      <c r="Z100" s="21">
        <f t="shared" si="63"/>
        <v>0</v>
      </c>
      <c r="AA100" s="21">
        <f t="shared" si="63"/>
        <v>0</v>
      </c>
      <c r="AB100" s="21">
        <f t="shared" si="63"/>
        <v>0</v>
      </c>
      <c r="AC100" s="21">
        <f t="shared" si="63"/>
        <v>0</v>
      </c>
      <c r="AD100" s="21">
        <f t="shared" si="63"/>
        <v>0</v>
      </c>
      <c r="AF100" s="21">
        <f t="shared" ref="AF100" si="109">IF(W100&gt;0, 1, 0)</f>
        <v>0</v>
      </c>
      <c r="AG100">
        <f t="shared" si="100"/>
        <v>0</v>
      </c>
      <c r="AH100">
        <f t="shared" si="100"/>
        <v>0</v>
      </c>
      <c r="AI100">
        <f t="shared" si="100"/>
        <v>0</v>
      </c>
      <c r="AJ100">
        <f t="shared" si="100"/>
        <v>0</v>
      </c>
      <c r="AK100">
        <f t="shared" si="100"/>
        <v>0</v>
      </c>
      <c r="AL100">
        <f t="shared" si="100"/>
        <v>0</v>
      </c>
      <c r="AM100">
        <f t="shared" si="100"/>
        <v>0</v>
      </c>
      <c r="AO100" s="22">
        <f t="shared" si="69"/>
        <v>0</v>
      </c>
      <c r="AP100" s="22">
        <f t="shared" si="69"/>
        <v>0</v>
      </c>
      <c r="AQ100" s="22">
        <f t="shared" si="70"/>
        <v>0</v>
      </c>
      <c r="AR100" s="22">
        <f t="shared" si="101"/>
        <v>0</v>
      </c>
      <c r="AS100" s="22">
        <f t="shared" si="101"/>
        <v>0</v>
      </c>
      <c r="AT100" s="22">
        <f t="shared" si="101"/>
        <v>0</v>
      </c>
      <c r="AU100" s="22">
        <f t="shared" si="101"/>
        <v>0</v>
      </c>
      <c r="AV100" s="22">
        <f t="shared" si="101"/>
        <v>0</v>
      </c>
    </row>
    <row r="101" spans="1:48" ht="19.5" x14ac:dyDescent="0.3">
      <c r="A101" s="1">
        <v>22</v>
      </c>
      <c r="B101" s="22">
        <v>0</v>
      </c>
      <c r="N101">
        <f t="shared" si="97"/>
        <v>0</v>
      </c>
      <c r="O101">
        <f t="shared" si="97"/>
        <v>0</v>
      </c>
      <c r="P101">
        <f t="shared" si="97"/>
        <v>0</v>
      </c>
      <c r="Q101">
        <f t="shared" si="97"/>
        <v>0</v>
      </c>
      <c r="R101">
        <f t="shared" si="97"/>
        <v>0</v>
      </c>
      <c r="S101">
        <f t="shared" si="97"/>
        <v>0</v>
      </c>
      <c r="T101">
        <f t="shared" ref="T101" si="110">J$80*B$81</f>
        <v>8.0592110105897147E-2</v>
      </c>
      <c r="U101">
        <f t="shared" si="67"/>
        <v>0</v>
      </c>
      <c r="W101" s="21">
        <f t="shared" si="63"/>
        <v>0</v>
      </c>
      <c r="X101" s="25">
        <f t="shared" si="63"/>
        <v>0</v>
      </c>
      <c r="Y101" s="25">
        <f t="shared" si="63"/>
        <v>0</v>
      </c>
      <c r="Z101" s="21">
        <f t="shared" si="63"/>
        <v>0</v>
      </c>
      <c r="AA101" s="21">
        <f t="shared" si="63"/>
        <v>0</v>
      </c>
      <c r="AB101" s="21">
        <f t="shared" si="63"/>
        <v>0</v>
      </c>
      <c r="AC101" s="21">
        <f t="shared" si="63"/>
        <v>0</v>
      </c>
      <c r="AD101" s="21">
        <f t="shared" si="63"/>
        <v>0</v>
      </c>
      <c r="AF101" s="21">
        <f t="shared" ref="AF101" si="111">IF(W101&gt;0,1,0)</f>
        <v>0</v>
      </c>
      <c r="AG101">
        <f t="shared" si="100"/>
        <v>0</v>
      </c>
      <c r="AH101">
        <f t="shared" si="100"/>
        <v>0</v>
      </c>
      <c r="AI101">
        <f t="shared" si="100"/>
        <v>0</v>
      </c>
      <c r="AJ101">
        <f t="shared" si="100"/>
        <v>0</v>
      </c>
      <c r="AK101">
        <f t="shared" si="100"/>
        <v>0</v>
      </c>
      <c r="AL101">
        <f t="shared" si="100"/>
        <v>0</v>
      </c>
      <c r="AM101">
        <f t="shared" si="100"/>
        <v>0</v>
      </c>
      <c r="AO101" s="22">
        <f t="shared" si="69"/>
        <v>0</v>
      </c>
      <c r="AP101" s="22">
        <f t="shared" si="69"/>
        <v>0</v>
      </c>
      <c r="AQ101" s="22">
        <f t="shared" si="70"/>
        <v>0</v>
      </c>
      <c r="AR101" s="22">
        <f t="shared" si="101"/>
        <v>0</v>
      </c>
      <c r="AS101" s="22">
        <f t="shared" si="101"/>
        <v>0</v>
      </c>
      <c r="AT101" s="22">
        <f t="shared" si="101"/>
        <v>0</v>
      </c>
      <c r="AU101" s="22">
        <f t="shared" si="101"/>
        <v>0</v>
      </c>
      <c r="AV101" s="22">
        <f t="shared" si="101"/>
        <v>0</v>
      </c>
    </row>
    <row r="102" spans="1:48" ht="19.5" x14ac:dyDescent="0.3">
      <c r="A102" s="1">
        <v>23</v>
      </c>
      <c r="B102" s="22">
        <v>0</v>
      </c>
      <c r="N102">
        <f t="shared" si="97"/>
        <v>0</v>
      </c>
      <c r="O102">
        <f t="shared" si="97"/>
        <v>0</v>
      </c>
      <c r="P102">
        <f t="shared" si="97"/>
        <v>0</v>
      </c>
      <c r="Q102">
        <f t="shared" si="97"/>
        <v>0</v>
      </c>
      <c r="R102">
        <f t="shared" si="97"/>
        <v>0</v>
      </c>
      <c r="S102">
        <f t="shared" si="97"/>
        <v>0</v>
      </c>
      <c r="T102">
        <f t="shared" ref="T102" si="112">J$80*B$80</f>
        <v>0.10780113034291135</v>
      </c>
      <c r="U102">
        <f t="shared" si="67"/>
        <v>0</v>
      </c>
      <c r="W102" s="21">
        <f t="shared" si="63"/>
        <v>0</v>
      </c>
      <c r="X102" s="25">
        <f t="shared" si="63"/>
        <v>0</v>
      </c>
      <c r="Y102" s="25">
        <f t="shared" si="63"/>
        <v>0</v>
      </c>
      <c r="Z102" s="21">
        <f t="shared" si="63"/>
        <v>0</v>
      </c>
      <c r="AA102" s="21">
        <f t="shared" si="63"/>
        <v>0</v>
      </c>
      <c r="AB102" s="21">
        <f t="shared" si="63"/>
        <v>0</v>
      </c>
      <c r="AC102" s="21">
        <f t="shared" si="63"/>
        <v>0</v>
      </c>
      <c r="AD102" s="21">
        <f t="shared" si="63"/>
        <v>0</v>
      </c>
      <c r="AF102" s="21">
        <f t="shared" ref="AF102" si="113">IF(W102&gt;0, 1, 0)</f>
        <v>0</v>
      </c>
      <c r="AG102">
        <f t="shared" si="100"/>
        <v>0</v>
      </c>
      <c r="AH102">
        <f t="shared" si="100"/>
        <v>0</v>
      </c>
      <c r="AI102">
        <f t="shared" si="100"/>
        <v>0</v>
      </c>
      <c r="AJ102">
        <f t="shared" si="100"/>
        <v>0</v>
      </c>
      <c r="AK102">
        <f t="shared" si="100"/>
        <v>0</v>
      </c>
      <c r="AL102">
        <f t="shared" si="100"/>
        <v>0</v>
      </c>
      <c r="AM102">
        <f t="shared" si="100"/>
        <v>0</v>
      </c>
      <c r="AO102" s="22">
        <f t="shared" si="69"/>
        <v>0</v>
      </c>
      <c r="AP102" s="22">
        <f t="shared" si="69"/>
        <v>0</v>
      </c>
      <c r="AQ102" s="22">
        <f t="shared" si="70"/>
        <v>0</v>
      </c>
      <c r="AR102" s="22">
        <f t="shared" si="101"/>
        <v>0</v>
      </c>
      <c r="AS102" s="22">
        <f t="shared" si="101"/>
        <v>0</v>
      </c>
      <c r="AT102" s="22">
        <f t="shared" si="101"/>
        <v>0</v>
      </c>
      <c r="AU102" s="22">
        <f t="shared" si="101"/>
        <v>0</v>
      </c>
      <c r="AV102" s="22">
        <f t="shared" si="101"/>
        <v>0</v>
      </c>
    </row>
    <row r="103" spans="1:48" ht="19.5" x14ac:dyDescent="0.3">
      <c r="A103" s="1">
        <v>24</v>
      </c>
      <c r="B103" s="22">
        <v>0</v>
      </c>
      <c r="N103">
        <f t="shared" si="97"/>
        <v>0</v>
      </c>
      <c r="O103">
        <f t="shared" si="97"/>
        <v>0</v>
      </c>
      <c r="P103">
        <f t="shared" si="97"/>
        <v>0</v>
      </c>
      <c r="Q103">
        <f t="shared" si="97"/>
        <v>0</v>
      </c>
      <c r="R103">
        <f t="shared" si="97"/>
        <v>0</v>
      </c>
      <c r="S103">
        <f t="shared" si="97"/>
        <v>0</v>
      </c>
      <c r="T103">
        <f t="shared" ref="T103" si="114">J$80*B$81</f>
        <v>8.0592110105897147E-2</v>
      </c>
      <c r="U103">
        <f t="shared" si="67"/>
        <v>0</v>
      </c>
      <c r="W103" s="21">
        <f t="shared" si="63"/>
        <v>0</v>
      </c>
      <c r="X103" s="25">
        <f t="shared" si="63"/>
        <v>0</v>
      </c>
      <c r="Y103" s="25">
        <f t="shared" si="63"/>
        <v>0</v>
      </c>
      <c r="Z103" s="21">
        <f t="shared" si="63"/>
        <v>0</v>
      </c>
      <c r="AA103" s="21">
        <f t="shared" si="63"/>
        <v>0</v>
      </c>
      <c r="AB103" s="21">
        <f t="shared" si="63"/>
        <v>0</v>
      </c>
      <c r="AC103" s="21">
        <f t="shared" si="63"/>
        <v>0</v>
      </c>
      <c r="AD103" s="21">
        <f t="shared" si="63"/>
        <v>0</v>
      </c>
      <c r="AF103" s="21">
        <f t="shared" ref="AF103" si="115">IF(W103&gt;0,1,0)</f>
        <v>0</v>
      </c>
      <c r="AG103">
        <f t="shared" si="100"/>
        <v>0</v>
      </c>
      <c r="AH103">
        <f t="shared" si="100"/>
        <v>0</v>
      </c>
      <c r="AI103">
        <f t="shared" si="100"/>
        <v>0</v>
      </c>
      <c r="AJ103">
        <f t="shared" si="100"/>
        <v>0</v>
      </c>
      <c r="AK103">
        <f t="shared" si="100"/>
        <v>0</v>
      </c>
      <c r="AL103">
        <f t="shared" si="100"/>
        <v>0</v>
      </c>
      <c r="AM103">
        <f t="shared" si="100"/>
        <v>0</v>
      </c>
      <c r="AO103" s="22">
        <f t="shared" si="69"/>
        <v>0</v>
      </c>
      <c r="AP103" s="22">
        <f t="shared" si="69"/>
        <v>0</v>
      </c>
      <c r="AQ103" s="22">
        <f t="shared" si="70"/>
        <v>0</v>
      </c>
      <c r="AR103" s="22">
        <f t="shared" si="101"/>
        <v>0</v>
      </c>
      <c r="AS103" s="22">
        <f t="shared" si="101"/>
        <v>0</v>
      </c>
      <c r="AT103" s="22">
        <f t="shared" si="101"/>
        <v>0</v>
      </c>
      <c r="AU103" s="22">
        <f t="shared" si="101"/>
        <v>0</v>
      </c>
      <c r="AV103" s="22">
        <f t="shared" si="101"/>
        <v>0</v>
      </c>
    </row>
    <row r="104" spans="1:48" ht="19.5" x14ac:dyDescent="0.3">
      <c r="A104" s="1">
        <v>25</v>
      </c>
      <c r="B104" s="22">
        <v>0</v>
      </c>
      <c r="N104">
        <f t="shared" si="97"/>
        <v>0</v>
      </c>
      <c r="O104">
        <f t="shared" si="97"/>
        <v>0</v>
      </c>
      <c r="P104">
        <f t="shared" si="97"/>
        <v>0</v>
      </c>
      <c r="Q104">
        <f t="shared" si="97"/>
        <v>0</v>
      </c>
      <c r="R104">
        <f t="shared" si="97"/>
        <v>0</v>
      </c>
      <c r="S104">
        <f t="shared" si="97"/>
        <v>0</v>
      </c>
      <c r="T104">
        <f t="shared" ref="T104" si="116">J$80*B$80</f>
        <v>0.10780113034291135</v>
      </c>
      <c r="U104">
        <f t="shared" si="67"/>
        <v>0</v>
      </c>
      <c r="W104" s="21">
        <f t="shared" si="63"/>
        <v>0</v>
      </c>
      <c r="X104" s="25">
        <f t="shared" si="63"/>
        <v>0</v>
      </c>
      <c r="Y104" s="25">
        <f t="shared" si="63"/>
        <v>0</v>
      </c>
      <c r="Z104" s="21">
        <f t="shared" si="63"/>
        <v>0</v>
      </c>
      <c r="AA104" s="21">
        <f t="shared" si="63"/>
        <v>0</v>
      </c>
      <c r="AB104" s="21">
        <f t="shared" si="63"/>
        <v>0</v>
      </c>
      <c r="AC104" s="21">
        <f t="shared" si="63"/>
        <v>0</v>
      </c>
      <c r="AD104" s="21">
        <f t="shared" si="63"/>
        <v>0</v>
      </c>
      <c r="AF104" s="21">
        <f t="shared" ref="AF104" si="117">IF(W104&gt;0, 1, 0)</f>
        <v>0</v>
      </c>
      <c r="AG104">
        <f t="shared" si="100"/>
        <v>0</v>
      </c>
      <c r="AH104">
        <f t="shared" si="100"/>
        <v>0</v>
      </c>
      <c r="AI104">
        <f t="shared" si="100"/>
        <v>0</v>
      </c>
      <c r="AJ104">
        <f t="shared" si="100"/>
        <v>0</v>
      </c>
      <c r="AK104">
        <f t="shared" si="100"/>
        <v>0</v>
      </c>
      <c r="AL104">
        <f t="shared" si="100"/>
        <v>0</v>
      </c>
      <c r="AM104">
        <f t="shared" si="100"/>
        <v>0</v>
      </c>
      <c r="AO104" s="22">
        <f t="shared" si="69"/>
        <v>0</v>
      </c>
      <c r="AP104" s="22">
        <f t="shared" si="69"/>
        <v>0</v>
      </c>
      <c r="AQ104" s="22">
        <f t="shared" si="70"/>
        <v>0</v>
      </c>
      <c r="AR104" s="22">
        <f t="shared" si="101"/>
        <v>0</v>
      </c>
      <c r="AS104" s="22">
        <f t="shared" si="101"/>
        <v>0</v>
      </c>
      <c r="AT104" s="22">
        <f t="shared" si="101"/>
        <v>0</v>
      </c>
      <c r="AU104" s="22">
        <f t="shared" si="101"/>
        <v>0</v>
      </c>
      <c r="AV104" s="22">
        <f t="shared" si="101"/>
        <v>0</v>
      </c>
    </row>
    <row r="105" spans="1:48" ht="19.5" x14ac:dyDescent="0.3">
      <c r="A105" s="1">
        <v>26</v>
      </c>
      <c r="B105" s="22">
        <v>0</v>
      </c>
      <c r="N105">
        <f t="shared" si="97"/>
        <v>0</v>
      </c>
      <c r="O105">
        <f t="shared" si="97"/>
        <v>0</v>
      </c>
      <c r="P105">
        <f t="shared" si="97"/>
        <v>0</v>
      </c>
      <c r="Q105">
        <f t="shared" si="97"/>
        <v>0</v>
      </c>
      <c r="R105">
        <f t="shared" si="97"/>
        <v>0</v>
      </c>
      <c r="S105">
        <f t="shared" si="97"/>
        <v>0</v>
      </c>
      <c r="T105">
        <f t="shared" ref="T105" si="118">J$80*B$81</f>
        <v>8.0592110105897147E-2</v>
      </c>
      <c r="U105">
        <f t="shared" si="67"/>
        <v>0</v>
      </c>
      <c r="W105" s="21">
        <f t="shared" si="63"/>
        <v>0</v>
      </c>
      <c r="X105" s="25">
        <f t="shared" si="63"/>
        <v>0</v>
      </c>
      <c r="Y105" s="25">
        <f t="shared" si="63"/>
        <v>0</v>
      </c>
      <c r="Z105" s="21">
        <f t="shared" si="63"/>
        <v>0</v>
      </c>
      <c r="AA105" s="21">
        <f t="shared" si="63"/>
        <v>0</v>
      </c>
      <c r="AB105" s="21">
        <f t="shared" si="63"/>
        <v>0</v>
      </c>
      <c r="AC105" s="21">
        <f t="shared" si="63"/>
        <v>0</v>
      </c>
      <c r="AD105" s="21">
        <f t="shared" si="63"/>
        <v>0</v>
      </c>
      <c r="AF105" s="21">
        <f t="shared" ref="AF105" si="119">IF(W105&gt;0,1,0)</f>
        <v>0</v>
      </c>
      <c r="AG105">
        <f t="shared" si="100"/>
        <v>0</v>
      </c>
      <c r="AH105">
        <f t="shared" si="100"/>
        <v>0</v>
      </c>
      <c r="AI105">
        <f t="shared" si="100"/>
        <v>0</v>
      </c>
      <c r="AJ105">
        <f t="shared" si="100"/>
        <v>0</v>
      </c>
      <c r="AK105">
        <f t="shared" si="100"/>
        <v>0</v>
      </c>
      <c r="AL105">
        <f t="shared" si="100"/>
        <v>0</v>
      </c>
      <c r="AM105">
        <f t="shared" si="100"/>
        <v>0</v>
      </c>
      <c r="AO105" s="22">
        <f t="shared" si="69"/>
        <v>0</v>
      </c>
      <c r="AP105" s="22">
        <f t="shared" si="69"/>
        <v>0</v>
      </c>
      <c r="AQ105" s="22">
        <f t="shared" si="70"/>
        <v>0</v>
      </c>
      <c r="AR105" s="22">
        <f t="shared" si="101"/>
        <v>0</v>
      </c>
      <c r="AS105" s="22">
        <f t="shared" si="101"/>
        <v>0</v>
      </c>
      <c r="AT105" s="22">
        <f t="shared" si="101"/>
        <v>0</v>
      </c>
      <c r="AU105" s="22">
        <f t="shared" si="101"/>
        <v>0</v>
      </c>
      <c r="AV105" s="22">
        <f t="shared" si="101"/>
        <v>0</v>
      </c>
    </row>
    <row r="106" spans="1:48" ht="19.5" x14ac:dyDescent="0.3">
      <c r="A106" s="1">
        <v>27</v>
      </c>
      <c r="B106" s="22">
        <v>0</v>
      </c>
      <c r="N106">
        <f t="shared" si="97"/>
        <v>0</v>
      </c>
      <c r="O106">
        <f t="shared" si="97"/>
        <v>0</v>
      </c>
      <c r="P106">
        <f t="shared" si="97"/>
        <v>0</v>
      </c>
      <c r="Q106">
        <f t="shared" si="97"/>
        <v>0</v>
      </c>
      <c r="R106">
        <f t="shared" si="97"/>
        <v>0</v>
      </c>
      <c r="S106">
        <f t="shared" si="97"/>
        <v>0</v>
      </c>
      <c r="T106">
        <f t="shared" ref="T106" si="120">J$80*B$80</f>
        <v>0.10780113034291135</v>
      </c>
      <c r="U106">
        <f t="shared" si="67"/>
        <v>0</v>
      </c>
      <c r="W106" s="21">
        <f t="shared" si="63"/>
        <v>0</v>
      </c>
      <c r="X106" s="25">
        <f t="shared" si="63"/>
        <v>0</v>
      </c>
      <c r="Y106" s="25">
        <f t="shared" si="63"/>
        <v>0</v>
      </c>
      <c r="Z106" s="21">
        <f t="shared" si="63"/>
        <v>0</v>
      </c>
      <c r="AA106" s="21">
        <f t="shared" si="63"/>
        <v>0</v>
      </c>
      <c r="AB106" s="21">
        <f t="shared" si="63"/>
        <v>0</v>
      </c>
      <c r="AC106" s="21">
        <f t="shared" si="63"/>
        <v>0</v>
      </c>
      <c r="AD106" s="21">
        <f t="shared" si="63"/>
        <v>0</v>
      </c>
      <c r="AF106" s="21">
        <f t="shared" ref="AF106" si="121">IF(W106&gt;0, 1, 0)</f>
        <v>0</v>
      </c>
      <c r="AG106">
        <f t="shared" si="100"/>
        <v>0</v>
      </c>
      <c r="AH106">
        <f t="shared" si="100"/>
        <v>0</v>
      </c>
      <c r="AI106">
        <f t="shared" si="100"/>
        <v>0</v>
      </c>
      <c r="AJ106">
        <f t="shared" si="100"/>
        <v>0</v>
      </c>
      <c r="AK106">
        <f t="shared" si="100"/>
        <v>0</v>
      </c>
      <c r="AL106">
        <f t="shared" si="100"/>
        <v>0</v>
      </c>
      <c r="AM106">
        <f t="shared" si="100"/>
        <v>0</v>
      </c>
      <c r="AO106" s="22">
        <f t="shared" si="69"/>
        <v>0</v>
      </c>
      <c r="AP106" s="22">
        <f t="shared" si="69"/>
        <v>0</v>
      </c>
      <c r="AQ106" s="22">
        <f t="shared" si="70"/>
        <v>0</v>
      </c>
      <c r="AR106" s="22">
        <f t="shared" si="101"/>
        <v>0</v>
      </c>
      <c r="AS106" s="22">
        <f t="shared" si="101"/>
        <v>0</v>
      </c>
      <c r="AT106" s="22">
        <f t="shared" si="101"/>
        <v>0</v>
      </c>
      <c r="AU106" s="22">
        <f t="shared" si="101"/>
        <v>0</v>
      </c>
      <c r="AV106" s="22">
        <f t="shared" si="101"/>
        <v>0</v>
      </c>
    </row>
    <row r="107" spans="1:48" ht="19.5" x14ac:dyDescent="0.3">
      <c r="A107" s="1">
        <v>28</v>
      </c>
      <c r="B107" s="22">
        <v>0</v>
      </c>
      <c r="N107">
        <f t="shared" si="97"/>
        <v>0</v>
      </c>
      <c r="O107">
        <f t="shared" si="97"/>
        <v>0</v>
      </c>
      <c r="P107">
        <f t="shared" si="97"/>
        <v>0</v>
      </c>
      <c r="Q107">
        <f t="shared" si="97"/>
        <v>0</v>
      </c>
      <c r="R107">
        <f t="shared" si="97"/>
        <v>0</v>
      </c>
      <c r="S107">
        <f t="shared" si="97"/>
        <v>0</v>
      </c>
      <c r="T107">
        <f t="shared" ref="T107" si="122">J$80*B$81</f>
        <v>8.0592110105897147E-2</v>
      </c>
      <c r="U107">
        <f t="shared" si="67"/>
        <v>0</v>
      </c>
      <c r="W107" s="21">
        <f t="shared" si="63"/>
        <v>0</v>
      </c>
      <c r="X107" s="25">
        <f t="shared" si="63"/>
        <v>0</v>
      </c>
      <c r="Y107" s="25">
        <f t="shared" si="63"/>
        <v>0</v>
      </c>
      <c r="Z107" s="21">
        <f t="shared" si="63"/>
        <v>0</v>
      </c>
      <c r="AA107" s="21">
        <f t="shared" si="63"/>
        <v>0</v>
      </c>
      <c r="AB107" s="21">
        <f t="shared" si="63"/>
        <v>0</v>
      </c>
      <c r="AC107" s="21">
        <f t="shared" si="63"/>
        <v>0</v>
      </c>
      <c r="AD107" s="21">
        <f t="shared" si="63"/>
        <v>0</v>
      </c>
      <c r="AF107" s="21">
        <f t="shared" ref="AF107" si="123">IF(W107&gt;0,1,0)</f>
        <v>0</v>
      </c>
      <c r="AG107">
        <f t="shared" si="100"/>
        <v>0</v>
      </c>
      <c r="AH107">
        <f t="shared" si="100"/>
        <v>0</v>
      </c>
      <c r="AI107">
        <f t="shared" si="100"/>
        <v>0</v>
      </c>
      <c r="AJ107">
        <f t="shared" si="100"/>
        <v>0</v>
      </c>
      <c r="AK107">
        <f t="shared" si="100"/>
        <v>0</v>
      </c>
      <c r="AL107">
        <f t="shared" si="100"/>
        <v>0</v>
      </c>
      <c r="AM107">
        <f t="shared" si="100"/>
        <v>0</v>
      </c>
      <c r="AO107" s="22">
        <f t="shared" si="69"/>
        <v>0</v>
      </c>
      <c r="AP107" s="22">
        <f t="shared" si="69"/>
        <v>0</v>
      </c>
      <c r="AQ107" s="22">
        <f t="shared" si="70"/>
        <v>0</v>
      </c>
      <c r="AR107" s="22">
        <f t="shared" si="101"/>
        <v>0</v>
      </c>
      <c r="AS107" s="22">
        <f t="shared" si="101"/>
        <v>0</v>
      </c>
      <c r="AT107" s="22">
        <f t="shared" si="101"/>
        <v>0</v>
      </c>
      <c r="AU107" s="22">
        <f t="shared" si="101"/>
        <v>0</v>
      </c>
      <c r="AV107" s="22">
        <f t="shared" si="101"/>
        <v>0</v>
      </c>
    </row>
    <row r="108" spans="1:48" ht="19.5" x14ac:dyDescent="0.3">
      <c r="A108" s="1">
        <v>29</v>
      </c>
      <c r="B108" s="22">
        <v>0</v>
      </c>
      <c r="N108">
        <f t="shared" si="97"/>
        <v>0</v>
      </c>
      <c r="O108">
        <f t="shared" si="97"/>
        <v>0</v>
      </c>
      <c r="P108">
        <f t="shared" si="97"/>
        <v>0</v>
      </c>
      <c r="Q108">
        <f t="shared" si="97"/>
        <v>0</v>
      </c>
      <c r="R108">
        <f t="shared" si="97"/>
        <v>0</v>
      </c>
      <c r="S108">
        <f t="shared" si="97"/>
        <v>0</v>
      </c>
      <c r="T108">
        <f t="shared" ref="T108" si="124">J$80*B$80</f>
        <v>0.10780113034291135</v>
      </c>
      <c r="U108">
        <f t="shared" si="67"/>
        <v>0</v>
      </c>
      <c r="W108" s="21">
        <f t="shared" si="63"/>
        <v>0</v>
      </c>
      <c r="X108" s="25">
        <f t="shared" si="63"/>
        <v>0</v>
      </c>
      <c r="Y108" s="25">
        <f t="shared" si="63"/>
        <v>0</v>
      </c>
      <c r="Z108" s="21">
        <f t="shared" si="63"/>
        <v>0</v>
      </c>
      <c r="AA108" s="21">
        <f t="shared" si="63"/>
        <v>0</v>
      </c>
      <c r="AB108" s="21">
        <f t="shared" si="63"/>
        <v>0</v>
      </c>
      <c r="AC108" s="21">
        <f t="shared" si="63"/>
        <v>0</v>
      </c>
      <c r="AD108" s="21">
        <f t="shared" si="63"/>
        <v>0</v>
      </c>
      <c r="AF108" s="21">
        <f t="shared" ref="AF108" si="125">IF(W108&gt;0, 1, 0)</f>
        <v>0</v>
      </c>
      <c r="AG108">
        <f t="shared" si="100"/>
        <v>0</v>
      </c>
      <c r="AH108">
        <f t="shared" si="100"/>
        <v>0</v>
      </c>
      <c r="AI108">
        <f t="shared" si="100"/>
        <v>0</v>
      </c>
      <c r="AJ108">
        <f t="shared" si="100"/>
        <v>0</v>
      </c>
      <c r="AK108">
        <f t="shared" si="100"/>
        <v>0</v>
      </c>
      <c r="AL108">
        <f t="shared" si="100"/>
        <v>0</v>
      </c>
      <c r="AM108">
        <f t="shared" si="100"/>
        <v>0</v>
      </c>
      <c r="AO108" s="22">
        <f t="shared" si="69"/>
        <v>0</v>
      </c>
      <c r="AP108" s="22">
        <f t="shared" si="69"/>
        <v>0</v>
      </c>
      <c r="AQ108" s="22">
        <f t="shared" si="70"/>
        <v>0</v>
      </c>
      <c r="AR108" s="22">
        <f t="shared" si="101"/>
        <v>0</v>
      </c>
      <c r="AS108" s="22">
        <f t="shared" si="101"/>
        <v>0</v>
      </c>
      <c r="AT108" s="22">
        <f t="shared" si="101"/>
        <v>0</v>
      </c>
      <c r="AU108" s="22">
        <f t="shared" si="101"/>
        <v>0</v>
      </c>
      <c r="AV108" s="22">
        <f t="shared" si="101"/>
        <v>0</v>
      </c>
    </row>
    <row r="109" spans="1:48" ht="19.5" x14ac:dyDescent="0.3">
      <c r="A109" s="1">
        <v>30</v>
      </c>
      <c r="B109" s="22">
        <v>0</v>
      </c>
      <c r="N109">
        <f t="shared" si="97"/>
        <v>0</v>
      </c>
      <c r="O109">
        <f t="shared" si="97"/>
        <v>0</v>
      </c>
      <c r="P109">
        <f t="shared" si="97"/>
        <v>0</v>
      </c>
      <c r="Q109">
        <f t="shared" si="97"/>
        <v>0</v>
      </c>
      <c r="R109">
        <f t="shared" si="97"/>
        <v>0</v>
      </c>
      <c r="S109">
        <f t="shared" si="97"/>
        <v>0</v>
      </c>
      <c r="T109">
        <f t="shared" ref="T109" si="126">J$80*B$81</f>
        <v>8.0592110105897147E-2</v>
      </c>
      <c r="U109">
        <f t="shared" si="67"/>
        <v>0</v>
      </c>
      <c r="W109" s="21">
        <f t="shared" si="63"/>
        <v>0</v>
      </c>
      <c r="X109" s="25">
        <f t="shared" si="63"/>
        <v>0</v>
      </c>
      <c r="Y109" s="25">
        <f t="shared" si="63"/>
        <v>0</v>
      </c>
      <c r="Z109" s="21">
        <f t="shared" si="63"/>
        <v>0</v>
      </c>
      <c r="AA109" s="21">
        <f t="shared" si="63"/>
        <v>0</v>
      </c>
      <c r="AB109" s="21">
        <f t="shared" si="63"/>
        <v>0</v>
      </c>
      <c r="AC109" s="21">
        <f t="shared" si="63"/>
        <v>0</v>
      </c>
      <c r="AD109" s="21">
        <f t="shared" si="63"/>
        <v>0</v>
      </c>
      <c r="AF109" s="21">
        <f t="shared" ref="AF109" si="127">IF(W109&gt;0,1,0)</f>
        <v>0</v>
      </c>
      <c r="AG109">
        <f t="shared" si="100"/>
        <v>0</v>
      </c>
      <c r="AH109">
        <f t="shared" si="100"/>
        <v>0</v>
      </c>
      <c r="AI109">
        <f t="shared" si="100"/>
        <v>0</v>
      </c>
      <c r="AJ109">
        <f t="shared" si="100"/>
        <v>0</v>
      </c>
      <c r="AK109">
        <f t="shared" si="100"/>
        <v>0</v>
      </c>
      <c r="AL109">
        <f t="shared" si="100"/>
        <v>0</v>
      </c>
      <c r="AM109">
        <f t="shared" si="100"/>
        <v>0</v>
      </c>
      <c r="AO109" s="22">
        <f t="shared" si="69"/>
        <v>0</v>
      </c>
      <c r="AP109" s="22">
        <f t="shared" si="69"/>
        <v>0</v>
      </c>
      <c r="AQ109" s="22">
        <f t="shared" si="70"/>
        <v>0</v>
      </c>
      <c r="AR109" s="22">
        <f t="shared" si="101"/>
        <v>0</v>
      </c>
      <c r="AS109" s="22">
        <f t="shared" si="101"/>
        <v>0</v>
      </c>
      <c r="AT109" s="22">
        <f t="shared" si="101"/>
        <v>0</v>
      </c>
      <c r="AU109" s="22">
        <f t="shared" si="101"/>
        <v>0</v>
      </c>
      <c r="AV109" s="22">
        <f t="shared" si="101"/>
        <v>0</v>
      </c>
    </row>
    <row r="110" spans="1:48" ht="19.5" x14ac:dyDescent="0.3">
      <c r="A110" s="1">
        <v>31</v>
      </c>
      <c r="B110" s="22">
        <v>0</v>
      </c>
      <c r="N110">
        <f t="shared" si="97"/>
        <v>0</v>
      </c>
      <c r="O110">
        <f t="shared" si="97"/>
        <v>0</v>
      </c>
      <c r="P110">
        <f t="shared" si="97"/>
        <v>0</v>
      </c>
      <c r="Q110">
        <f t="shared" si="97"/>
        <v>0</v>
      </c>
      <c r="R110">
        <f t="shared" si="97"/>
        <v>0</v>
      </c>
      <c r="S110">
        <f t="shared" si="97"/>
        <v>0</v>
      </c>
      <c r="T110">
        <f t="shared" ref="T110" si="128">J$80*B$80</f>
        <v>0.10780113034291135</v>
      </c>
      <c r="U110">
        <f t="shared" si="67"/>
        <v>0</v>
      </c>
      <c r="W110" s="21">
        <f t="shared" si="63"/>
        <v>0</v>
      </c>
      <c r="X110" s="25">
        <f t="shared" si="63"/>
        <v>0</v>
      </c>
      <c r="Y110" s="25">
        <f t="shared" si="63"/>
        <v>0</v>
      </c>
      <c r="Z110" s="21">
        <f t="shared" si="63"/>
        <v>0</v>
      </c>
      <c r="AA110" s="21">
        <f t="shared" si="63"/>
        <v>0</v>
      </c>
      <c r="AB110" s="21">
        <f t="shared" si="63"/>
        <v>0</v>
      </c>
      <c r="AC110" s="21">
        <f t="shared" si="63"/>
        <v>0</v>
      </c>
      <c r="AD110" s="21">
        <f t="shared" si="63"/>
        <v>0</v>
      </c>
      <c r="AF110" s="21">
        <f t="shared" ref="AF110" si="129">IF(W110&gt;0, 1, 0)</f>
        <v>0</v>
      </c>
      <c r="AG110">
        <f t="shared" si="100"/>
        <v>0</v>
      </c>
      <c r="AH110">
        <f t="shared" si="100"/>
        <v>0</v>
      </c>
      <c r="AI110">
        <f t="shared" si="100"/>
        <v>0</v>
      </c>
      <c r="AJ110">
        <f t="shared" si="100"/>
        <v>0</v>
      </c>
      <c r="AK110">
        <f t="shared" si="100"/>
        <v>0</v>
      </c>
      <c r="AL110">
        <f t="shared" si="100"/>
        <v>0</v>
      </c>
      <c r="AM110">
        <f t="shared" si="100"/>
        <v>0</v>
      </c>
      <c r="AO110" s="22">
        <f t="shared" si="69"/>
        <v>0</v>
      </c>
      <c r="AP110" s="22">
        <f t="shared" si="69"/>
        <v>0</v>
      </c>
      <c r="AQ110" s="22">
        <f t="shared" si="70"/>
        <v>0</v>
      </c>
      <c r="AR110" s="22">
        <f t="shared" si="101"/>
        <v>0</v>
      </c>
      <c r="AS110" s="22">
        <f t="shared" si="101"/>
        <v>0</v>
      </c>
      <c r="AT110" s="22">
        <f t="shared" si="101"/>
        <v>0</v>
      </c>
      <c r="AU110" s="22">
        <f t="shared" si="101"/>
        <v>0</v>
      </c>
      <c r="AV110" s="22">
        <f t="shared" si="101"/>
        <v>0</v>
      </c>
    </row>
    <row r="111" spans="1:48" ht="19.5" x14ac:dyDescent="0.3">
      <c r="A111" s="1">
        <v>32</v>
      </c>
      <c r="B111" s="22">
        <v>0</v>
      </c>
      <c r="N111">
        <f t="shared" si="97"/>
        <v>0</v>
      </c>
      <c r="O111">
        <f t="shared" si="97"/>
        <v>0</v>
      </c>
      <c r="P111">
        <f t="shared" si="97"/>
        <v>0</v>
      </c>
      <c r="Q111">
        <f t="shared" si="97"/>
        <v>0</v>
      </c>
      <c r="R111">
        <f t="shared" si="97"/>
        <v>0</v>
      </c>
      <c r="S111">
        <f t="shared" si="97"/>
        <v>0</v>
      </c>
      <c r="T111">
        <f t="shared" ref="T111" si="130">J$80*B$81</f>
        <v>8.0592110105897147E-2</v>
      </c>
      <c r="U111">
        <f t="shared" si="67"/>
        <v>0</v>
      </c>
      <c r="W111" s="21">
        <f t="shared" si="63"/>
        <v>0</v>
      </c>
      <c r="X111" s="25">
        <f t="shared" si="63"/>
        <v>0</v>
      </c>
      <c r="Y111" s="25">
        <f t="shared" si="63"/>
        <v>0</v>
      </c>
      <c r="Z111" s="21">
        <f t="shared" si="63"/>
        <v>0</v>
      </c>
      <c r="AA111" s="21">
        <f t="shared" si="63"/>
        <v>0</v>
      </c>
      <c r="AB111" s="21">
        <f t="shared" si="63"/>
        <v>0</v>
      </c>
      <c r="AC111" s="21">
        <f t="shared" si="63"/>
        <v>0</v>
      </c>
      <c r="AD111" s="21">
        <f t="shared" ref="AD111:AD113" si="131">($O111*U$3+$P111*U$4+$Q111*U$5+$R111*U$6)+U$9</f>
        <v>0</v>
      </c>
      <c r="AF111" s="21">
        <f t="shared" ref="AF111" si="132">IF(W111&gt;0,1,0)</f>
        <v>0</v>
      </c>
      <c r="AG111">
        <f t="shared" si="100"/>
        <v>0</v>
      </c>
      <c r="AH111">
        <f t="shared" si="100"/>
        <v>0</v>
      </c>
      <c r="AI111">
        <f t="shared" si="100"/>
        <v>0</v>
      </c>
      <c r="AJ111">
        <f t="shared" si="100"/>
        <v>0</v>
      </c>
      <c r="AK111">
        <f t="shared" si="100"/>
        <v>0</v>
      </c>
      <c r="AL111">
        <f t="shared" si="100"/>
        <v>0</v>
      </c>
      <c r="AM111">
        <f t="shared" si="100"/>
        <v>0</v>
      </c>
      <c r="AO111" s="22">
        <f t="shared" si="69"/>
        <v>0</v>
      </c>
      <c r="AP111" s="22">
        <f t="shared" si="69"/>
        <v>0</v>
      </c>
      <c r="AQ111" s="22">
        <f t="shared" si="70"/>
        <v>0</v>
      </c>
      <c r="AR111" s="22">
        <f t="shared" si="101"/>
        <v>0</v>
      </c>
      <c r="AS111" s="22">
        <f t="shared" si="101"/>
        <v>0</v>
      </c>
      <c r="AT111" s="22">
        <f t="shared" si="101"/>
        <v>0</v>
      </c>
      <c r="AU111" s="22">
        <f t="shared" si="101"/>
        <v>0</v>
      </c>
      <c r="AV111" s="22">
        <f t="shared" si="101"/>
        <v>0</v>
      </c>
    </row>
    <row r="112" spans="1:48" ht="19.5" x14ac:dyDescent="0.3">
      <c r="A112" s="1">
        <v>33</v>
      </c>
      <c r="B112" s="22">
        <v>0</v>
      </c>
      <c r="N112">
        <f t="shared" si="97"/>
        <v>0</v>
      </c>
      <c r="O112">
        <f t="shared" si="97"/>
        <v>0</v>
      </c>
      <c r="P112">
        <f t="shared" si="97"/>
        <v>0</v>
      </c>
      <c r="Q112">
        <f t="shared" si="97"/>
        <v>0</v>
      </c>
      <c r="R112">
        <f t="shared" si="97"/>
        <v>0</v>
      </c>
      <c r="S112">
        <f t="shared" si="97"/>
        <v>0</v>
      </c>
      <c r="T112">
        <f t="shared" ref="T112" si="133">J$80*B$80</f>
        <v>0.10780113034291135</v>
      </c>
      <c r="U112">
        <f t="shared" si="67"/>
        <v>0</v>
      </c>
      <c r="W112" s="21">
        <f t="shared" ref="W112:AC113" si="134">($O112*N$3+$P112*N$4+$Q112*N$5+$R112*N$6)+N$9</f>
        <v>0</v>
      </c>
      <c r="X112" s="25">
        <f t="shared" si="134"/>
        <v>0</v>
      </c>
      <c r="Y112" s="25">
        <f t="shared" si="134"/>
        <v>0</v>
      </c>
      <c r="Z112" s="21">
        <f t="shared" si="134"/>
        <v>0</v>
      </c>
      <c r="AA112" s="21">
        <f t="shared" si="134"/>
        <v>0</v>
      </c>
      <c r="AB112" s="21">
        <f t="shared" si="134"/>
        <v>0</v>
      </c>
      <c r="AC112" s="21">
        <f t="shared" si="134"/>
        <v>0</v>
      </c>
      <c r="AD112" s="21">
        <f t="shared" si="131"/>
        <v>0</v>
      </c>
      <c r="AF112" s="21">
        <f t="shared" ref="AF112" si="135">IF(W112&gt;0, 1, 0)</f>
        <v>0</v>
      </c>
      <c r="AG112">
        <f t="shared" si="100"/>
        <v>0</v>
      </c>
      <c r="AH112">
        <f t="shared" si="100"/>
        <v>0</v>
      </c>
      <c r="AI112">
        <f t="shared" si="100"/>
        <v>0</v>
      </c>
      <c r="AJ112">
        <f t="shared" si="100"/>
        <v>0</v>
      </c>
      <c r="AK112">
        <f t="shared" si="100"/>
        <v>0</v>
      </c>
      <c r="AL112">
        <f t="shared" si="100"/>
        <v>0</v>
      </c>
      <c r="AM112">
        <f t="shared" si="100"/>
        <v>0</v>
      </c>
      <c r="AO112" s="22">
        <f t="shared" si="69"/>
        <v>0</v>
      </c>
      <c r="AP112" s="22">
        <f t="shared" si="69"/>
        <v>0</v>
      </c>
      <c r="AQ112" s="22">
        <f t="shared" si="70"/>
        <v>0</v>
      </c>
      <c r="AR112" s="22">
        <f t="shared" si="101"/>
        <v>0</v>
      </c>
      <c r="AS112" s="22">
        <f t="shared" si="101"/>
        <v>0</v>
      </c>
      <c r="AT112" s="22">
        <f t="shared" si="101"/>
        <v>0</v>
      </c>
      <c r="AU112" s="22">
        <f t="shared" si="101"/>
        <v>0</v>
      </c>
      <c r="AV112" s="22">
        <f t="shared" si="101"/>
        <v>0</v>
      </c>
    </row>
    <row r="113" spans="1:48" ht="19.5" x14ac:dyDescent="0.3">
      <c r="A113" s="1">
        <v>34</v>
      </c>
      <c r="B113" s="22">
        <v>0</v>
      </c>
      <c r="N113">
        <f t="shared" si="97"/>
        <v>0</v>
      </c>
      <c r="O113">
        <f>E$80*$B113</f>
        <v>0</v>
      </c>
      <c r="P113">
        <f t="shared" si="97"/>
        <v>0</v>
      </c>
      <c r="Q113">
        <f t="shared" si="97"/>
        <v>0</v>
      </c>
      <c r="R113">
        <f t="shared" si="97"/>
        <v>0</v>
      </c>
      <c r="S113">
        <f t="shared" si="97"/>
        <v>0</v>
      </c>
      <c r="T113">
        <f t="shared" ref="T113" si="136">J$80*B$81</f>
        <v>8.0592110105897147E-2</v>
      </c>
      <c r="U113">
        <f t="shared" si="67"/>
        <v>0</v>
      </c>
      <c r="W113" s="21">
        <f t="shared" si="134"/>
        <v>0</v>
      </c>
      <c r="X113" s="25">
        <f t="shared" si="134"/>
        <v>0</v>
      </c>
      <c r="Y113" s="25">
        <f t="shared" si="134"/>
        <v>0</v>
      </c>
      <c r="Z113" s="21">
        <f t="shared" si="134"/>
        <v>0</v>
      </c>
      <c r="AA113" s="21">
        <f t="shared" si="134"/>
        <v>0</v>
      </c>
      <c r="AB113" s="21">
        <f t="shared" si="134"/>
        <v>0</v>
      </c>
      <c r="AC113" s="21">
        <f t="shared" si="134"/>
        <v>0</v>
      </c>
      <c r="AD113" s="21">
        <f t="shared" si="131"/>
        <v>0</v>
      </c>
      <c r="AF113" s="21">
        <f t="shared" ref="AF113" si="137">IF(W113&gt;0,1,0)</f>
        <v>0</v>
      </c>
      <c r="AG113">
        <f t="shared" si="100"/>
        <v>0</v>
      </c>
      <c r="AH113">
        <f t="shared" si="100"/>
        <v>0</v>
      </c>
      <c r="AI113">
        <f t="shared" si="100"/>
        <v>0</v>
      </c>
      <c r="AJ113">
        <f t="shared" si="100"/>
        <v>0</v>
      </c>
      <c r="AK113">
        <f t="shared" si="100"/>
        <v>0</v>
      </c>
      <c r="AL113">
        <f t="shared" si="100"/>
        <v>0</v>
      </c>
      <c r="AM113">
        <f t="shared" si="100"/>
        <v>0</v>
      </c>
      <c r="AO113" s="22">
        <f t="shared" si="69"/>
        <v>0</v>
      </c>
      <c r="AP113" s="22">
        <f t="shared" si="69"/>
        <v>0</v>
      </c>
      <c r="AQ113" s="22">
        <f t="shared" si="70"/>
        <v>0</v>
      </c>
      <c r="AR113" s="22">
        <f t="shared" si="101"/>
        <v>0</v>
      </c>
      <c r="AS113" s="22">
        <f t="shared" si="101"/>
        <v>0</v>
      </c>
      <c r="AT113" s="22">
        <f t="shared" si="101"/>
        <v>0</v>
      </c>
      <c r="AU113" s="22">
        <f t="shared" si="101"/>
        <v>0</v>
      </c>
      <c r="AV113" s="22">
        <f t="shared" si="10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13"/>
  <sheetViews>
    <sheetView tabSelected="1" workbookViewId="0">
      <selection activeCell="F12" sqref="F12"/>
    </sheetView>
  </sheetViews>
  <sheetFormatPr baseColWidth="10" defaultRowHeight="12.75" x14ac:dyDescent="0.2"/>
  <sheetData>
    <row r="1" spans="1:52" ht="19.5" x14ac:dyDescent="0.3">
      <c r="A1" s="1" t="s">
        <v>26</v>
      </c>
      <c r="B1" s="1" t="s">
        <v>1</v>
      </c>
      <c r="C1" s="1" t="s">
        <v>2</v>
      </c>
      <c r="E1" s="2" t="s">
        <v>3</v>
      </c>
      <c r="F1" s="2" t="s">
        <v>4</v>
      </c>
      <c r="J1" s="3" t="s">
        <v>5</v>
      </c>
      <c r="O1" s="11" t="s">
        <v>6</v>
      </c>
      <c r="P1" s="17" t="s">
        <v>7</v>
      </c>
      <c r="T1" s="19" t="s">
        <v>8</v>
      </c>
      <c r="U1" s="7"/>
      <c r="V1" s="7"/>
      <c r="W1" s="8"/>
      <c r="X1" s="7"/>
      <c r="Y1" s="7"/>
      <c r="Z1" s="7"/>
      <c r="AA1" s="7"/>
      <c r="AC1" s="21" t="s">
        <v>5</v>
      </c>
      <c r="AL1" s="26" t="s">
        <v>6</v>
      </c>
      <c r="AM1" s="26" t="s">
        <v>7</v>
      </c>
      <c r="AU1" s="28" t="s">
        <v>10</v>
      </c>
      <c r="AW1" s="27" t="s">
        <v>5</v>
      </c>
      <c r="AY1" s="26" t="s">
        <v>6</v>
      </c>
      <c r="AZ1" s="26" t="s">
        <v>11</v>
      </c>
    </row>
    <row r="2" spans="1:52" ht="19.5" x14ac:dyDescent="0.3">
      <c r="E2" s="29">
        <v>0.75</v>
      </c>
      <c r="F2" s="29">
        <v>0.75</v>
      </c>
      <c r="G2" s="29">
        <v>0.75</v>
      </c>
      <c r="H2" s="29">
        <v>0.75</v>
      </c>
      <c r="T2" s="7"/>
      <c r="U2" s="7"/>
      <c r="V2" s="7"/>
      <c r="W2" s="8"/>
      <c r="X2" s="7"/>
      <c r="Y2" s="7"/>
      <c r="Z2" s="7"/>
      <c r="AA2" s="7"/>
      <c r="AU2" s="28"/>
    </row>
    <row r="3" spans="1:52" ht="19.5" x14ac:dyDescent="0.3">
      <c r="A3" s="1">
        <v>1</v>
      </c>
      <c r="B3" s="9">
        <v>-22.884</v>
      </c>
      <c r="C3" s="9">
        <v>-43.039000000000001</v>
      </c>
      <c r="E3" s="29">
        <v>0.75</v>
      </c>
      <c r="F3" s="29">
        <v>0.75</v>
      </c>
      <c r="G3" s="29">
        <v>0.75</v>
      </c>
      <c r="H3" s="29">
        <v>0.75</v>
      </c>
      <c r="J3" s="10">
        <f t="shared" ref="J3:M18" si="0">($B3*E$3+$C3*E$4)+E$8</f>
        <v>-16.913</v>
      </c>
      <c r="K3" s="10">
        <f t="shared" si="0"/>
        <v>-16.913</v>
      </c>
      <c r="L3" s="10">
        <f t="shared" si="0"/>
        <v>-16.913</v>
      </c>
      <c r="M3" s="10">
        <f t="shared" si="0"/>
        <v>-16.913</v>
      </c>
      <c r="O3" s="11">
        <f t="shared" ref="O3:R18" si="1">MAX(0,J3)</f>
        <v>0</v>
      </c>
      <c r="P3" s="11">
        <f t="shared" si="1"/>
        <v>0</v>
      </c>
      <c r="Q3" s="11">
        <f t="shared" si="1"/>
        <v>0</v>
      </c>
      <c r="R3" s="11">
        <f t="shared" si="1"/>
        <v>0</v>
      </c>
      <c r="T3" s="19">
        <v>0.75</v>
      </c>
      <c r="U3" s="19">
        <v>0.75</v>
      </c>
      <c r="V3" s="19">
        <v>0.75</v>
      </c>
      <c r="W3" s="19">
        <v>0.75</v>
      </c>
      <c r="X3" s="19">
        <v>0.75</v>
      </c>
      <c r="Y3" s="19">
        <v>0.75</v>
      </c>
      <c r="Z3" s="19">
        <v>0.75</v>
      </c>
      <c r="AA3" s="19">
        <v>0.75</v>
      </c>
      <c r="AC3" s="21">
        <f t="shared" ref="AC3:AJ36" si="2">($O3*T$3+$P3*T$4+$Q3*T$5+$R3*T$6)+T$9</f>
        <v>0</v>
      </c>
      <c r="AD3" s="21">
        <f t="shared" si="2"/>
        <v>0</v>
      </c>
      <c r="AE3" s="25">
        <f t="shared" si="2"/>
        <v>0</v>
      </c>
      <c r="AF3" s="21">
        <f t="shared" si="2"/>
        <v>0</v>
      </c>
      <c r="AG3" s="21">
        <f t="shared" si="2"/>
        <v>0</v>
      </c>
      <c r="AH3" s="21">
        <f t="shared" si="2"/>
        <v>0</v>
      </c>
      <c r="AI3" s="21">
        <f t="shared" si="2"/>
        <v>0</v>
      </c>
      <c r="AJ3" s="21">
        <f t="shared" si="2"/>
        <v>0</v>
      </c>
      <c r="AL3" s="21">
        <f t="shared" ref="AL3:AS18" si="3">MAX(0,AC3)</f>
        <v>0</v>
      </c>
      <c r="AM3" s="21">
        <f t="shared" si="3"/>
        <v>0</v>
      </c>
      <c r="AN3" s="21">
        <f t="shared" si="3"/>
        <v>0</v>
      </c>
      <c r="AO3" s="21">
        <f t="shared" si="3"/>
        <v>0</v>
      </c>
      <c r="AP3" s="21">
        <f t="shared" si="3"/>
        <v>0</v>
      </c>
      <c r="AQ3" s="21">
        <f t="shared" si="3"/>
        <v>0</v>
      </c>
      <c r="AR3" s="21">
        <f t="shared" si="3"/>
        <v>0</v>
      </c>
      <c r="AS3" s="21">
        <f t="shared" si="3"/>
        <v>0</v>
      </c>
      <c r="AU3" s="28">
        <v>0.75</v>
      </c>
      <c r="AW3" s="21">
        <f>($AL3*AU$3+$AM3*AU$4+$AN3*AU$5+$A3*AU$6+$AP3*AU$7+$AQ3*AU$8+$AR3*AU$9+$AS3*AU$10)+AU$13</f>
        <v>1</v>
      </c>
      <c r="AY3" s="21">
        <f>1/(1+EXP(-AW3))</f>
        <v>0.7310585786300049</v>
      </c>
    </row>
    <row r="4" spans="1:52" ht="19.5" x14ac:dyDescent="0.3">
      <c r="A4" s="1">
        <v>2</v>
      </c>
      <c r="B4" s="9">
        <v>-22.88</v>
      </c>
      <c r="C4" s="9">
        <v>-43.146999999999998</v>
      </c>
      <c r="E4" s="30"/>
      <c r="F4" s="30"/>
      <c r="G4" s="30"/>
      <c r="H4" s="30"/>
      <c r="J4" s="13">
        <f t="shared" si="0"/>
        <v>-16.91</v>
      </c>
      <c r="K4" s="10">
        <f t="shared" si="0"/>
        <v>-16.91</v>
      </c>
      <c r="L4" s="10">
        <f t="shared" si="0"/>
        <v>-16.91</v>
      </c>
      <c r="M4" s="10">
        <f t="shared" si="0"/>
        <v>-16.91</v>
      </c>
      <c r="O4" s="11">
        <f t="shared" si="1"/>
        <v>0</v>
      </c>
      <c r="P4" s="11">
        <f t="shared" si="1"/>
        <v>0</v>
      </c>
      <c r="Q4" s="11">
        <f t="shared" si="1"/>
        <v>0</v>
      </c>
      <c r="R4" s="11">
        <f t="shared" si="1"/>
        <v>0</v>
      </c>
      <c r="T4" s="19">
        <v>0.75</v>
      </c>
      <c r="U4" s="19">
        <v>0.75</v>
      </c>
      <c r="V4" s="19">
        <v>0.75</v>
      </c>
      <c r="W4" s="19">
        <v>0.75</v>
      </c>
      <c r="X4" s="19">
        <v>0.75</v>
      </c>
      <c r="Y4" s="19">
        <v>0.75</v>
      </c>
      <c r="Z4" s="19">
        <v>0.75</v>
      </c>
      <c r="AA4" s="19">
        <v>0.75</v>
      </c>
      <c r="AC4" s="21">
        <f t="shared" si="2"/>
        <v>0</v>
      </c>
      <c r="AD4" s="25">
        <f t="shared" si="2"/>
        <v>0</v>
      </c>
      <c r="AE4" s="25">
        <f t="shared" si="2"/>
        <v>0</v>
      </c>
      <c r="AF4" s="21">
        <f t="shared" si="2"/>
        <v>0</v>
      </c>
      <c r="AG4" s="21">
        <f t="shared" si="2"/>
        <v>0</v>
      </c>
      <c r="AH4" s="21">
        <f t="shared" si="2"/>
        <v>0</v>
      </c>
      <c r="AI4" s="21">
        <f t="shared" si="2"/>
        <v>0</v>
      </c>
      <c r="AJ4" s="21">
        <f t="shared" si="2"/>
        <v>0</v>
      </c>
      <c r="AL4" s="21">
        <f t="shared" si="3"/>
        <v>0</v>
      </c>
      <c r="AM4" s="21">
        <f t="shared" si="3"/>
        <v>0</v>
      </c>
      <c r="AN4" s="21">
        <f t="shared" si="3"/>
        <v>0</v>
      </c>
      <c r="AO4" s="21">
        <f t="shared" si="3"/>
        <v>0</v>
      </c>
      <c r="AP4" s="21">
        <f t="shared" si="3"/>
        <v>0</v>
      </c>
      <c r="AQ4" s="21">
        <f t="shared" si="3"/>
        <v>0</v>
      </c>
      <c r="AR4" s="21">
        <f t="shared" si="3"/>
        <v>0</v>
      </c>
      <c r="AS4" s="21">
        <f t="shared" si="3"/>
        <v>0</v>
      </c>
      <c r="AU4" s="28">
        <v>0.75</v>
      </c>
      <c r="AW4" s="21">
        <f>($AL4*AU$3+$AM4*AU$4+$AN4*AU$5+$A4*AU$6+$AP4*AU$7+$AQ4*AU$8+$AR4*AU$9+$AS4*AU$10)+AU$13</f>
        <v>1.75</v>
      </c>
      <c r="AY4" s="21">
        <f>1/(1+EXP(-AW4))</f>
        <v>0.85195280196831058</v>
      </c>
    </row>
    <row r="5" spans="1:52" ht="19.5" x14ac:dyDescent="0.3">
      <c r="A5" s="1">
        <v>3</v>
      </c>
      <c r="B5" s="9">
        <v>-22.946999999999999</v>
      </c>
      <c r="C5" s="9">
        <v>-43.127000000000002</v>
      </c>
      <c r="E5" s="30"/>
      <c r="F5" s="30"/>
      <c r="G5" s="30"/>
      <c r="H5" s="30"/>
      <c r="J5" s="13">
        <f t="shared" si="0"/>
        <v>-16.960249999999998</v>
      </c>
      <c r="K5" s="10">
        <f t="shared" si="0"/>
        <v>-16.960249999999998</v>
      </c>
      <c r="L5" s="10">
        <f t="shared" si="0"/>
        <v>-16.960249999999998</v>
      </c>
      <c r="M5" s="10">
        <f t="shared" si="0"/>
        <v>-16.960249999999998</v>
      </c>
      <c r="O5" s="11">
        <f t="shared" si="1"/>
        <v>0</v>
      </c>
      <c r="P5" s="11">
        <f t="shared" si="1"/>
        <v>0</v>
      </c>
      <c r="Q5" s="11">
        <f t="shared" si="1"/>
        <v>0</v>
      </c>
      <c r="R5" s="11">
        <f t="shared" si="1"/>
        <v>0</v>
      </c>
      <c r="T5" s="19">
        <v>0.75</v>
      </c>
      <c r="U5" s="19">
        <v>0.75</v>
      </c>
      <c r="V5" s="19">
        <v>0.75</v>
      </c>
      <c r="W5" s="19">
        <v>0.75</v>
      </c>
      <c r="X5" s="19">
        <v>0.75</v>
      </c>
      <c r="Y5" s="19">
        <v>0.75</v>
      </c>
      <c r="Z5" s="19">
        <v>0.75</v>
      </c>
      <c r="AA5" s="19">
        <v>0.75</v>
      </c>
      <c r="AC5" s="21">
        <f t="shared" si="2"/>
        <v>0</v>
      </c>
      <c r="AD5" s="25">
        <f t="shared" si="2"/>
        <v>0</v>
      </c>
      <c r="AE5" s="25">
        <f t="shared" si="2"/>
        <v>0</v>
      </c>
      <c r="AF5" s="21">
        <f t="shared" si="2"/>
        <v>0</v>
      </c>
      <c r="AG5" s="21">
        <f t="shared" si="2"/>
        <v>0</v>
      </c>
      <c r="AH5" s="21">
        <f t="shared" si="2"/>
        <v>0</v>
      </c>
      <c r="AI5" s="21">
        <f t="shared" si="2"/>
        <v>0</v>
      </c>
      <c r="AJ5" s="21">
        <f t="shared" si="2"/>
        <v>0</v>
      </c>
      <c r="AL5" s="21">
        <f t="shared" si="3"/>
        <v>0</v>
      </c>
      <c r="AM5" s="21">
        <f t="shared" si="3"/>
        <v>0</v>
      </c>
      <c r="AN5" s="21">
        <f t="shared" si="3"/>
        <v>0</v>
      </c>
      <c r="AO5" s="21">
        <f t="shared" si="3"/>
        <v>0</v>
      </c>
      <c r="AP5" s="21">
        <f t="shared" si="3"/>
        <v>0</v>
      </c>
      <c r="AQ5" s="21">
        <f t="shared" si="3"/>
        <v>0</v>
      </c>
      <c r="AR5" s="21">
        <f t="shared" si="3"/>
        <v>0</v>
      </c>
      <c r="AS5" s="21">
        <f t="shared" si="3"/>
        <v>0</v>
      </c>
      <c r="AU5" s="28">
        <v>0.75</v>
      </c>
      <c r="AW5" s="21">
        <f t="shared" ref="AW5:AW36" si="4">($AL5*AU$3+$AM5*AU$4+$AN5*AU$5+$A5*AU$6+$AP5*AU$7+$AQ5*AU$8+$AR5*AU$9+$AS5*AU$10)+AU$13</f>
        <v>2.5</v>
      </c>
      <c r="AY5" s="21">
        <f t="shared" ref="AY5:AY36" si="5">1/(1+EXP(-AW5))</f>
        <v>0.92414181997875655</v>
      </c>
    </row>
    <row r="6" spans="1:52" ht="19.5" x14ac:dyDescent="0.3">
      <c r="A6" s="1">
        <v>4</v>
      </c>
      <c r="B6" s="9">
        <v>-22.861999999999998</v>
      </c>
      <c r="C6" s="9">
        <v>-42.993000000000002</v>
      </c>
      <c r="D6" s="13"/>
      <c r="E6" s="2" t="s">
        <v>9</v>
      </c>
      <c r="F6" s="14"/>
      <c r="G6" s="14"/>
      <c r="H6" s="14"/>
      <c r="J6" s="13">
        <f t="shared" si="0"/>
        <v>-16.8965</v>
      </c>
      <c r="K6" s="10">
        <f t="shared" si="0"/>
        <v>-16.8965</v>
      </c>
      <c r="L6" s="10">
        <f t="shared" si="0"/>
        <v>-16.8965</v>
      </c>
      <c r="M6" s="10">
        <f t="shared" si="0"/>
        <v>-16.8965</v>
      </c>
      <c r="O6" s="11">
        <f t="shared" si="1"/>
        <v>0</v>
      </c>
      <c r="P6" s="11">
        <f t="shared" si="1"/>
        <v>0</v>
      </c>
      <c r="Q6" s="11">
        <f t="shared" si="1"/>
        <v>0</v>
      </c>
      <c r="R6" s="11">
        <f t="shared" si="1"/>
        <v>0</v>
      </c>
      <c r="T6" s="19">
        <v>0.75</v>
      </c>
      <c r="U6" s="19">
        <v>0.75</v>
      </c>
      <c r="V6" s="19">
        <v>0.75</v>
      </c>
      <c r="W6" s="19">
        <v>0.75</v>
      </c>
      <c r="X6" s="19">
        <v>0.75</v>
      </c>
      <c r="Y6" s="19">
        <v>0.75</v>
      </c>
      <c r="Z6" s="19">
        <v>0.75</v>
      </c>
      <c r="AA6" s="19">
        <v>0.75</v>
      </c>
      <c r="AC6" s="21">
        <f t="shared" si="2"/>
        <v>0</v>
      </c>
      <c r="AD6" s="25">
        <f t="shared" si="2"/>
        <v>0</v>
      </c>
      <c r="AE6" s="25">
        <f t="shared" si="2"/>
        <v>0</v>
      </c>
      <c r="AF6" s="21">
        <f t="shared" si="2"/>
        <v>0</v>
      </c>
      <c r="AG6" s="21">
        <f t="shared" si="2"/>
        <v>0</v>
      </c>
      <c r="AH6" s="21">
        <f t="shared" si="2"/>
        <v>0</v>
      </c>
      <c r="AI6" s="21">
        <f t="shared" si="2"/>
        <v>0</v>
      </c>
      <c r="AJ6" s="21">
        <f t="shared" si="2"/>
        <v>0</v>
      </c>
      <c r="AL6" s="21">
        <f t="shared" si="3"/>
        <v>0</v>
      </c>
      <c r="AM6" s="21">
        <f t="shared" si="3"/>
        <v>0</v>
      </c>
      <c r="AN6" s="21">
        <f t="shared" si="3"/>
        <v>0</v>
      </c>
      <c r="AO6" s="21">
        <f t="shared" si="3"/>
        <v>0</v>
      </c>
      <c r="AP6" s="21">
        <f t="shared" si="3"/>
        <v>0</v>
      </c>
      <c r="AQ6" s="21">
        <f t="shared" si="3"/>
        <v>0</v>
      </c>
      <c r="AR6" s="21">
        <f t="shared" si="3"/>
        <v>0</v>
      </c>
      <c r="AS6" s="21">
        <f t="shared" si="3"/>
        <v>0</v>
      </c>
      <c r="AU6" s="28">
        <v>0.75</v>
      </c>
      <c r="AW6" s="21">
        <f t="shared" si="4"/>
        <v>3.25</v>
      </c>
      <c r="AY6" s="21">
        <f t="shared" si="5"/>
        <v>0.96267311265587063</v>
      </c>
    </row>
    <row r="7" spans="1:52" ht="19.5" x14ac:dyDescent="0.3">
      <c r="A7" s="1">
        <v>5</v>
      </c>
      <c r="B7" s="9">
        <v>-22.978000000000002</v>
      </c>
      <c r="C7" s="9">
        <v>-43.103000000000002</v>
      </c>
      <c r="D7" s="13"/>
      <c r="E7" s="14"/>
      <c r="F7" s="14"/>
      <c r="G7" s="14"/>
      <c r="H7" s="14"/>
      <c r="J7" s="13">
        <f t="shared" si="0"/>
        <v>-16.983499999999999</v>
      </c>
      <c r="K7" s="10">
        <f t="shared" si="0"/>
        <v>-16.983499999999999</v>
      </c>
      <c r="L7" s="10">
        <f t="shared" si="0"/>
        <v>-16.983499999999999</v>
      </c>
      <c r="M7" s="10">
        <f t="shared" si="0"/>
        <v>-16.983499999999999</v>
      </c>
      <c r="O7" s="11">
        <f t="shared" si="1"/>
        <v>0</v>
      </c>
      <c r="P7" s="11">
        <f t="shared" si="1"/>
        <v>0</v>
      </c>
      <c r="Q7" s="11">
        <f t="shared" si="1"/>
        <v>0</v>
      </c>
      <c r="R7" s="11">
        <f t="shared" si="1"/>
        <v>0</v>
      </c>
      <c r="T7" s="15"/>
      <c r="U7" s="15"/>
      <c r="V7" s="15"/>
      <c r="W7" s="8"/>
      <c r="X7" s="15"/>
      <c r="Y7" s="15"/>
      <c r="Z7" s="15"/>
      <c r="AA7" s="15"/>
      <c r="AC7" s="21">
        <f t="shared" si="2"/>
        <v>0</v>
      </c>
      <c r="AD7" s="25">
        <f t="shared" si="2"/>
        <v>0</v>
      </c>
      <c r="AE7" s="25">
        <f t="shared" si="2"/>
        <v>0</v>
      </c>
      <c r="AF7" s="21">
        <f t="shared" si="2"/>
        <v>0</v>
      </c>
      <c r="AG7" s="21">
        <f t="shared" si="2"/>
        <v>0</v>
      </c>
      <c r="AH7" s="21">
        <f t="shared" si="2"/>
        <v>0</v>
      </c>
      <c r="AI7" s="21">
        <f t="shared" si="2"/>
        <v>0</v>
      </c>
      <c r="AJ7" s="21">
        <f t="shared" si="2"/>
        <v>0</v>
      </c>
      <c r="AL7" s="21">
        <f t="shared" si="3"/>
        <v>0</v>
      </c>
      <c r="AM7" s="21">
        <f t="shared" si="3"/>
        <v>0</v>
      </c>
      <c r="AN7" s="21">
        <f t="shared" si="3"/>
        <v>0</v>
      </c>
      <c r="AO7" s="21">
        <f t="shared" si="3"/>
        <v>0</v>
      </c>
      <c r="AP7" s="21">
        <f t="shared" si="3"/>
        <v>0</v>
      </c>
      <c r="AQ7" s="21">
        <f t="shared" si="3"/>
        <v>0</v>
      </c>
      <c r="AR7" s="21">
        <f t="shared" si="3"/>
        <v>0</v>
      </c>
      <c r="AS7" s="21">
        <f t="shared" si="3"/>
        <v>0</v>
      </c>
      <c r="AU7" s="28">
        <v>0.75</v>
      </c>
      <c r="AW7" s="21">
        <f t="shared" si="4"/>
        <v>4</v>
      </c>
      <c r="AY7" s="21">
        <f t="shared" si="5"/>
        <v>0.98201379003790845</v>
      </c>
    </row>
    <row r="8" spans="1:52" ht="19.5" x14ac:dyDescent="0.3">
      <c r="A8" s="1">
        <v>6</v>
      </c>
      <c r="B8" s="9">
        <v>-22.972000000000001</v>
      </c>
      <c r="C8" s="9">
        <v>-43.32</v>
      </c>
      <c r="D8" s="13"/>
      <c r="E8" s="2">
        <v>0.25</v>
      </c>
      <c r="F8" s="2">
        <v>0.25</v>
      </c>
      <c r="G8" s="2">
        <v>0.25</v>
      </c>
      <c r="H8" s="2">
        <v>0.25</v>
      </c>
      <c r="J8" s="13">
        <f t="shared" si="0"/>
        <v>-16.978999999999999</v>
      </c>
      <c r="K8" s="10">
        <f t="shared" si="0"/>
        <v>-16.978999999999999</v>
      </c>
      <c r="L8" s="10">
        <f t="shared" si="0"/>
        <v>-16.978999999999999</v>
      </c>
      <c r="M8" s="10">
        <f t="shared" si="0"/>
        <v>-16.978999999999999</v>
      </c>
      <c r="O8" s="11">
        <f t="shared" si="1"/>
        <v>0</v>
      </c>
      <c r="P8" s="11">
        <f t="shared" si="1"/>
        <v>0</v>
      </c>
      <c r="Q8" s="11">
        <f t="shared" si="1"/>
        <v>0</v>
      </c>
      <c r="R8" s="11">
        <f t="shared" si="1"/>
        <v>0</v>
      </c>
      <c r="T8" s="19" t="s">
        <v>9</v>
      </c>
      <c r="U8" s="19"/>
      <c r="V8" s="19"/>
      <c r="W8" s="19"/>
      <c r="X8" s="15"/>
      <c r="Y8" s="15"/>
      <c r="Z8" s="15"/>
      <c r="AA8" s="15"/>
      <c r="AC8" s="21">
        <f t="shared" si="2"/>
        <v>0</v>
      </c>
      <c r="AD8" s="25">
        <f t="shared" si="2"/>
        <v>0</v>
      </c>
      <c r="AE8" s="25">
        <f t="shared" si="2"/>
        <v>0</v>
      </c>
      <c r="AF8" s="21">
        <f t="shared" si="2"/>
        <v>0</v>
      </c>
      <c r="AG8" s="21">
        <f t="shared" si="2"/>
        <v>0</v>
      </c>
      <c r="AH8" s="21">
        <f t="shared" si="2"/>
        <v>0</v>
      </c>
      <c r="AI8" s="21">
        <f t="shared" si="2"/>
        <v>0</v>
      </c>
      <c r="AJ8" s="21">
        <f t="shared" si="2"/>
        <v>0</v>
      </c>
      <c r="AL8" s="21">
        <f t="shared" si="3"/>
        <v>0</v>
      </c>
      <c r="AM8" s="21">
        <f t="shared" si="3"/>
        <v>0</v>
      </c>
      <c r="AN8" s="21">
        <f t="shared" si="3"/>
        <v>0</v>
      </c>
      <c r="AO8" s="21">
        <f t="shared" si="3"/>
        <v>0</v>
      </c>
      <c r="AP8" s="21">
        <f t="shared" si="3"/>
        <v>0</v>
      </c>
      <c r="AQ8" s="21">
        <f t="shared" si="3"/>
        <v>0</v>
      </c>
      <c r="AR8" s="21">
        <f t="shared" si="3"/>
        <v>0</v>
      </c>
      <c r="AS8" s="21">
        <f t="shared" si="3"/>
        <v>0</v>
      </c>
      <c r="AU8" s="28">
        <v>0.75</v>
      </c>
      <c r="AW8" s="21">
        <f t="shared" si="4"/>
        <v>4.75</v>
      </c>
      <c r="AY8" s="21">
        <f t="shared" si="5"/>
        <v>0.99142251458628805</v>
      </c>
    </row>
    <row r="9" spans="1:52" ht="19.5" x14ac:dyDescent="0.3">
      <c r="A9" s="1">
        <v>7</v>
      </c>
      <c r="B9" s="9">
        <v>-23.05</v>
      </c>
      <c r="C9" s="9">
        <v>-43.137</v>
      </c>
      <c r="D9" s="13"/>
      <c r="F9" s="17"/>
      <c r="J9" s="13">
        <f t="shared" si="0"/>
        <v>-17.037500000000001</v>
      </c>
      <c r="K9" s="10">
        <f t="shared" si="0"/>
        <v>-17.037500000000001</v>
      </c>
      <c r="L9" s="10">
        <f t="shared" si="0"/>
        <v>-17.037500000000001</v>
      </c>
      <c r="M9" s="10">
        <f t="shared" si="0"/>
        <v>-17.037500000000001</v>
      </c>
      <c r="O9" s="11">
        <f t="shared" si="1"/>
        <v>0</v>
      </c>
      <c r="P9" s="11">
        <f t="shared" si="1"/>
        <v>0</v>
      </c>
      <c r="Q9" s="11">
        <f t="shared" si="1"/>
        <v>0</v>
      </c>
      <c r="R9" s="11">
        <f t="shared" si="1"/>
        <v>0</v>
      </c>
      <c r="T9" s="19"/>
      <c r="U9" s="19"/>
      <c r="V9" s="19"/>
      <c r="W9" s="19"/>
      <c r="X9" s="15"/>
      <c r="Y9" s="15"/>
      <c r="Z9" s="15"/>
      <c r="AA9" s="15"/>
      <c r="AC9" s="21">
        <f t="shared" si="2"/>
        <v>0</v>
      </c>
      <c r="AD9" s="25">
        <f t="shared" si="2"/>
        <v>0</v>
      </c>
      <c r="AE9" s="25">
        <f t="shared" si="2"/>
        <v>0</v>
      </c>
      <c r="AF9" s="21">
        <f t="shared" si="2"/>
        <v>0</v>
      </c>
      <c r="AG9" s="21">
        <f t="shared" si="2"/>
        <v>0</v>
      </c>
      <c r="AH9" s="21">
        <f t="shared" si="2"/>
        <v>0</v>
      </c>
      <c r="AI9" s="21">
        <f t="shared" si="2"/>
        <v>0</v>
      </c>
      <c r="AJ9" s="21">
        <f t="shared" si="2"/>
        <v>0</v>
      </c>
      <c r="AL9" s="21">
        <f t="shared" si="3"/>
        <v>0</v>
      </c>
      <c r="AM9" s="21">
        <f t="shared" si="3"/>
        <v>0</v>
      </c>
      <c r="AN9" s="21">
        <f t="shared" si="3"/>
        <v>0</v>
      </c>
      <c r="AO9" s="21">
        <f t="shared" si="3"/>
        <v>0</v>
      </c>
      <c r="AP9" s="21">
        <f t="shared" si="3"/>
        <v>0</v>
      </c>
      <c r="AQ9" s="21">
        <f t="shared" si="3"/>
        <v>0</v>
      </c>
      <c r="AR9" s="21">
        <f t="shared" si="3"/>
        <v>0</v>
      </c>
      <c r="AS9" s="21">
        <f t="shared" si="3"/>
        <v>0</v>
      </c>
      <c r="AU9" s="28">
        <v>0.75</v>
      </c>
      <c r="AW9" s="21">
        <f t="shared" si="4"/>
        <v>5.5</v>
      </c>
      <c r="AY9" s="21">
        <f t="shared" si="5"/>
        <v>0.99592986228410396</v>
      </c>
    </row>
    <row r="10" spans="1:52" ht="19.5" x14ac:dyDescent="0.3">
      <c r="A10" s="1">
        <v>8</v>
      </c>
      <c r="B10" s="9">
        <v>-22.768999999999998</v>
      </c>
      <c r="C10" s="9">
        <v>-43.137</v>
      </c>
      <c r="D10" s="13"/>
      <c r="F10" s="18"/>
      <c r="J10" s="13">
        <f t="shared" si="0"/>
        <v>-16.826749999999997</v>
      </c>
      <c r="K10" s="10">
        <f t="shared" si="0"/>
        <v>-16.826749999999997</v>
      </c>
      <c r="L10" s="10">
        <f t="shared" si="0"/>
        <v>-16.826749999999997</v>
      </c>
      <c r="M10" s="10">
        <f t="shared" si="0"/>
        <v>-16.826749999999997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T10" s="19">
        <v>0.25</v>
      </c>
      <c r="U10" s="19">
        <v>0.25</v>
      </c>
      <c r="V10" s="19">
        <v>0.25</v>
      </c>
      <c r="W10" s="19">
        <v>0.25</v>
      </c>
      <c r="X10" s="19">
        <v>0.25</v>
      </c>
      <c r="Y10" s="19">
        <v>0.25</v>
      </c>
      <c r="Z10" s="19">
        <v>0.25</v>
      </c>
      <c r="AA10" s="19">
        <v>0.25</v>
      </c>
      <c r="AC10" s="21">
        <f t="shared" si="2"/>
        <v>0</v>
      </c>
      <c r="AD10" s="25">
        <f t="shared" si="2"/>
        <v>0</v>
      </c>
      <c r="AE10" s="25">
        <f t="shared" si="2"/>
        <v>0</v>
      </c>
      <c r="AF10" s="21">
        <f t="shared" si="2"/>
        <v>0</v>
      </c>
      <c r="AG10" s="21">
        <f t="shared" si="2"/>
        <v>0</v>
      </c>
      <c r="AH10" s="21">
        <f t="shared" si="2"/>
        <v>0</v>
      </c>
      <c r="AI10" s="21">
        <f t="shared" si="2"/>
        <v>0</v>
      </c>
      <c r="AJ10" s="21">
        <f t="shared" si="2"/>
        <v>0</v>
      </c>
      <c r="AL10" s="21">
        <f t="shared" si="3"/>
        <v>0</v>
      </c>
      <c r="AM10" s="21">
        <f t="shared" si="3"/>
        <v>0</v>
      </c>
      <c r="AN10" s="21">
        <f t="shared" si="3"/>
        <v>0</v>
      </c>
      <c r="AO10" s="21">
        <f t="shared" si="3"/>
        <v>0</v>
      </c>
      <c r="AP10" s="21">
        <f t="shared" si="3"/>
        <v>0</v>
      </c>
      <c r="AQ10" s="21">
        <f t="shared" si="3"/>
        <v>0</v>
      </c>
      <c r="AR10" s="21">
        <f t="shared" si="3"/>
        <v>0</v>
      </c>
      <c r="AS10" s="21">
        <f t="shared" si="3"/>
        <v>0</v>
      </c>
      <c r="AU10" s="28">
        <v>0.75</v>
      </c>
      <c r="AW10" s="21">
        <f t="shared" si="4"/>
        <v>6.25</v>
      </c>
      <c r="AY10" s="21">
        <f t="shared" si="5"/>
        <v>0.99807326533667251</v>
      </c>
    </row>
    <row r="11" spans="1:52" ht="19.5" x14ac:dyDescent="0.3">
      <c r="A11" s="1">
        <v>9</v>
      </c>
      <c r="B11" s="9">
        <v>-22.946999999999999</v>
      </c>
      <c r="C11" s="9">
        <v>-43.218000000000004</v>
      </c>
      <c r="D11" s="13"/>
      <c r="J11" s="13">
        <f t="shared" si="0"/>
        <v>-16.960249999999998</v>
      </c>
      <c r="K11" s="10">
        <f t="shared" si="0"/>
        <v>-16.960249999999998</v>
      </c>
      <c r="L11" s="10">
        <f t="shared" si="0"/>
        <v>-16.960249999999998</v>
      </c>
      <c r="M11" s="10">
        <f t="shared" si="0"/>
        <v>-16.960249999999998</v>
      </c>
      <c r="O11" s="11">
        <f t="shared" si="1"/>
        <v>0</v>
      </c>
      <c r="P11" s="11">
        <f t="shared" si="1"/>
        <v>0</v>
      </c>
      <c r="Q11" s="11">
        <f t="shared" si="1"/>
        <v>0</v>
      </c>
      <c r="R11" s="11">
        <f t="shared" si="1"/>
        <v>0</v>
      </c>
      <c r="W11" s="20"/>
      <c r="AC11" s="21">
        <f t="shared" si="2"/>
        <v>0</v>
      </c>
      <c r="AD11" s="25">
        <f t="shared" si="2"/>
        <v>0</v>
      </c>
      <c r="AE11" s="25">
        <f t="shared" si="2"/>
        <v>0</v>
      </c>
      <c r="AF11" s="21">
        <f t="shared" si="2"/>
        <v>0</v>
      </c>
      <c r="AG11" s="21">
        <f t="shared" si="2"/>
        <v>0</v>
      </c>
      <c r="AH11" s="21">
        <f t="shared" si="2"/>
        <v>0</v>
      </c>
      <c r="AI11" s="21">
        <f t="shared" si="2"/>
        <v>0</v>
      </c>
      <c r="AJ11" s="21">
        <f t="shared" si="2"/>
        <v>0</v>
      </c>
      <c r="AL11" s="21">
        <f t="shared" si="3"/>
        <v>0</v>
      </c>
      <c r="AM11" s="21">
        <f t="shared" si="3"/>
        <v>0</v>
      </c>
      <c r="AN11" s="21">
        <f t="shared" si="3"/>
        <v>0</v>
      </c>
      <c r="AO11" s="21">
        <f t="shared" si="3"/>
        <v>0</v>
      </c>
      <c r="AP11" s="21">
        <f t="shared" si="3"/>
        <v>0</v>
      </c>
      <c r="AQ11" s="21">
        <f t="shared" si="3"/>
        <v>0</v>
      </c>
      <c r="AR11" s="21">
        <f t="shared" si="3"/>
        <v>0</v>
      </c>
      <c r="AS11" s="21">
        <f t="shared" si="3"/>
        <v>0</v>
      </c>
      <c r="AW11" s="21">
        <f t="shared" si="4"/>
        <v>7</v>
      </c>
      <c r="AY11" s="21">
        <f t="shared" si="5"/>
        <v>0.9990889488055994</v>
      </c>
    </row>
    <row r="12" spans="1:52" ht="19.5" x14ac:dyDescent="0.3">
      <c r="A12" s="1">
        <v>10</v>
      </c>
      <c r="B12" s="9">
        <v>-22.94</v>
      </c>
      <c r="C12" s="9">
        <v>-43.322000000000003</v>
      </c>
      <c r="D12" s="13"/>
      <c r="J12" s="13">
        <f t="shared" si="0"/>
        <v>-16.955000000000002</v>
      </c>
      <c r="K12" s="10">
        <f t="shared" si="0"/>
        <v>-16.955000000000002</v>
      </c>
      <c r="L12" s="10">
        <f t="shared" si="0"/>
        <v>-16.955000000000002</v>
      </c>
      <c r="M12" s="10">
        <f t="shared" si="0"/>
        <v>-16.955000000000002</v>
      </c>
      <c r="O12" s="11">
        <f t="shared" si="1"/>
        <v>0</v>
      </c>
      <c r="P12" s="11">
        <f t="shared" si="1"/>
        <v>0</v>
      </c>
      <c r="Q12" s="11">
        <f t="shared" si="1"/>
        <v>0</v>
      </c>
      <c r="R12" s="11">
        <f t="shared" si="1"/>
        <v>0</v>
      </c>
      <c r="W12" s="20"/>
      <c r="AC12" s="21">
        <f t="shared" si="2"/>
        <v>0</v>
      </c>
      <c r="AD12" s="25">
        <f t="shared" si="2"/>
        <v>0</v>
      </c>
      <c r="AE12" s="25">
        <f t="shared" si="2"/>
        <v>0</v>
      </c>
      <c r="AF12" s="21">
        <f t="shared" si="2"/>
        <v>0</v>
      </c>
      <c r="AG12" s="21">
        <f t="shared" si="2"/>
        <v>0</v>
      </c>
      <c r="AH12" s="21">
        <f t="shared" si="2"/>
        <v>0</v>
      </c>
      <c r="AI12" s="21">
        <f t="shared" si="2"/>
        <v>0</v>
      </c>
      <c r="AJ12" s="21">
        <f t="shared" si="2"/>
        <v>0</v>
      </c>
      <c r="AL12" s="21">
        <f t="shared" si="3"/>
        <v>0</v>
      </c>
      <c r="AM12" s="21">
        <f t="shared" si="3"/>
        <v>0</v>
      </c>
      <c r="AN12" s="21">
        <f t="shared" si="3"/>
        <v>0</v>
      </c>
      <c r="AO12" s="21">
        <f t="shared" si="3"/>
        <v>0</v>
      </c>
      <c r="AP12" s="21">
        <f t="shared" si="3"/>
        <v>0</v>
      </c>
      <c r="AQ12" s="21">
        <f t="shared" si="3"/>
        <v>0</v>
      </c>
      <c r="AR12" s="21">
        <f t="shared" si="3"/>
        <v>0</v>
      </c>
      <c r="AS12" s="21">
        <f t="shared" si="3"/>
        <v>0</v>
      </c>
      <c r="AU12" s="28" t="s">
        <v>9</v>
      </c>
      <c r="AW12" s="21">
        <f t="shared" si="4"/>
        <v>7.75</v>
      </c>
      <c r="AY12" s="21">
        <f t="shared" si="5"/>
        <v>0.99956944291867544</v>
      </c>
    </row>
    <row r="13" spans="1:52" ht="19.5" x14ac:dyDescent="0.3">
      <c r="A13" s="1">
        <v>11</v>
      </c>
      <c r="B13" s="9">
        <v>-23.053999999999998</v>
      </c>
      <c r="C13" s="9">
        <v>-43.267000000000003</v>
      </c>
      <c r="D13" s="13"/>
      <c r="J13" s="13">
        <f t="shared" si="0"/>
        <v>-17.040499999999998</v>
      </c>
      <c r="K13" s="10">
        <f t="shared" si="0"/>
        <v>-17.040499999999998</v>
      </c>
      <c r="L13" s="10">
        <f t="shared" si="0"/>
        <v>-17.040499999999998</v>
      </c>
      <c r="M13" s="10">
        <f t="shared" si="0"/>
        <v>-17.040499999999998</v>
      </c>
      <c r="O13" s="11">
        <f t="shared" si="1"/>
        <v>0</v>
      </c>
      <c r="P13" s="11">
        <f t="shared" si="1"/>
        <v>0</v>
      </c>
      <c r="Q13" s="11">
        <f t="shared" si="1"/>
        <v>0</v>
      </c>
      <c r="R13" s="11">
        <f t="shared" si="1"/>
        <v>0</v>
      </c>
      <c r="W13" s="20"/>
      <c r="AC13" s="21">
        <f t="shared" si="2"/>
        <v>0</v>
      </c>
      <c r="AD13" s="25">
        <f t="shared" si="2"/>
        <v>0</v>
      </c>
      <c r="AE13" s="25">
        <f t="shared" si="2"/>
        <v>0</v>
      </c>
      <c r="AF13" s="21">
        <f t="shared" si="2"/>
        <v>0</v>
      </c>
      <c r="AG13" s="21">
        <f t="shared" si="2"/>
        <v>0</v>
      </c>
      <c r="AH13" s="21">
        <f t="shared" si="2"/>
        <v>0</v>
      </c>
      <c r="AI13" s="21">
        <f t="shared" si="2"/>
        <v>0</v>
      </c>
      <c r="AJ13" s="21">
        <f t="shared" si="2"/>
        <v>0</v>
      </c>
      <c r="AL13" s="21">
        <f t="shared" si="3"/>
        <v>0</v>
      </c>
      <c r="AM13" s="21">
        <f t="shared" si="3"/>
        <v>0</v>
      </c>
      <c r="AN13" s="21">
        <f t="shared" si="3"/>
        <v>0</v>
      </c>
      <c r="AO13" s="21">
        <f t="shared" si="3"/>
        <v>0</v>
      </c>
      <c r="AP13" s="21">
        <f t="shared" si="3"/>
        <v>0</v>
      </c>
      <c r="AQ13" s="21">
        <f t="shared" si="3"/>
        <v>0</v>
      </c>
      <c r="AR13" s="21">
        <f t="shared" si="3"/>
        <v>0</v>
      </c>
      <c r="AS13" s="21">
        <f t="shared" si="3"/>
        <v>0</v>
      </c>
      <c r="AU13" s="28">
        <v>0.25</v>
      </c>
      <c r="AW13" s="21">
        <f t="shared" si="4"/>
        <v>8.5</v>
      </c>
      <c r="AY13" s="21">
        <f t="shared" si="5"/>
        <v>0.9997965730219448</v>
      </c>
    </row>
    <row r="14" spans="1:52" ht="19.5" x14ac:dyDescent="0.3">
      <c r="A14" s="1">
        <v>12</v>
      </c>
      <c r="B14" s="9">
        <v>-22.821999999999999</v>
      </c>
      <c r="C14" s="9">
        <v>-43.225000000000001</v>
      </c>
      <c r="D14" s="13"/>
      <c r="J14" s="13">
        <f t="shared" si="0"/>
        <v>-16.866499999999998</v>
      </c>
      <c r="K14" s="10">
        <f t="shared" si="0"/>
        <v>-16.866499999999998</v>
      </c>
      <c r="L14" s="10">
        <f t="shared" si="0"/>
        <v>-16.866499999999998</v>
      </c>
      <c r="M14" s="10">
        <f t="shared" si="0"/>
        <v>-16.866499999999998</v>
      </c>
      <c r="O14" s="11">
        <f t="shared" si="1"/>
        <v>0</v>
      </c>
      <c r="P14" s="11">
        <f t="shared" si="1"/>
        <v>0</v>
      </c>
      <c r="Q14" s="11">
        <f t="shared" si="1"/>
        <v>0</v>
      </c>
      <c r="R14" s="11">
        <f t="shared" si="1"/>
        <v>0</v>
      </c>
      <c r="W14" s="20"/>
      <c r="AC14" s="21">
        <f t="shared" si="2"/>
        <v>0</v>
      </c>
      <c r="AD14" s="25">
        <f t="shared" si="2"/>
        <v>0</v>
      </c>
      <c r="AE14" s="25">
        <f t="shared" si="2"/>
        <v>0</v>
      </c>
      <c r="AF14" s="21">
        <f t="shared" si="2"/>
        <v>0</v>
      </c>
      <c r="AG14" s="21">
        <f t="shared" si="2"/>
        <v>0</v>
      </c>
      <c r="AH14" s="21">
        <f t="shared" si="2"/>
        <v>0</v>
      </c>
      <c r="AI14" s="21">
        <f t="shared" si="2"/>
        <v>0</v>
      </c>
      <c r="AJ14" s="21">
        <f t="shared" si="2"/>
        <v>0</v>
      </c>
      <c r="AL14" s="21">
        <f t="shared" si="3"/>
        <v>0</v>
      </c>
      <c r="AM14" s="21">
        <f t="shared" si="3"/>
        <v>0</v>
      </c>
      <c r="AN14" s="21">
        <f t="shared" si="3"/>
        <v>0</v>
      </c>
      <c r="AO14" s="21">
        <f t="shared" si="3"/>
        <v>0</v>
      </c>
      <c r="AP14" s="21">
        <f t="shared" si="3"/>
        <v>0</v>
      </c>
      <c r="AQ14" s="21">
        <f t="shared" si="3"/>
        <v>0</v>
      </c>
      <c r="AR14" s="21">
        <f t="shared" si="3"/>
        <v>0</v>
      </c>
      <c r="AS14" s="21">
        <f t="shared" si="3"/>
        <v>0</v>
      </c>
      <c r="AW14" s="21">
        <f t="shared" si="4"/>
        <v>9.25</v>
      </c>
      <c r="AY14" s="21">
        <f t="shared" si="5"/>
        <v>0.99990389758450049</v>
      </c>
    </row>
    <row r="15" spans="1:52" ht="19.5" x14ac:dyDescent="0.3">
      <c r="A15" s="1">
        <v>13</v>
      </c>
      <c r="B15" s="9">
        <v>-22.849</v>
      </c>
      <c r="C15" s="9">
        <v>-43.308</v>
      </c>
      <c r="D15" s="13"/>
      <c r="J15" s="13">
        <f t="shared" si="0"/>
        <v>-16.886749999999999</v>
      </c>
      <c r="K15" s="10">
        <f t="shared" si="0"/>
        <v>-16.886749999999999</v>
      </c>
      <c r="L15" s="10">
        <f t="shared" si="0"/>
        <v>-16.886749999999999</v>
      </c>
      <c r="M15" s="10">
        <f t="shared" si="0"/>
        <v>-16.886749999999999</v>
      </c>
      <c r="O15" s="11">
        <f t="shared" si="1"/>
        <v>0</v>
      </c>
      <c r="P15" s="11">
        <f t="shared" si="1"/>
        <v>0</v>
      </c>
      <c r="Q15" s="11">
        <f t="shared" si="1"/>
        <v>0</v>
      </c>
      <c r="R15" s="11">
        <f t="shared" si="1"/>
        <v>0</v>
      </c>
      <c r="W15" s="20"/>
      <c r="AC15" s="21">
        <f t="shared" si="2"/>
        <v>0</v>
      </c>
      <c r="AD15" s="25">
        <f t="shared" si="2"/>
        <v>0</v>
      </c>
      <c r="AE15" s="25">
        <f t="shared" si="2"/>
        <v>0</v>
      </c>
      <c r="AF15" s="21">
        <f t="shared" si="2"/>
        <v>0</v>
      </c>
      <c r="AG15" s="21">
        <f t="shared" si="2"/>
        <v>0</v>
      </c>
      <c r="AH15" s="21">
        <f t="shared" si="2"/>
        <v>0</v>
      </c>
      <c r="AI15" s="21">
        <f t="shared" si="2"/>
        <v>0</v>
      </c>
      <c r="AJ15" s="21">
        <f t="shared" si="2"/>
        <v>0</v>
      </c>
      <c r="AL15" s="21">
        <f t="shared" si="3"/>
        <v>0</v>
      </c>
      <c r="AM15" s="21">
        <f t="shared" si="3"/>
        <v>0</v>
      </c>
      <c r="AN15" s="21">
        <f t="shared" si="3"/>
        <v>0</v>
      </c>
      <c r="AO15" s="21">
        <f t="shared" si="3"/>
        <v>0</v>
      </c>
      <c r="AP15" s="21">
        <f t="shared" si="3"/>
        <v>0</v>
      </c>
      <c r="AQ15" s="21">
        <f t="shared" si="3"/>
        <v>0</v>
      </c>
      <c r="AR15" s="21">
        <f t="shared" si="3"/>
        <v>0</v>
      </c>
      <c r="AS15" s="21">
        <f t="shared" si="3"/>
        <v>0</v>
      </c>
      <c r="AW15" s="21">
        <f t="shared" si="4"/>
        <v>10</v>
      </c>
      <c r="AY15" s="21">
        <f t="shared" si="5"/>
        <v>0.99995460213129761</v>
      </c>
    </row>
    <row r="16" spans="1:52" ht="19.5" x14ac:dyDescent="0.3">
      <c r="A16" s="1">
        <v>14</v>
      </c>
      <c r="B16" s="9">
        <v>-22.818000000000001</v>
      </c>
      <c r="C16" s="9">
        <v>-43.271000000000001</v>
      </c>
      <c r="D16" s="13"/>
      <c r="J16" s="13">
        <f t="shared" si="0"/>
        <v>-16.863500000000002</v>
      </c>
      <c r="K16" s="10">
        <f t="shared" si="0"/>
        <v>-16.863500000000002</v>
      </c>
      <c r="L16" s="10">
        <f t="shared" si="0"/>
        <v>-16.863500000000002</v>
      </c>
      <c r="M16" s="10">
        <f t="shared" si="0"/>
        <v>-16.863500000000002</v>
      </c>
      <c r="O16" s="11">
        <f t="shared" si="1"/>
        <v>0</v>
      </c>
      <c r="P16" s="11">
        <f t="shared" si="1"/>
        <v>0</v>
      </c>
      <c r="Q16" s="11">
        <f t="shared" si="1"/>
        <v>0</v>
      </c>
      <c r="R16" s="11">
        <f t="shared" si="1"/>
        <v>0</v>
      </c>
      <c r="W16" s="20"/>
      <c r="AC16" s="21">
        <f t="shared" si="2"/>
        <v>0</v>
      </c>
      <c r="AD16" s="25">
        <f t="shared" si="2"/>
        <v>0</v>
      </c>
      <c r="AE16" s="25">
        <f t="shared" si="2"/>
        <v>0</v>
      </c>
      <c r="AF16" s="21">
        <f t="shared" si="2"/>
        <v>0</v>
      </c>
      <c r="AG16" s="21">
        <f t="shared" si="2"/>
        <v>0</v>
      </c>
      <c r="AH16" s="21">
        <f t="shared" si="2"/>
        <v>0</v>
      </c>
      <c r="AI16" s="21">
        <f t="shared" si="2"/>
        <v>0</v>
      </c>
      <c r="AJ16" s="21">
        <f t="shared" si="2"/>
        <v>0</v>
      </c>
      <c r="AL16" s="21">
        <f t="shared" si="3"/>
        <v>0</v>
      </c>
      <c r="AM16" s="21">
        <f t="shared" si="3"/>
        <v>0</v>
      </c>
      <c r="AN16" s="21">
        <f t="shared" si="3"/>
        <v>0</v>
      </c>
      <c r="AO16" s="21">
        <f t="shared" si="3"/>
        <v>0</v>
      </c>
      <c r="AP16" s="21">
        <f t="shared" si="3"/>
        <v>0</v>
      </c>
      <c r="AQ16" s="21">
        <f t="shared" si="3"/>
        <v>0</v>
      </c>
      <c r="AR16" s="21">
        <f t="shared" si="3"/>
        <v>0</v>
      </c>
      <c r="AS16" s="21">
        <f t="shared" si="3"/>
        <v>0</v>
      </c>
      <c r="AW16" s="21">
        <f t="shared" si="4"/>
        <v>10.75</v>
      </c>
      <c r="AY16" s="21">
        <f t="shared" si="5"/>
        <v>0.99997855505157918</v>
      </c>
    </row>
    <row r="17" spans="1:51" ht="19.5" x14ac:dyDescent="0.3">
      <c r="A17" s="1">
        <v>15</v>
      </c>
      <c r="B17" s="9">
        <v>-22.88</v>
      </c>
      <c r="C17" s="9">
        <v>-43.128</v>
      </c>
      <c r="D17" s="13"/>
      <c r="J17" s="13">
        <f t="shared" si="0"/>
        <v>-16.91</v>
      </c>
      <c r="K17" s="10">
        <f t="shared" si="0"/>
        <v>-16.91</v>
      </c>
      <c r="L17" s="10">
        <f t="shared" si="0"/>
        <v>-16.91</v>
      </c>
      <c r="M17" s="10">
        <f t="shared" si="0"/>
        <v>-16.91</v>
      </c>
      <c r="O17" s="11">
        <f t="shared" si="1"/>
        <v>0</v>
      </c>
      <c r="P17" s="11">
        <f t="shared" si="1"/>
        <v>0</v>
      </c>
      <c r="Q17" s="11">
        <f t="shared" si="1"/>
        <v>0</v>
      </c>
      <c r="R17" s="11">
        <f t="shared" si="1"/>
        <v>0</v>
      </c>
      <c r="W17" s="20"/>
      <c r="AC17" s="21">
        <f t="shared" si="2"/>
        <v>0</v>
      </c>
      <c r="AD17" s="25">
        <f t="shared" si="2"/>
        <v>0</v>
      </c>
      <c r="AE17" s="25">
        <f t="shared" si="2"/>
        <v>0</v>
      </c>
      <c r="AF17" s="21">
        <f t="shared" si="2"/>
        <v>0</v>
      </c>
      <c r="AG17" s="21">
        <f t="shared" si="2"/>
        <v>0</v>
      </c>
      <c r="AH17" s="21">
        <f t="shared" si="2"/>
        <v>0</v>
      </c>
      <c r="AI17" s="21">
        <f t="shared" si="2"/>
        <v>0</v>
      </c>
      <c r="AJ17" s="21">
        <f t="shared" si="2"/>
        <v>0</v>
      </c>
      <c r="AL17" s="21">
        <f t="shared" si="3"/>
        <v>0</v>
      </c>
      <c r="AM17" s="21">
        <f t="shared" si="3"/>
        <v>0</v>
      </c>
      <c r="AN17" s="21">
        <f t="shared" si="3"/>
        <v>0</v>
      </c>
      <c r="AO17" s="21">
        <f t="shared" si="3"/>
        <v>0</v>
      </c>
      <c r="AP17" s="21">
        <f t="shared" si="3"/>
        <v>0</v>
      </c>
      <c r="AQ17" s="21">
        <f t="shared" si="3"/>
        <v>0</v>
      </c>
      <c r="AR17" s="21">
        <f t="shared" si="3"/>
        <v>0</v>
      </c>
      <c r="AS17" s="21">
        <f t="shared" si="3"/>
        <v>0</v>
      </c>
      <c r="AW17" s="21">
        <f t="shared" si="4"/>
        <v>11.5</v>
      </c>
      <c r="AY17" s="21">
        <f t="shared" si="5"/>
        <v>0.99998987000901918</v>
      </c>
    </row>
    <row r="18" spans="1:51" ht="19.5" x14ac:dyDescent="0.3">
      <c r="A18" s="1">
        <v>16</v>
      </c>
      <c r="B18" s="9">
        <v>-22.827000000000002</v>
      </c>
      <c r="C18" s="9">
        <v>-43.137</v>
      </c>
      <c r="D18" s="13"/>
      <c r="J18" s="13">
        <f t="shared" si="0"/>
        <v>-16.870250000000002</v>
      </c>
      <c r="K18" s="10">
        <f t="shared" si="0"/>
        <v>-16.870250000000002</v>
      </c>
      <c r="L18" s="10">
        <f t="shared" si="0"/>
        <v>-16.870250000000002</v>
      </c>
      <c r="M18" s="10">
        <f t="shared" si="0"/>
        <v>-16.870250000000002</v>
      </c>
      <c r="O18" s="11">
        <f t="shared" si="1"/>
        <v>0</v>
      </c>
      <c r="P18" s="11">
        <f t="shared" si="1"/>
        <v>0</v>
      </c>
      <c r="Q18" s="11">
        <f t="shared" si="1"/>
        <v>0</v>
      </c>
      <c r="R18" s="11">
        <f t="shared" si="1"/>
        <v>0</v>
      </c>
      <c r="W18" s="20"/>
      <c r="AC18" s="21">
        <f t="shared" si="2"/>
        <v>0</v>
      </c>
      <c r="AD18" s="25">
        <f t="shared" si="2"/>
        <v>0</v>
      </c>
      <c r="AE18" s="25">
        <f t="shared" si="2"/>
        <v>0</v>
      </c>
      <c r="AF18" s="21">
        <f t="shared" si="2"/>
        <v>0</v>
      </c>
      <c r="AG18" s="21">
        <f t="shared" si="2"/>
        <v>0</v>
      </c>
      <c r="AH18" s="21">
        <f t="shared" si="2"/>
        <v>0</v>
      </c>
      <c r="AI18" s="21">
        <f t="shared" si="2"/>
        <v>0</v>
      </c>
      <c r="AJ18" s="21">
        <f t="shared" si="2"/>
        <v>0</v>
      </c>
      <c r="AL18" s="21">
        <f t="shared" si="3"/>
        <v>0</v>
      </c>
      <c r="AM18" s="21">
        <f t="shared" si="3"/>
        <v>0</v>
      </c>
      <c r="AN18" s="21">
        <f t="shared" si="3"/>
        <v>0</v>
      </c>
      <c r="AO18" s="21">
        <f t="shared" si="3"/>
        <v>0</v>
      </c>
      <c r="AP18" s="21">
        <f t="shared" si="3"/>
        <v>0</v>
      </c>
      <c r="AQ18" s="21">
        <f t="shared" si="3"/>
        <v>0</v>
      </c>
      <c r="AR18" s="21">
        <f t="shared" si="3"/>
        <v>0</v>
      </c>
      <c r="AS18" s="21">
        <f t="shared" si="3"/>
        <v>0</v>
      </c>
      <c r="AW18" s="21">
        <f t="shared" si="4"/>
        <v>12.25</v>
      </c>
      <c r="AY18" s="21">
        <f t="shared" si="5"/>
        <v>0.99999521490550514</v>
      </c>
    </row>
    <row r="19" spans="1:51" ht="19.5" x14ac:dyDescent="0.3">
      <c r="A19" s="1">
        <v>17</v>
      </c>
      <c r="B19" s="9">
        <v>-22.981000000000002</v>
      </c>
      <c r="C19" s="9">
        <v>-43.29</v>
      </c>
      <c r="D19" s="13"/>
      <c r="J19" s="13">
        <f t="shared" ref="J19:M34" si="6">($B19*E$3+$C19*E$4)+E$8</f>
        <v>-16.985750000000003</v>
      </c>
      <c r="K19" s="10">
        <f t="shared" si="6"/>
        <v>-16.985750000000003</v>
      </c>
      <c r="L19" s="10">
        <f t="shared" si="6"/>
        <v>-16.985750000000003</v>
      </c>
      <c r="M19" s="10">
        <f t="shared" si="6"/>
        <v>-16.985750000000003</v>
      </c>
      <c r="O19" s="11">
        <f t="shared" ref="O19:R34" si="7">MAX(0,J19)</f>
        <v>0</v>
      </c>
      <c r="P19" s="11">
        <f t="shared" si="7"/>
        <v>0</v>
      </c>
      <c r="Q19" s="11">
        <f t="shared" si="7"/>
        <v>0</v>
      </c>
      <c r="R19" s="11">
        <f t="shared" si="7"/>
        <v>0</v>
      </c>
      <c r="W19" s="20"/>
      <c r="AC19" s="21">
        <f t="shared" si="2"/>
        <v>0</v>
      </c>
      <c r="AD19" s="25">
        <f t="shared" si="2"/>
        <v>0</v>
      </c>
      <c r="AE19" s="25">
        <f t="shared" si="2"/>
        <v>0</v>
      </c>
      <c r="AF19" s="21">
        <f t="shared" si="2"/>
        <v>0</v>
      </c>
      <c r="AG19" s="21">
        <f t="shared" si="2"/>
        <v>0</v>
      </c>
      <c r="AH19" s="21">
        <f t="shared" si="2"/>
        <v>0</v>
      </c>
      <c r="AI19" s="21">
        <f t="shared" si="2"/>
        <v>0</v>
      </c>
      <c r="AJ19" s="21">
        <f t="shared" si="2"/>
        <v>0</v>
      </c>
      <c r="AL19" s="21">
        <f t="shared" ref="AL19:AS51" si="8">MAX(0,AC19)</f>
        <v>0</v>
      </c>
      <c r="AM19" s="21">
        <f t="shared" si="8"/>
        <v>0</v>
      </c>
      <c r="AN19" s="21">
        <f t="shared" si="8"/>
        <v>0</v>
      </c>
      <c r="AO19" s="21">
        <f t="shared" si="8"/>
        <v>0</v>
      </c>
      <c r="AP19" s="21">
        <f t="shared" si="8"/>
        <v>0</v>
      </c>
      <c r="AQ19" s="21">
        <f t="shared" si="8"/>
        <v>0</v>
      </c>
      <c r="AR19" s="21">
        <f t="shared" si="8"/>
        <v>0</v>
      </c>
      <c r="AS19" s="21">
        <f t="shared" si="8"/>
        <v>0</v>
      </c>
      <c r="AW19" s="21">
        <f t="shared" si="4"/>
        <v>13</v>
      </c>
      <c r="AY19" s="21">
        <f t="shared" si="5"/>
        <v>0.99999773967570205</v>
      </c>
    </row>
    <row r="20" spans="1:51" ht="19.5" x14ac:dyDescent="0.3">
      <c r="A20" s="1">
        <v>18</v>
      </c>
      <c r="B20" s="9">
        <v>54.097000000000001</v>
      </c>
      <c r="C20" s="9">
        <v>-8657.8670000000002</v>
      </c>
      <c r="D20" s="13"/>
      <c r="J20" s="13">
        <f t="shared" si="6"/>
        <v>40.822749999999999</v>
      </c>
      <c r="K20" s="10">
        <f t="shared" si="6"/>
        <v>40.822749999999999</v>
      </c>
      <c r="L20" s="10">
        <f t="shared" si="6"/>
        <v>40.822749999999999</v>
      </c>
      <c r="M20" s="10">
        <f t="shared" si="6"/>
        <v>40.822749999999999</v>
      </c>
      <c r="O20" s="11">
        <f t="shared" si="7"/>
        <v>40.822749999999999</v>
      </c>
      <c r="P20" s="11">
        <f t="shared" si="7"/>
        <v>40.822749999999999</v>
      </c>
      <c r="Q20" s="11">
        <f t="shared" si="7"/>
        <v>40.822749999999999</v>
      </c>
      <c r="R20" s="11">
        <f t="shared" si="7"/>
        <v>40.822749999999999</v>
      </c>
      <c r="W20" s="20"/>
      <c r="AC20" s="21">
        <f t="shared" si="2"/>
        <v>122.46825</v>
      </c>
      <c r="AD20" s="25">
        <f t="shared" si="2"/>
        <v>122.46825</v>
      </c>
      <c r="AE20" s="25">
        <f t="shared" si="2"/>
        <v>122.46825</v>
      </c>
      <c r="AF20" s="21">
        <f t="shared" si="2"/>
        <v>122.46825</v>
      </c>
      <c r="AG20" s="21">
        <f t="shared" si="2"/>
        <v>122.46825</v>
      </c>
      <c r="AH20" s="21">
        <f t="shared" si="2"/>
        <v>122.46825</v>
      </c>
      <c r="AI20" s="21">
        <f t="shared" si="2"/>
        <v>122.46825</v>
      </c>
      <c r="AJ20" s="21">
        <f t="shared" si="2"/>
        <v>122.46825</v>
      </c>
      <c r="AL20" s="21">
        <f t="shared" si="8"/>
        <v>122.46825</v>
      </c>
      <c r="AM20" s="21">
        <f t="shared" si="8"/>
        <v>122.46825</v>
      </c>
      <c r="AN20" s="21">
        <f t="shared" si="8"/>
        <v>122.46825</v>
      </c>
      <c r="AO20" s="21">
        <f t="shared" si="8"/>
        <v>122.46825</v>
      </c>
      <c r="AP20" s="21">
        <f t="shared" si="8"/>
        <v>122.46825</v>
      </c>
      <c r="AQ20" s="21">
        <f t="shared" si="8"/>
        <v>122.46825</v>
      </c>
      <c r="AR20" s="21">
        <f t="shared" si="8"/>
        <v>122.46825</v>
      </c>
      <c r="AS20" s="21">
        <f t="shared" si="8"/>
        <v>122.46825</v>
      </c>
      <c r="AW20" s="21">
        <f t="shared" si="4"/>
        <v>656.70831250000003</v>
      </c>
      <c r="AY20" s="21">
        <f t="shared" si="5"/>
        <v>1</v>
      </c>
    </row>
    <row r="21" spans="1:51" ht="19.5" x14ac:dyDescent="0.3">
      <c r="A21" s="1">
        <v>19</v>
      </c>
      <c r="B21" s="9">
        <v>54.100999999999999</v>
      </c>
      <c r="C21" s="9">
        <v>-8657.9740000000002</v>
      </c>
      <c r="D21" s="13"/>
      <c r="J21" s="13">
        <f t="shared" si="6"/>
        <v>40.825749999999999</v>
      </c>
      <c r="K21" s="10">
        <f t="shared" si="6"/>
        <v>40.825749999999999</v>
      </c>
      <c r="L21" s="10">
        <f t="shared" si="6"/>
        <v>40.825749999999999</v>
      </c>
      <c r="M21" s="10">
        <f t="shared" si="6"/>
        <v>40.825749999999999</v>
      </c>
      <c r="O21" s="11">
        <f t="shared" si="7"/>
        <v>40.825749999999999</v>
      </c>
      <c r="P21" s="11">
        <f t="shared" si="7"/>
        <v>40.825749999999999</v>
      </c>
      <c r="Q21" s="11">
        <f t="shared" si="7"/>
        <v>40.825749999999999</v>
      </c>
      <c r="R21" s="11">
        <f t="shared" si="7"/>
        <v>40.825749999999999</v>
      </c>
      <c r="W21" s="20"/>
      <c r="AC21" s="21">
        <f t="shared" si="2"/>
        <v>122.47725</v>
      </c>
      <c r="AD21" s="25">
        <f t="shared" si="2"/>
        <v>122.47725</v>
      </c>
      <c r="AE21" s="25">
        <f t="shared" si="2"/>
        <v>122.47725</v>
      </c>
      <c r="AF21" s="21">
        <f t="shared" si="2"/>
        <v>122.47725</v>
      </c>
      <c r="AG21" s="21">
        <f t="shared" si="2"/>
        <v>122.47725</v>
      </c>
      <c r="AH21" s="21">
        <f t="shared" si="2"/>
        <v>122.47725</v>
      </c>
      <c r="AI21" s="21">
        <f t="shared" si="2"/>
        <v>122.47725</v>
      </c>
      <c r="AJ21" s="21">
        <f t="shared" si="2"/>
        <v>122.47725</v>
      </c>
      <c r="AL21" s="21">
        <f t="shared" si="8"/>
        <v>122.47725</v>
      </c>
      <c r="AM21" s="21">
        <f t="shared" si="8"/>
        <v>122.47725</v>
      </c>
      <c r="AN21" s="21">
        <f t="shared" si="8"/>
        <v>122.47725</v>
      </c>
      <c r="AO21" s="21">
        <f t="shared" si="8"/>
        <v>122.47725</v>
      </c>
      <c r="AP21" s="21">
        <f t="shared" si="8"/>
        <v>122.47725</v>
      </c>
      <c r="AQ21" s="21">
        <f t="shared" si="8"/>
        <v>122.47725</v>
      </c>
      <c r="AR21" s="21">
        <f t="shared" si="8"/>
        <v>122.47725</v>
      </c>
      <c r="AS21" s="21">
        <f t="shared" si="8"/>
        <v>122.47725</v>
      </c>
      <c r="AW21" s="21">
        <f t="shared" si="4"/>
        <v>657.5055625</v>
      </c>
      <c r="AY21" s="21">
        <f t="shared" si="5"/>
        <v>1</v>
      </c>
    </row>
    <row r="22" spans="1:51" ht="19.5" x14ac:dyDescent="0.3">
      <c r="A22" s="1">
        <v>20</v>
      </c>
      <c r="B22" s="9">
        <v>54.033999999999999</v>
      </c>
      <c r="C22" s="9">
        <v>-8657.9539999999997</v>
      </c>
      <c r="D22" s="13"/>
      <c r="J22" s="13">
        <f t="shared" si="6"/>
        <v>40.775500000000001</v>
      </c>
      <c r="K22" s="10">
        <f t="shared" si="6"/>
        <v>40.775500000000001</v>
      </c>
      <c r="L22" s="10">
        <f t="shared" si="6"/>
        <v>40.775500000000001</v>
      </c>
      <c r="M22" s="10">
        <f t="shared" si="6"/>
        <v>40.775500000000001</v>
      </c>
      <c r="O22" s="11">
        <f t="shared" si="7"/>
        <v>40.775500000000001</v>
      </c>
      <c r="P22" s="11">
        <f t="shared" si="7"/>
        <v>40.775500000000001</v>
      </c>
      <c r="Q22" s="11">
        <f t="shared" si="7"/>
        <v>40.775500000000001</v>
      </c>
      <c r="R22" s="11">
        <f t="shared" si="7"/>
        <v>40.775500000000001</v>
      </c>
      <c r="W22" s="20"/>
      <c r="AC22" s="21">
        <f t="shared" si="2"/>
        <v>122.32650000000001</v>
      </c>
      <c r="AD22" s="25">
        <f t="shared" si="2"/>
        <v>122.32650000000001</v>
      </c>
      <c r="AE22" s="25">
        <f t="shared" si="2"/>
        <v>122.32650000000001</v>
      </c>
      <c r="AF22" s="21">
        <f t="shared" si="2"/>
        <v>122.32650000000001</v>
      </c>
      <c r="AG22" s="21">
        <f t="shared" si="2"/>
        <v>122.32650000000001</v>
      </c>
      <c r="AH22" s="21">
        <f t="shared" si="2"/>
        <v>122.32650000000001</v>
      </c>
      <c r="AI22" s="21">
        <f t="shared" si="2"/>
        <v>122.32650000000001</v>
      </c>
      <c r="AJ22" s="21">
        <f t="shared" si="2"/>
        <v>122.32650000000001</v>
      </c>
      <c r="AL22" s="21">
        <f t="shared" si="8"/>
        <v>122.32650000000001</v>
      </c>
      <c r="AM22" s="21">
        <f t="shared" si="8"/>
        <v>122.32650000000001</v>
      </c>
      <c r="AN22" s="21">
        <f t="shared" si="8"/>
        <v>122.32650000000001</v>
      </c>
      <c r="AO22" s="21">
        <f t="shared" si="8"/>
        <v>122.32650000000001</v>
      </c>
      <c r="AP22" s="21">
        <f t="shared" si="8"/>
        <v>122.32650000000001</v>
      </c>
      <c r="AQ22" s="21">
        <f t="shared" si="8"/>
        <v>122.32650000000001</v>
      </c>
      <c r="AR22" s="21">
        <f t="shared" si="8"/>
        <v>122.32650000000001</v>
      </c>
      <c r="AS22" s="21">
        <f t="shared" si="8"/>
        <v>122.32650000000001</v>
      </c>
      <c r="AW22" s="21">
        <f t="shared" si="4"/>
        <v>657.46412499999997</v>
      </c>
      <c r="AY22" s="21">
        <f t="shared" si="5"/>
        <v>1</v>
      </c>
    </row>
    <row r="23" spans="1:51" ht="19.5" x14ac:dyDescent="0.3">
      <c r="A23" s="1">
        <v>21</v>
      </c>
      <c r="B23" s="9">
        <v>54.119</v>
      </c>
      <c r="C23" s="9">
        <v>-8657.82</v>
      </c>
      <c r="D23" s="13"/>
      <c r="J23" s="13">
        <f t="shared" si="6"/>
        <v>40.83925</v>
      </c>
      <c r="K23" s="10">
        <f t="shared" si="6"/>
        <v>40.83925</v>
      </c>
      <c r="L23" s="10">
        <f t="shared" si="6"/>
        <v>40.83925</v>
      </c>
      <c r="M23" s="10">
        <f t="shared" si="6"/>
        <v>40.83925</v>
      </c>
      <c r="O23" s="11">
        <f t="shared" si="7"/>
        <v>40.83925</v>
      </c>
      <c r="P23" s="11">
        <f t="shared" si="7"/>
        <v>40.83925</v>
      </c>
      <c r="Q23" s="11">
        <f t="shared" si="7"/>
        <v>40.83925</v>
      </c>
      <c r="R23" s="11">
        <f t="shared" si="7"/>
        <v>40.83925</v>
      </c>
      <c r="W23" s="20"/>
      <c r="AC23" s="21">
        <f t="shared" si="2"/>
        <v>122.51775000000001</v>
      </c>
      <c r="AD23" s="25">
        <f t="shared" si="2"/>
        <v>122.51775000000001</v>
      </c>
      <c r="AE23" s="25">
        <f t="shared" si="2"/>
        <v>122.51775000000001</v>
      </c>
      <c r="AF23" s="21">
        <f t="shared" si="2"/>
        <v>122.51775000000001</v>
      </c>
      <c r="AG23" s="21">
        <f t="shared" si="2"/>
        <v>122.51775000000001</v>
      </c>
      <c r="AH23" s="21">
        <f t="shared" si="2"/>
        <v>122.51775000000001</v>
      </c>
      <c r="AI23" s="21">
        <f t="shared" si="2"/>
        <v>122.51775000000001</v>
      </c>
      <c r="AJ23" s="21">
        <f t="shared" si="2"/>
        <v>122.51775000000001</v>
      </c>
      <c r="AL23" s="21">
        <f t="shared" si="8"/>
        <v>122.51775000000001</v>
      </c>
      <c r="AM23" s="21">
        <f t="shared" si="8"/>
        <v>122.51775000000001</v>
      </c>
      <c r="AN23" s="21">
        <f t="shared" si="8"/>
        <v>122.51775000000001</v>
      </c>
      <c r="AO23" s="21">
        <f t="shared" si="8"/>
        <v>122.51775000000001</v>
      </c>
      <c r="AP23" s="21">
        <f t="shared" si="8"/>
        <v>122.51775000000001</v>
      </c>
      <c r="AQ23" s="21">
        <f t="shared" si="8"/>
        <v>122.51775000000001</v>
      </c>
      <c r="AR23" s="21">
        <f t="shared" si="8"/>
        <v>122.51775000000001</v>
      </c>
      <c r="AS23" s="21">
        <f t="shared" si="8"/>
        <v>122.51775000000001</v>
      </c>
      <c r="AW23" s="21">
        <f t="shared" si="4"/>
        <v>659.2181875</v>
      </c>
      <c r="AY23" s="21">
        <f t="shared" si="5"/>
        <v>1</v>
      </c>
    </row>
    <row r="24" spans="1:51" ht="19.5" x14ac:dyDescent="0.3">
      <c r="A24" s="1">
        <v>22</v>
      </c>
      <c r="B24" s="9">
        <v>54.002000000000002</v>
      </c>
      <c r="C24" s="9">
        <v>-8657.93</v>
      </c>
      <c r="J24" s="13">
        <f t="shared" si="6"/>
        <v>40.7515</v>
      </c>
      <c r="K24" s="10">
        <f t="shared" si="6"/>
        <v>40.7515</v>
      </c>
      <c r="L24" s="10">
        <f t="shared" si="6"/>
        <v>40.7515</v>
      </c>
      <c r="M24" s="10">
        <f t="shared" si="6"/>
        <v>40.7515</v>
      </c>
      <c r="O24" s="11">
        <f t="shared" si="7"/>
        <v>40.7515</v>
      </c>
      <c r="P24" s="11">
        <f t="shared" si="7"/>
        <v>40.7515</v>
      </c>
      <c r="Q24" s="11">
        <f t="shared" si="7"/>
        <v>40.7515</v>
      </c>
      <c r="R24" s="11">
        <f t="shared" si="7"/>
        <v>40.7515</v>
      </c>
      <c r="W24" s="20"/>
      <c r="AC24" s="21">
        <f t="shared" si="2"/>
        <v>122.25450000000001</v>
      </c>
      <c r="AD24" s="25">
        <f t="shared" si="2"/>
        <v>122.25450000000001</v>
      </c>
      <c r="AE24" s="25">
        <f t="shared" si="2"/>
        <v>122.25450000000001</v>
      </c>
      <c r="AF24" s="21">
        <f t="shared" si="2"/>
        <v>122.25450000000001</v>
      </c>
      <c r="AG24" s="21">
        <f t="shared" si="2"/>
        <v>122.25450000000001</v>
      </c>
      <c r="AH24" s="21">
        <f t="shared" si="2"/>
        <v>122.25450000000001</v>
      </c>
      <c r="AI24" s="21">
        <f t="shared" si="2"/>
        <v>122.25450000000001</v>
      </c>
      <c r="AJ24" s="21">
        <f t="shared" si="2"/>
        <v>122.25450000000001</v>
      </c>
      <c r="AL24" s="21">
        <f t="shared" si="8"/>
        <v>122.25450000000001</v>
      </c>
      <c r="AM24" s="21">
        <f t="shared" si="8"/>
        <v>122.25450000000001</v>
      </c>
      <c r="AN24" s="21">
        <f t="shared" si="8"/>
        <v>122.25450000000001</v>
      </c>
      <c r="AO24" s="21">
        <f t="shared" si="8"/>
        <v>122.25450000000001</v>
      </c>
      <c r="AP24" s="21">
        <f t="shared" si="8"/>
        <v>122.25450000000001</v>
      </c>
      <c r="AQ24" s="21">
        <f t="shared" si="8"/>
        <v>122.25450000000001</v>
      </c>
      <c r="AR24" s="21">
        <f t="shared" si="8"/>
        <v>122.25450000000001</v>
      </c>
      <c r="AS24" s="21">
        <f t="shared" si="8"/>
        <v>122.25450000000001</v>
      </c>
      <c r="AW24" s="21">
        <f t="shared" si="4"/>
        <v>658.58612500000004</v>
      </c>
      <c r="AY24" s="21">
        <f t="shared" si="5"/>
        <v>1</v>
      </c>
    </row>
    <row r="25" spans="1:51" ht="19.5" x14ac:dyDescent="0.3">
      <c r="A25" s="1">
        <v>23</v>
      </c>
      <c r="B25" s="9">
        <v>54.009</v>
      </c>
      <c r="C25" s="9">
        <v>-8658.1470000000008</v>
      </c>
      <c r="J25" s="13">
        <f t="shared" si="6"/>
        <v>40.756749999999997</v>
      </c>
      <c r="K25" s="10">
        <f t="shared" si="6"/>
        <v>40.756749999999997</v>
      </c>
      <c r="L25" s="10">
        <f t="shared" si="6"/>
        <v>40.756749999999997</v>
      </c>
      <c r="M25" s="10">
        <f t="shared" si="6"/>
        <v>40.756749999999997</v>
      </c>
      <c r="O25" s="11">
        <f t="shared" si="7"/>
        <v>40.756749999999997</v>
      </c>
      <c r="P25" s="11">
        <f t="shared" si="7"/>
        <v>40.756749999999997</v>
      </c>
      <c r="Q25" s="11">
        <f t="shared" si="7"/>
        <v>40.756749999999997</v>
      </c>
      <c r="R25" s="11">
        <f t="shared" si="7"/>
        <v>40.756749999999997</v>
      </c>
      <c r="W25" s="20"/>
      <c r="AC25" s="21">
        <f t="shared" si="2"/>
        <v>122.27024999999999</v>
      </c>
      <c r="AD25" s="25">
        <f t="shared" si="2"/>
        <v>122.27024999999999</v>
      </c>
      <c r="AE25" s="25">
        <f t="shared" si="2"/>
        <v>122.27024999999999</v>
      </c>
      <c r="AF25" s="21">
        <f t="shared" si="2"/>
        <v>122.27024999999999</v>
      </c>
      <c r="AG25" s="21">
        <f t="shared" si="2"/>
        <v>122.27024999999999</v>
      </c>
      <c r="AH25" s="21">
        <f t="shared" si="2"/>
        <v>122.27024999999999</v>
      </c>
      <c r="AI25" s="21">
        <f t="shared" si="2"/>
        <v>122.27024999999999</v>
      </c>
      <c r="AJ25" s="21">
        <f t="shared" si="2"/>
        <v>122.27024999999999</v>
      </c>
      <c r="AL25" s="21">
        <f t="shared" si="8"/>
        <v>122.27024999999999</v>
      </c>
      <c r="AM25" s="21">
        <f t="shared" si="8"/>
        <v>122.27024999999999</v>
      </c>
      <c r="AN25" s="21">
        <f t="shared" si="8"/>
        <v>122.27024999999999</v>
      </c>
      <c r="AO25" s="21">
        <f t="shared" si="8"/>
        <v>122.27024999999999</v>
      </c>
      <c r="AP25" s="21">
        <f t="shared" si="8"/>
        <v>122.27024999999999</v>
      </c>
      <c r="AQ25" s="21">
        <f t="shared" si="8"/>
        <v>122.27024999999999</v>
      </c>
      <c r="AR25" s="21">
        <f t="shared" si="8"/>
        <v>122.27024999999999</v>
      </c>
      <c r="AS25" s="21">
        <f t="shared" si="8"/>
        <v>122.27024999999999</v>
      </c>
      <c r="AW25" s="21">
        <f t="shared" si="4"/>
        <v>659.41881250000006</v>
      </c>
      <c r="AY25" s="21">
        <f t="shared" si="5"/>
        <v>1</v>
      </c>
    </row>
    <row r="26" spans="1:51" ht="19.5" x14ac:dyDescent="0.3">
      <c r="A26" s="1">
        <v>24</v>
      </c>
      <c r="B26" s="9">
        <v>53.930999999999997</v>
      </c>
      <c r="C26" s="9">
        <v>-8657.9650000000001</v>
      </c>
      <c r="J26" s="13">
        <f t="shared" si="6"/>
        <v>40.698250000000002</v>
      </c>
      <c r="K26" s="10">
        <f t="shared" si="6"/>
        <v>40.698250000000002</v>
      </c>
      <c r="L26" s="10">
        <f t="shared" si="6"/>
        <v>40.698250000000002</v>
      </c>
      <c r="M26" s="10">
        <f t="shared" si="6"/>
        <v>40.698250000000002</v>
      </c>
      <c r="O26" s="11">
        <f t="shared" si="7"/>
        <v>40.698250000000002</v>
      </c>
      <c r="P26" s="11">
        <f t="shared" si="7"/>
        <v>40.698250000000002</v>
      </c>
      <c r="Q26" s="11">
        <f t="shared" si="7"/>
        <v>40.698250000000002</v>
      </c>
      <c r="R26" s="11">
        <f t="shared" si="7"/>
        <v>40.698250000000002</v>
      </c>
      <c r="W26" s="20"/>
      <c r="AC26" s="21">
        <f t="shared" si="2"/>
        <v>122.09475</v>
      </c>
      <c r="AD26" s="25">
        <f t="shared" si="2"/>
        <v>122.09475</v>
      </c>
      <c r="AE26" s="25">
        <f t="shared" si="2"/>
        <v>122.09475</v>
      </c>
      <c r="AF26" s="21">
        <f t="shared" si="2"/>
        <v>122.09475</v>
      </c>
      <c r="AG26" s="21">
        <f t="shared" si="2"/>
        <v>122.09475</v>
      </c>
      <c r="AH26" s="21">
        <f t="shared" si="2"/>
        <v>122.09475</v>
      </c>
      <c r="AI26" s="21">
        <f t="shared" si="2"/>
        <v>122.09475</v>
      </c>
      <c r="AJ26" s="21">
        <f t="shared" si="2"/>
        <v>122.09475</v>
      </c>
      <c r="AL26" s="21">
        <f t="shared" si="8"/>
        <v>122.09475</v>
      </c>
      <c r="AM26" s="21">
        <f t="shared" si="8"/>
        <v>122.09475</v>
      </c>
      <c r="AN26" s="21">
        <f t="shared" si="8"/>
        <v>122.09475</v>
      </c>
      <c r="AO26" s="21">
        <f t="shared" si="8"/>
        <v>122.09475</v>
      </c>
      <c r="AP26" s="21">
        <f t="shared" si="8"/>
        <v>122.09475</v>
      </c>
      <c r="AQ26" s="21">
        <f t="shared" si="8"/>
        <v>122.09475</v>
      </c>
      <c r="AR26" s="21">
        <f t="shared" si="8"/>
        <v>122.09475</v>
      </c>
      <c r="AS26" s="21">
        <f t="shared" si="8"/>
        <v>122.09475</v>
      </c>
      <c r="AW26" s="21">
        <f t="shared" si="4"/>
        <v>659.24743750000016</v>
      </c>
      <c r="AY26" s="21">
        <f t="shared" si="5"/>
        <v>1</v>
      </c>
    </row>
    <row r="27" spans="1:51" ht="19.5" x14ac:dyDescent="0.3">
      <c r="A27" s="1">
        <v>25</v>
      </c>
      <c r="B27" s="9">
        <v>54.212000000000003</v>
      </c>
      <c r="C27" s="9">
        <v>-8657.9639999999999</v>
      </c>
      <c r="J27" s="13">
        <f t="shared" si="6"/>
        <v>40.909000000000006</v>
      </c>
      <c r="K27" s="10">
        <f t="shared" si="6"/>
        <v>40.909000000000006</v>
      </c>
      <c r="L27" s="10">
        <f t="shared" si="6"/>
        <v>40.909000000000006</v>
      </c>
      <c r="M27" s="10">
        <f t="shared" si="6"/>
        <v>40.909000000000006</v>
      </c>
      <c r="O27" s="11">
        <f t="shared" si="7"/>
        <v>40.909000000000006</v>
      </c>
      <c r="P27" s="11">
        <f t="shared" si="7"/>
        <v>40.909000000000006</v>
      </c>
      <c r="Q27" s="11">
        <f t="shared" si="7"/>
        <v>40.909000000000006</v>
      </c>
      <c r="R27" s="11">
        <f t="shared" si="7"/>
        <v>40.909000000000006</v>
      </c>
      <c r="W27" s="20"/>
      <c r="AC27" s="21">
        <f t="shared" si="2"/>
        <v>122.72700000000002</v>
      </c>
      <c r="AD27" s="25">
        <f t="shared" si="2"/>
        <v>122.72700000000002</v>
      </c>
      <c r="AE27" s="25">
        <f t="shared" si="2"/>
        <v>122.72700000000002</v>
      </c>
      <c r="AF27" s="21">
        <f t="shared" si="2"/>
        <v>122.72700000000002</v>
      </c>
      <c r="AG27" s="21">
        <f t="shared" si="2"/>
        <v>122.72700000000002</v>
      </c>
      <c r="AH27" s="21">
        <f t="shared" si="2"/>
        <v>122.72700000000002</v>
      </c>
      <c r="AI27" s="21">
        <f t="shared" si="2"/>
        <v>122.72700000000002</v>
      </c>
      <c r="AJ27" s="21">
        <f t="shared" si="2"/>
        <v>122.72700000000002</v>
      </c>
      <c r="AL27" s="21">
        <f t="shared" si="8"/>
        <v>122.72700000000002</v>
      </c>
      <c r="AM27" s="21">
        <f t="shared" si="8"/>
        <v>122.72700000000002</v>
      </c>
      <c r="AN27" s="21">
        <f t="shared" si="8"/>
        <v>122.72700000000002</v>
      </c>
      <c r="AO27" s="21">
        <f t="shared" si="8"/>
        <v>122.72700000000002</v>
      </c>
      <c r="AP27" s="21">
        <f t="shared" si="8"/>
        <v>122.72700000000002</v>
      </c>
      <c r="AQ27" s="21">
        <f t="shared" si="8"/>
        <v>122.72700000000002</v>
      </c>
      <c r="AR27" s="21">
        <f t="shared" si="8"/>
        <v>122.72700000000002</v>
      </c>
      <c r="AS27" s="21">
        <f t="shared" si="8"/>
        <v>122.72700000000002</v>
      </c>
      <c r="AW27" s="21">
        <f t="shared" si="4"/>
        <v>663.31675000000007</v>
      </c>
      <c r="AY27" s="21">
        <f t="shared" si="5"/>
        <v>1</v>
      </c>
    </row>
    <row r="28" spans="1:51" ht="19.5" x14ac:dyDescent="0.3">
      <c r="A28" s="1">
        <v>26</v>
      </c>
      <c r="B28" s="9">
        <v>54.033999999999999</v>
      </c>
      <c r="C28" s="9">
        <v>-8658.0450000000001</v>
      </c>
      <c r="J28" s="13">
        <f t="shared" si="6"/>
        <v>40.775500000000001</v>
      </c>
      <c r="K28" s="10">
        <f t="shared" si="6"/>
        <v>40.775500000000001</v>
      </c>
      <c r="L28" s="10">
        <f t="shared" si="6"/>
        <v>40.775500000000001</v>
      </c>
      <c r="M28" s="10">
        <f t="shared" si="6"/>
        <v>40.775500000000001</v>
      </c>
      <c r="O28" s="11">
        <f t="shared" si="7"/>
        <v>40.775500000000001</v>
      </c>
      <c r="P28" s="11">
        <f t="shared" si="7"/>
        <v>40.775500000000001</v>
      </c>
      <c r="Q28" s="11">
        <f t="shared" si="7"/>
        <v>40.775500000000001</v>
      </c>
      <c r="R28" s="11">
        <f t="shared" si="7"/>
        <v>40.775500000000001</v>
      </c>
      <c r="W28" s="20"/>
      <c r="AC28" s="21">
        <f t="shared" si="2"/>
        <v>122.32650000000001</v>
      </c>
      <c r="AD28" s="25">
        <f t="shared" si="2"/>
        <v>122.32650000000001</v>
      </c>
      <c r="AE28" s="25">
        <f t="shared" si="2"/>
        <v>122.32650000000001</v>
      </c>
      <c r="AF28" s="21">
        <f t="shared" si="2"/>
        <v>122.32650000000001</v>
      </c>
      <c r="AG28" s="21">
        <f t="shared" si="2"/>
        <v>122.32650000000001</v>
      </c>
      <c r="AH28" s="21">
        <f t="shared" si="2"/>
        <v>122.32650000000001</v>
      </c>
      <c r="AI28" s="21">
        <f t="shared" si="2"/>
        <v>122.32650000000001</v>
      </c>
      <c r="AJ28" s="21">
        <f t="shared" si="2"/>
        <v>122.32650000000001</v>
      </c>
      <c r="AL28" s="21">
        <f t="shared" si="8"/>
        <v>122.32650000000001</v>
      </c>
      <c r="AM28" s="21">
        <f t="shared" si="8"/>
        <v>122.32650000000001</v>
      </c>
      <c r="AN28" s="21">
        <f t="shared" si="8"/>
        <v>122.32650000000001</v>
      </c>
      <c r="AO28" s="21">
        <f t="shared" si="8"/>
        <v>122.32650000000001</v>
      </c>
      <c r="AP28" s="21">
        <f t="shared" si="8"/>
        <v>122.32650000000001</v>
      </c>
      <c r="AQ28" s="21">
        <f t="shared" si="8"/>
        <v>122.32650000000001</v>
      </c>
      <c r="AR28" s="21">
        <f t="shared" si="8"/>
        <v>122.32650000000001</v>
      </c>
      <c r="AS28" s="21">
        <f t="shared" si="8"/>
        <v>122.32650000000001</v>
      </c>
      <c r="AW28" s="21">
        <f t="shared" si="4"/>
        <v>661.96412499999997</v>
      </c>
      <c r="AY28" s="21">
        <f t="shared" si="5"/>
        <v>1</v>
      </c>
    </row>
    <row r="29" spans="1:51" ht="19.5" x14ac:dyDescent="0.3">
      <c r="A29" s="1">
        <v>27</v>
      </c>
      <c r="B29" s="9">
        <v>54.039000000000001</v>
      </c>
      <c r="C29" s="9">
        <v>-8658.1489999999994</v>
      </c>
      <c r="J29" s="13">
        <f t="shared" si="6"/>
        <v>40.779250000000005</v>
      </c>
      <c r="K29" s="10">
        <f t="shared" si="6"/>
        <v>40.779250000000005</v>
      </c>
      <c r="L29" s="10">
        <f t="shared" si="6"/>
        <v>40.779250000000005</v>
      </c>
      <c r="M29" s="10">
        <f t="shared" si="6"/>
        <v>40.779250000000005</v>
      </c>
      <c r="O29" s="11">
        <f t="shared" si="7"/>
        <v>40.779250000000005</v>
      </c>
      <c r="P29" s="11">
        <f t="shared" si="7"/>
        <v>40.779250000000005</v>
      </c>
      <c r="Q29" s="11">
        <f t="shared" si="7"/>
        <v>40.779250000000005</v>
      </c>
      <c r="R29" s="11">
        <f t="shared" si="7"/>
        <v>40.779250000000005</v>
      </c>
      <c r="W29" s="20"/>
      <c r="AC29" s="21">
        <f t="shared" si="2"/>
        <v>122.33775000000001</v>
      </c>
      <c r="AD29" s="25">
        <f t="shared" si="2"/>
        <v>122.33775000000001</v>
      </c>
      <c r="AE29" s="25">
        <f t="shared" si="2"/>
        <v>122.33775000000001</v>
      </c>
      <c r="AF29" s="21">
        <f t="shared" si="2"/>
        <v>122.33775000000001</v>
      </c>
      <c r="AG29" s="21">
        <f t="shared" si="2"/>
        <v>122.33775000000001</v>
      </c>
      <c r="AH29" s="21">
        <f t="shared" si="2"/>
        <v>122.33775000000001</v>
      </c>
      <c r="AI29" s="21">
        <f t="shared" si="2"/>
        <v>122.33775000000001</v>
      </c>
      <c r="AJ29" s="21">
        <f t="shared" si="2"/>
        <v>122.33775000000001</v>
      </c>
      <c r="AL29" s="21">
        <f t="shared" si="8"/>
        <v>122.33775000000001</v>
      </c>
      <c r="AM29" s="21">
        <f t="shared" si="8"/>
        <v>122.33775000000001</v>
      </c>
      <c r="AN29" s="21">
        <f t="shared" si="8"/>
        <v>122.33775000000001</v>
      </c>
      <c r="AO29" s="21">
        <f t="shared" si="8"/>
        <v>122.33775000000001</v>
      </c>
      <c r="AP29" s="21">
        <f t="shared" si="8"/>
        <v>122.33775000000001</v>
      </c>
      <c r="AQ29" s="21">
        <f t="shared" si="8"/>
        <v>122.33775000000001</v>
      </c>
      <c r="AR29" s="21">
        <f t="shared" si="8"/>
        <v>122.33775000000001</v>
      </c>
      <c r="AS29" s="21">
        <f t="shared" si="8"/>
        <v>122.33775000000001</v>
      </c>
      <c r="AW29" s="21">
        <f t="shared" si="4"/>
        <v>662.77318750000006</v>
      </c>
      <c r="AY29" s="21">
        <f t="shared" si="5"/>
        <v>1</v>
      </c>
    </row>
    <row r="30" spans="1:51" ht="19.5" x14ac:dyDescent="0.3">
      <c r="A30" s="1">
        <v>28</v>
      </c>
      <c r="B30" s="9">
        <v>53.926000000000002</v>
      </c>
      <c r="C30" s="9">
        <v>-8658.0939999999991</v>
      </c>
      <c r="J30" s="13">
        <f t="shared" si="6"/>
        <v>40.694500000000005</v>
      </c>
      <c r="K30" s="10">
        <f t="shared" si="6"/>
        <v>40.694500000000005</v>
      </c>
      <c r="L30" s="10">
        <f t="shared" si="6"/>
        <v>40.694500000000005</v>
      </c>
      <c r="M30" s="10">
        <f t="shared" si="6"/>
        <v>40.694500000000005</v>
      </c>
      <c r="O30" s="11">
        <f t="shared" si="7"/>
        <v>40.694500000000005</v>
      </c>
      <c r="P30" s="11">
        <f t="shared" si="7"/>
        <v>40.694500000000005</v>
      </c>
      <c r="Q30" s="11">
        <f t="shared" si="7"/>
        <v>40.694500000000005</v>
      </c>
      <c r="R30" s="11">
        <f t="shared" si="7"/>
        <v>40.694500000000005</v>
      </c>
      <c r="W30" s="20"/>
      <c r="AC30" s="21">
        <f t="shared" si="2"/>
        <v>122.08350000000002</v>
      </c>
      <c r="AD30" s="25">
        <f t="shared" si="2"/>
        <v>122.08350000000002</v>
      </c>
      <c r="AE30" s="25">
        <f t="shared" si="2"/>
        <v>122.08350000000002</v>
      </c>
      <c r="AF30" s="21">
        <f t="shared" si="2"/>
        <v>122.08350000000002</v>
      </c>
      <c r="AG30" s="21">
        <f t="shared" si="2"/>
        <v>122.08350000000002</v>
      </c>
      <c r="AH30" s="21">
        <f t="shared" si="2"/>
        <v>122.08350000000002</v>
      </c>
      <c r="AI30" s="21">
        <f t="shared" si="2"/>
        <v>122.08350000000002</v>
      </c>
      <c r="AJ30" s="21">
        <f t="shared" si="2"/>
        <v>122.08350000000002</v>
      </c>
      <c r="AL30" s="21">
        <f t="shared" si="8"/>
        <v>122.08350000000002</v>
      </c>
      <c r="AM30" s="21">
        <f t="shared" si="8"/>
        <v>122.08350000000002</v>
      </c>
      <c r="AN30" s="21">
        <f t="shared" si="8"/>
        <v>122.08350000000002</v>
      </c>
      <c r="AO30" s="21">
        <f t="shared" si="8"/>
        <v>122.08350000000002</v>
      </c>
      <c r="AP30" s="21">
        <f t="shared" si="8"/>
        <v>122.08350000000002</v>
      </c>
      <c r="AQ30" s="21">
        <f t="shared" si="8"/>
        <v>122.08350000000002</v>
      </c>
      <c r="AR30" s="21">
        <f t="shared" si="8"/>
        <v>122.08350000000002</v>
      </c>
      <c r="AS30" s="21">
        <f t="shared" si="8"/>
        <v>122.08350000000002</v>
      </c>
      <c r="AW30" s="21">
        <f t="shared" si="4"/>
        <v>662.18837500000006</v>
      </c>
      <c r="AY30" s="21">
        <f t="shared" si="5"/>
        <v>1</v>
      </c>
    </row>
    <row r="31" spans="1:51" ht="19.5" x14ac:dyDescent="0.3">
      <c r="A31" s="1">
        <v>29</v>
      </c>
      <c r="B31" s="9">
        <v>54.158999999999999</v>
      </c>
      <c r="C31" s="9">
        <v>-8658.0519999999997</v>
      </c>
      <c r="J31" s="13">
        <f t="shared" si="6"/>
        <v>40.869250000000001</v>
      </c>
      <c r="K31" s="10">
        <f t="shared" si="6"/>
        <v>40.869250000000001</v>
      </c>
      <c r="L31" s="10">
        <f t="shared" si="6"/>
        <v>40.869250000000001</v>
      </c>
      <c r="M31" s="10">
        <f t="shared" si="6"/>
        <v>40.869250000000001</v>
      </c>
      <c r="O31" s="11">
        <f t="shared" si="7"/>
        <v>40.869250000000001</v>
      </c>
      <c r="P31" s="11">
        <f t="shared" si="7"/>
        <v>40.869250000000001</v>
      </c>
      <c r="Q31" s="11">
        <f t="shared" si="7"/>
        <v>40.869250000000001</v>
      </c>
      <c r="R31" s="11">
        <f t="shared" si="7"/>
        <v>40.869250000000001</v>
      </c>
      <c r="W31" s="20"/>
      <c r="AC31" s="21">
        <f t="shared" si="2"/>
        <v>122.60775000000001</v>
      </c>
      <c r="AD31" s="25">
        <f t="shared" si="2"/>
        <v>122.60775000000001</v>
      </c>
      <c r="AE31" s="25">
        <f t="shared" si="2"/>
        <v>122.60775000000001</v>
      </c>
      <c r="AF31" s="21">
        <f t="shared" si="2"/>
        <v>122.60775000000001</v>
      </c>
      <c r="AG31" s="21">
        <f t="shared" si="2"/>
        <v>122.60775000000001</v>
      </c>
      <c r="AH31" s="21">
        <f t="shared" si="2"/>
        <v>122.60775000000001</v>
      </c>
      <c r="AI31" s="21">
        <f t="shared" si="2"/>
        <v>122.60775000000001</v>
      </c>
      <c r="AJ31" s="21">
        <f t="shared" si="2"/>
        <v>122.60775000000001</v>
      </c>
      <c r="AL31" s="21">
        <f t="shared" si="8"/>
        <v>122.60775000000001</v>
      </c>
      <c r="AM31" s="21">
        <f t="shared" si="8"/>
        <v>122.60775000000001</v>
      </c>
      <c r="AN31" s="21">
        <f t="shared" si="8"/>
        <v>122.60775000000001</v>
      </c>
      <c r="AO31" s="21">
        <f t="shared" si="8"/>
        <v>122.60775000000001</v>
      </c>
      <c r="AP31" s="21">
        <f t="shared" si="8"/>
        <v>122.60775000000001</v>
      </c>
      <c r="AQ31" s="21">
        <f t="shared" si="8"/>
        <v>122.60775000000001</v>
      </c>
      <c r="AR31" s="21">
        <f t="shared" si="8"/>
        <v>122.60775000000001</v>
      </c>
      <c r="AS31" s="21">
        <f t="shared" si="8"/>
        <v>122.60775000000001</v>
      </c>
      <c r="AW31" s="21">
        <f t="shared" si="4"/>
        <v>665.69068749999997</v>
      </c>
      <c r="AY31" s="21">
        <f t="shared" si="5"/>
        <v>1</v>
      </c>
    </row>
    <row r="32" spans="1:51" ht="19.5" x14ac:dyDescent="0.3">
      <c r="A32" s="1">
        <v>30</v>
      </c>
      <c r="B32" s="9">
        <v>54.131</v>
      </c>
      <c r="C32" s="9">
        <v>-8658.1350000000002</v>
      </c>
      <c r="J32" s="13">
        <f t="shared" si="6"/>
        <v>40.84825</v>
      </c>
      <c r="K32" s="10">
        <f t="shared" si="6"/>
        <v>40.84825</v>
      </c>
      <c r="L32" s="10">
        <f t="shared" si="6"/>
        <v>40.84825</v>
      </c>
      <c r="M32" s="10">
        <f t="shared" si="6"/>
        <v>40.84825</v>
      </c>
      <c r="O32" s="11">
        <f t="shared" si="7"/>
        <v>40.84825</v>
      </c>
      <c r="P32" s="11">
        <f t="shared" si="7"/>
        <v>40.84825</v>
      </c>
      <c r="Q32" s="11">
        <f t="shared" si="7"/>
        <v>40.84825</v>
      </c>
      <c r="R32" s="11">
        <f t="shared" si="7"/>
        <v>40.84825</v>
      </c>
      <c r="W32" s="20"/>
      <c r="AC32" s="21">
        <f t="shared" si="2"/>
        <v>122.54474999999999</v>
      </c>
      <c r="AD32" s="25">
        <f t="shared" si="2"/>
        <v>122.54474999999999</v>
      </c>
      <c r="AE32" s="25">
        <f t="shared" si="2"/>
        <v>122.54474999999999</v>
      </c>
      <c r="AF32" s="21">
        <f t="shared" si="2"/>
        <v>122.54474999999999</v>
      </c>
      <c r="AG32" s="21">
        <f t="shared" si="2"/>
        <v>122.54474999999999</v>
      </c>
      <c r="AH32" s="21">
        <f t="shared" si="2"/>
        <v>122.54474999999999</v>
      </c>
      <c r="AI32" s="21">
        <f t="shared" si="2"/>
        <v>122.54474999999999</v>
      </c>
      <c r="AJ32" s="21">
        <f t="shared" si="2"/>
        <v>122.54474999999999</v>
      </c>
      <c r="AL32" s="21">
        <f t="shared" si="8"/>
        <v>122.54474999999999</v>
      </c>
      <c r="AM32" s="21">
        <f t="shared" si="8"/>
        <v>122.54474999999999</v>
      </c>
      <c r="AN32" s="21">
        <f t="shared" si="8"/>
        <v>122.54474999999999</v>
      </c>
      <c r="AO32" s="21">
        <f t="shared" si="8"/>
        <v>122.54474999999999</v>
      </c>
      <c r="AP32" s="21">
        <f t="shared" si="8"/>
        <v>122.54474999999999</v>
      </c>
      <c r="AQ32" s="21">
        <f t="shared" si="8"/>
        <v>122.54474999999999</v>
      </c>
      <c r="AR32" s="21">
        <f t="shared" si="8"/>
        <v>122.54474999999999</v>
      </c>
      <c r="AS32" s="21">
        <f t="shared" si="8"/>
        <v>122.54474999999999</v>
      </c>
      <c r="AW32" s="21">
        <f t="shared" si="4"/>
        <v>666.1099375</v>
      </c>
      <c r="AY32" s="21">
        <f t="shared" si="5"/>
        <v>1</v>
      </c>
    </row>
    <row r="33" spans="1:60" ht="19.5" x14ac:dyDescent="0.3">
      <c r="A33" s="1">
        <v>31</v>
      </c>
      <c r="B33" s="9">
        <v>54.162999999999997</v>
      </c>
      <c r="C33" s="9">
        <v>-8658.098</v>
      </c>
      <c r="J33" s="13">
        <f t="shared" si="6"/>
        <v>40.872249999999994</v>
      </c>
      <c r="K33" s="10">
        <f t="shared" si="6"/>
        <v>40.872249999999994</v>
      </c>
      <c r="L33" s="10">
        <f t="shared" si="6"/>
        <v>40.872249999999994</v>
      </c>
      <c r="M33" s="10">
        <f t="shared" si="6"/>
        <v>40.872249999999994</v>
      </c>
      <c r="O33" s="11">
        <f t="shared" si="7"/>
        <v>40.872249999999994</v>
      </c>
      <c r="P33" s="11">
        <f t="shared" si="7"/>
        <v>40.872249999999994</v>
      </c>
      <c r="Q33" s="11">
        <f t="shared" si="7"/>
        <v>40.872249999999994</v>
      </c>
      <c r="R33" s="11">
        <f t="shared" si="7"/>
        <v>40.872249999999994</v>
      </c>
      <c r="W33" s="20"/>
      <c r="AC33" s="21">
        <f t="shared" si="2"/>
        <v>122.61674999999998</v>
      </c>
      <c r="AD33" s="25">
        <f t="shared" si="2"/>
        <v>122.61674999999998</v>
      </c>
      <c r="AE33" s="25">
        <f t="shared" si="2"/>
        <v>122.61674999999998</v>
      </c>
      <c r="AF33" s="21">
        <f t="shared" si="2"/>
        <v>122.61674999999998</v>
      </c>
      <c r="AG33" s="21">
        <f t="shared" si="2"/>
        <v>122.61674999999998</v>
      </c>
      <c r="AH33" s="21">
        <f t="shared" si="2"/>
        <v>122.61674999999998</v>
      </c>
      <c r="AI33" s="21">
        <f t="shared" si="2"/>
        <v>122.61674999999998</v>
      </c>
      <c r="AJ33" s="21">
        <f t="shared" si="2"/>
        <v>122.61674999999998</v>
      </c>
      <c r="AL33" s="21">
        <f t="shared" si="8"/>
        <v>122.61674999999998</v>
      </c>
      <c r="AM33" s="21">
        <f t="shared" si="8"/>
        <v>122.61674999999998</v>
      </c>
      <c r="AN33" s="21">
        <f t="shared" si="8"/>
        <v>122.61674999999998</v>
      </c>
      <c r="AO33" s="21">
        <f t="shared" si="8"/>
        <v>122.61674999999998</v>
      </c>
      <c r="AP33" s="21">
        <f t="shared" si="8"/>
        <v>122.61674999999998</v>
      </c>
      <c r="AQ33" s="21">
        <f t="shared" si="8"/>
        <v>122.61674999999998</v>
      </c>
      <c r="AR33" s="21">
        <f t="shared" si="8"/>
        <v>122.61674999999998</v>
      </c>
      <c r="AS33" s="21">
        <f t="shared" si="8"/>
        <v>122.61674999999998</v>
      </c>
      <c r="AW33" s="21">
        <f t="shared" si="4"/>
        <v>667.23793749999993</v>
      </c>
      <c r="AY33" s="21">
        <f t="shared" si="5"/>
        <v>1</v>
      </c>
    </row>
    <row r="34" spans="1:60" ht="19.5" x14ac:dyDescent="0.3">
      <c r="A34" s="1">
        <v>32</v>
      </c>
      <c r="B34" s="9">
        <v>54.1</v>
      </c>
      <c r="C34" s="9">
        <v>-8657.9549999999999</v>
      </c>
      <c r="J34" s="13">
        <f t="shared" si="6"/>
        <v>40.825000000000003</v>
      </c>
      <c r="K34" s="10">
        <f t="shared" si="6"/>
        <v>40.825000000000003</v>
      </c>
      <c r="L34" s="10">
        <f t="shared" si="6"/>
        <v>40.825000000000003</v>
      </c>
      <c r="M34" s="10">
        <f t="shared" si="6"/>
        <v>40.825000000000003</v>
      </c>
      <c r="O34" s="11">
        <f t="shared" si="7"/>
        <v>40.825000000000003</v>
      </c>
      <c r="P34" s="11">
        <f t="shared" si="7"/>
        <v>40.825000000000003</v>
      </c>
      <c r="Q34" s="11">
        <f t="shared" si="7"/>
        <v>40.825000000000003</v>
      </c>
      <c r="R34" s="11">
        <f t="shared" si="7"/>
        <v>40.825000000000003</v>
      </c>
      <c r="W34" s="20"/>
      <c r="AC34" s="21">
        <f t="shared" si="2"/>
        <v>122.47500000000001</v>
      </c>
      <c r="AD34" s="25">
        <f t="shared" si="2"/>
        <v>122.47500000000001</v>
      </c>
      <c r="AE34" s="25">
        <f t="shared" si="2"/>
        <v>122.47500000000001</v>
      </c>
      <c r="AF34" s="21">
        <f t="shared" si="2"/>
        <v>122.47500000000001</v>
      </c>
      <c r="AG34" s="21">
        <f t="shared" si="2"/>
        <v>122.47500000000001</v>
      </c>
      <c r="AH34" s="21">
        <f t="shared" si="2"/>
        <v>122.47500000000001</v>
      </c>
      <c r="AI34" s="21">
        <f t="shared" si="2"/>
        <v>122.47500000000001</v>
      </c>
      <c r="AJ34" s="21">
        <f t="shared" ref="AJ34:AJ67" si="9">($O34*AA$3+$P34*AA$4+$Q34*AA$5+$R34*AA$6)+AA$9</f>
        <v>122.47500000000001</v>
      </c>
      <c r="AL34" s="21">
        <f t="shared" si="8"/>
        <v>122.47500000000001</v>
      </c>
      <c r="AM34" s="21">
        <f t="shared" si="8"/>
        <v>122.47500000000001</v>
      </c>
      <c r="AN34" s="21">
        <f t="shared" si="8"/>
        <v>122.47500000000001</v>
      </c>
      <c r="AO34" s="21">
        <f t="shared" si="8"/>
        <v>122.47500000000001</v>
      </c>
      <c r="AP34" s="21">
        <f t="shared" si="8"/>
        <v>122.47500000000001</v>
      </c>
      <c r="AQ34" s="21">
        <f t="shared" si="8"/>
        <v>122.47500000000001</v>
      </c>
      <c r="AR34" s="21">
        <f t="shared" si="8"/>
        <v>122.47500000000001</v>
      </c>
      <c r="AS34" s="21">
        <f t="shared" si="8"/>
        <v>122.47500000000001</v>
      </c>
      <c r="AW34" s="21">
        <f t="shared" si="4"/>
        <v>667.24375000000009</v>
      </c>
      <c r="AY34" s="21">
        <f t="shared" si="5"/>
        <v>1</v>
      </c>
    </row>
    <row r="35" spans="1:60" ht="19.5" x14ac:dyDescent="0.3">
      <c r="A35" s="1">
        <v>33</v>
      </c>
      <c r="B35" s="9">
        <v>54.154000000000003</v>
      </c>
      <c r="C35" s="9">
        <v>-8657.9639999999999</v>
      </c>
      <c r="J35" s="13">
        <f t="shared" ref="J35:M36" si="10">($B35*E$3+$C35*E$4)+E$8</f>
        <v>40.865500000000004</v>
      </c>
      <c r="K35" s="10">
        <f t="shared" si="10"/>
        <v>40.865500000000004</v>
      </c>
      <c r="L35" s="10">
        <f t="shared" si="10"/>
        <v>40.865500000000004</v>
      </c>
      <c r="M35" s="10">
        <f t="shared" si="10"/>
        <v>40.865500000000004</v>
      </c>
      <c r="O35" s="11">
        <f t="shared" ref="O35:R36" si="11">MAX(0,J35)</f>
        <v>40.865500000000004</v>
      </c>
      <c r="P35" s="11">
        <f t="shared" si="11"/>
        <v>40.865500000000004</v>
      </c>
      <c r="Q35" s="11">
        <f t="shared" si="11"/>
        <v>40.865500000000004</v>
      </c>
      <c r="R35" s="11">
        <f t="shared" si="11"/>
        <v>40.865500000000004</v>
      </c>
      <c r="W35" s="20"/>
      <c r="AC35" s="21">
        <f t="shared" ref="AC35:AI68" si="12">($O35*T$3+$P35*T$4+$Q35*T$5+$R35*T$6)+T$9</f>
        <v>122.59650000000002</v>
      </c>
      <c r="AD35" s="25">
        <f t="shared" si="12"/>
        <v>122.59650000000002</v>
      </c>
      <c r="AE35" s="25">
        <f t="shared" si="12"/>
        <v>122.59650000000002</v>
      </c>
      <c r="AF35" s="21">
        <f t="shared" si="12"/>
        <v>122.59650000000002</v>
      </c>
      <c r="AG35" s="21">
        <f t="shared" si="12"/>
        <v>122.59650000000002</v>
      </c>
      <c r="AH35" s="21">
        <f t="shared" si="12"/>
        <v>122.59650000000002</v>
      </c>
      <c r="AI35" s="21">
        <f t="shared" si="12"/>
        <v>122.59650000000002</v>
      </c>
      <c r="AJ35" s="21">
        <f t="shared" si="9"/>
        <v>122.59650000000002</v>
      </c>
      <c r="AL35" s="21">
        <f t="shared" si="8"/>
        <v>122.59650000000002</v>
      </c>
      <c r="AM35" s="21">
        <f t="shared" si="8"/>
        <v>122.59650000000002</v>
      </c>
      <c r="AN35" s="21">
        <f t="shared" si="8"/>
        <v>122.59650000000002</v>
      </c>
      <c r="AO35" s="21">
        <f t="shared" si="8"/>
        <v>122.59650000000002</v>
      </c>
      <c r="AP35" s="21">
        <f t="shared" si="8"/>
        <v>122.59650000000002</v>
      </c>
      <c r="AQ35" s="21">
        <f t="shared" si="8"/>
        <v>122.59650000000002</v>
      </c>
      <c r="AR35" s="21">
        <f t="shared" si="8"/>
        <v>122.59650000000002</v>
      </c>
      <c r="AS35" s="21">
        <f t="shared" si="8"/>
        <v>122.59650000000002</v>
      </c>
      <c r="AW35" s="21">
        <f t="shared" si="4"/>
        <v>668.63162500000021</v>
      </c>
      <c r="AY35" s="21">
        <f t="shared" si="5"/>
        <v>1</v>
      </c>
    </row>
    <row r="36" spans="1:60" ht="19.5" x14ac:dyDescent="0.3">
      <c r="A36" s="1">
        <v>34</v>
      </c>
      <c r="B36" s="19">
        <v>54</v>
      </c>
      <c r="C36" s="19">
        <v>-8658.1170000000002</v>
      </c>
      <c r="J36" s="13">
        <f t="shared" si="10"/>
        <v>40.75</v>
      </c>
      <c r="K36" s="10">
        <f t="shared" si="10"/>
        <v>40.75</v>
      </c>
      <c r="L36" s="10">
        <f t="shared" si="10"/>
        <v>40.75</v>
      </c>
      <c r="M36" s="10">
        <f t="shared" si="10"/>
        <v>40.75</v>
      </c>
      <c r="O36" s="11">
        <f t="shared" si="11"/>
        <v>40.75</v>
      </c>
      <c r="P36" s="11">
        <f t="shared" si="11"/>
        <v>40.75</v>
      </c>
      <c r="Q36" s="11">
        <f t="shared" si="11"/>
        <v>40.75</v>
      </c>
      <c r="R36" s="11">
        <f t="shared" si="11"/>
        <v>40.75</v>
      </c>
      <c r="W36" s="20"/>
      <c r="AC36" s="21">
        <f t="shared" si="12"/>
        <v>122.25</v>
      </c>
      <c r="AD36" s="25">
        <f t="shared" si="12"/>
        <v>122.25</v>
      </c>
      <c r="AE36" s="25">
        <f t="shared" si="12"/>
        <v>122.25</v>
      </c>
      <c r="AF36" s="21">
        <f t="shared" si="12"/>
        <v>122.25</v>
      </c>
      <c r="AG36" s="21">
        <f t="shared" si="12"/>
        <v>122.25</v>
      </c>
      <c r="AH36" s="21">
        <f t="shared" si="12"/>
        <v>122.25</v>
      </c>
      <c r="AI36" s="21">
        <f t="shared" si="12"/>
        <v>122.25</v>
      </c>
      <c r="AJ36" s="21">
        <f t="shared" si="9"/>
        <v>122.25</v>
      </c>
      <c r="AL36" s="21">
        <f t="shared" si="8"/>
        <v>122.25</v>
      </c>
      <c r="AM36" s="21">
        <f t="shared" si="8"/>
        <v>122.25</v>
      </c>
      <c r="AN36" s="21">
        <f t="shared" si="8"/>
        <v>122.25</v>
      </c>
      <c r="AO36" s="21">
        <f t="shared" si="8"/>
        <v>122.25</v>
      </c>
      <c r="AP36" s="21">
        <f t="shared" si="8"/>
        <v>122.25</v>
      </c>
      <c r="AQ36" s="21">
        <f t="shared" si="8"/>
        <v>122.25</v>
      </c>
      <c r="AR36" s="21">
        <f t="shared" si="8"/>
        <v>122.25</v>
      </c>
      <c r="AS36" s="21">
        <f t="shared" si="8"/>
        <v>122.25</v>
      </c>
      <c r="AW36" s="21">
        <f t="shared" si="4"/>
        <v>667.5625</v>
      </c>
      <c r="AY36" s="21">
        <f t="shared" si="5"/>
        <v>1</v>
      </c>
    </row>
    <row r="37" spans="1:60" ht="19.5" x14ac:dyDescent="0.3">
      <c r="A37" s="18"/>
      <c r="J37" s="13"/>
      <c r="K37" s="10"/>
      <c r="L37" s="10"/>
      <c r="M37" s="10"/>
      <c r="O37" s="11"/>
      <c r="P37" s="11"/>
      <c r="Q37" s="11"/>
      <c r="R37" s="11"/>
      <c r="W37" s="20"/>
      <c r="AC37" s="21"/>
      <c r="AD37" s="25"/>
      <c r="AE37" s="25"/>
      <c r="AF37" s="21"/>
      <c r="AG37" s="21"/>
      <c r="AH37" s="21"/>
      <c r="AI37" s="21"/>
      <c r="AJ37" s="21"/>
    </row>
    <row r="38" spans="1:60" ht="18.75" x14ac:dyDescent="0.25">
      <c r="H38" s="21" t="s">
        <v>16</v>
      </c>
      <c r="M38" s="25" t="s">
        <v>3</v>
      </c>
      <c r="N38" s="25" t="s">
        <v>21</v>
      </c>
      <c r="P38" s="21" t="s">
        <v>22</v>
      </c>
      <c r="W38" s="20"/>
    </row>
    <row r="39" spans="1:60" ht="19.5" x14ac:dyDescent="0.3">
      <c r="B39" s="25" t="s">
        <v>6</v>
      </c>
      <c r="C39" s="21" t="s">
        <v>12</v>
      </c>
      <c r="D39" s="21" t="s">
        <v>13</v>
      </c>
      <c r="E39" s="21" t="s">
        <v>14</v>
      </c>
      <c r="F39" s="21" t="s">
        <v>15</v>
      </c>
      <c r="M39" s="31">
        <v>0.75</v>
      </c>
      <c r="N39" s="21">
        <f t="shared" ref="N39:N46" si="13">M39-AX27</f>
        <v>0.75</v>
      </c>
      <c r="P39" s="21">
        <f t="shared" ref="P39:W72" ca="1" si="14">($O39*G$3+$P39*G$4+$Q39*G$5+$R39*G$6)+G$9</f>
        <v>0</v>
      </c>
      <c r="Q39" s="21">
        <f t="shared" ca="1" si="14"/>
        <v>0</v>
      </c>
      <c r="R39" s="25">
        <f t="shared" ca="1" si="14"/>
        <v>0</v>
      </c>
      <c r="S39" s="21">
        <f t="shared" ca="1" si="14"/>
        <v>0</v>
      </c>
      <c r="T39" s="21">
        <f t="shared" ca="1" si="14"/>
        <v>0</v>
      </c>
      <c r="U39" s="21">
        <f t="shared" ca="1" si="14"/>
        <v>0</v>
      </c>
      <c r="V39" s="21">
        <f t="shared" ca="1" si="14"/>
        <v>0</v>
      </c>
      <c r="W39" s="21">
        <f t="shared" ca="1" si="14"/>
        <v>0</v>
      </c>
      <c r="Y39" s="21">
        <f ca="1">($O39*G$3+Y$39*G$4+$Q39*G$5+$R39*G$6)+G$9</f>
        <v>0</v>
      </c>
      <c r="Z39" s="21">
        <f ca="1">($O40*G$3+Z$39*G$4+$Q40*G$5+$R40*G$6)+G$9</f>
        <v>0</v>
      </c>
      <c r="AA39" s="21">
        <f ca="1">($O41*G$3+AA$39*G$4+$Q41*G$5+$R41*G$6)+G$9</f>
        <v>0</v>
      </c>
      <c r="AB39" s="21">
        <f ca="1">($O42*G$3+AB$39*G$4+$Q42*G$5+$R42*G$6)+G$9</f>
        <v>0</v>
      </c>
      <c r="AC39" s="21">
        <f ca="1">($O43*G$3+AC$39*G$4+$Q43*G$5+$R43*G$6)+G$9</f>
        <v>0</v>
      </c>
      <c r="AD39" s="21">
        <f ca="1">($O44*G$3+AD$39*G$4+$Q44*G$5+$R44*G$6)+G$9</f>
        <v>0</v>
      </c>
      <c r="AE39" s="21">
        <f ca="1">($O45*G$3+AE$39*G$4+$Q45*G$5+$R45*G$6)+G$9</f>
        <v>0</v>
      </c>
      <c r="AF39" s="21">
        <f ca="1">($O46*G$3+AF$39*G$4+$Q46*G$5+$R46*G$6)+G$9</f>
        <v>0</v>
      </c>
      <c r="AG39" s="21">
        <f ca="1">($O47*G$3+AG$39*G$4+$Q47*G$5+$R47*G$6)+G$9</f>
        <v>0</v>
      </c>
      <c r="AH39" s="21">
        <f ca="1">($O48*G$3+AH$39*G$4+$Q48*G$5+$R48*G$6)+G$9</f>
        <v>0</v>
      </c>
      <c r="AI39" s="21">
        <f ca="1">($O49*G$3+AI$39*G$4+$Q49*G$5+$R49*G$6)+G$9</f>
        <v>0</v>
      </c>
      <c r="AJ39" s="21">
        <f ca="1">($O50*G$3+AJ$39*G$4+$Q50*G$5+$R50*G$6)+G$9</f>
        <v>0</v>
      </c>
      <c r="AK39" s="21">
        <f ca="1">($O51*G$3+AK$39*G$4+$Q51*G$5+$R51*G$6)+G$9</f>
        <v>0</v>
      </c>
      <c r="AL39" s="21">
        <f ca="1">($O52*G$3+AL$39*G$4+$Q52*G$5+$R52*G$6)+G$9</f>
        <v>0</v>
      </c>
      <c r="AM39" s="21">
        <f ca="1">($O53*G$3+AM$39*G$4+$Q53*G$5+$R53*G$6)+G$9</f>
        <v>0</v>
      </c>
      <c r="AN39" s="21">
        <f ca="1">($O54*G$3+AN$39*G$4+$Q54*G$5+$R54*G$6)+G$9</f>
        <v>0</v>
      </c>
      <c r="AO39" s="21">
        <f ca="1">($O55*G$3+AO$39*G$4+$Q55*G$5+$R55*G$6)+G$9</f>
        <v>0</v>
      </c>
      <c r="AP39" s="21">
        <f ca="1">($O56*G$3+AP$39*G$4+$Q56*G$5+$R56*G$6)+G$9</f>
        <v>122.46825</v>
      </c>
      <c r="AQ39" s="21">
        <f ca="1">($O57*G$3+AQ$39*G$4+$Q57*G$5+$R57*G$6)+G$9</f>
        <v>122.47725</v>
      </c>
      <c r="AR39" s="21">
        <f ca="1">($O58*G$3+AR$39*G$4+$Q58*G$5+$R58*G$6)+G$9</f>
        <v>122.32650000000001</v>
      </c>
      <c r="AS39" s="21">
        <f ca="1">($O59*G$3+AS$39*G$4+$Q59*G$5+$R59*G$6)+G$9</f>
        <v>122.51775000000001</v>
      </c>
      <c r="AT39" s="21">
        <f ca="1">($O60*G$3+AT$39*G$4+$Q60*G$5+$R60*G$6)+G$9</f>
        <v>122.25450000000001</v>
      </c>
      <c r="AU39" s="21">
        <f ca="1">($O61*G$3+AU$39*G$4+$Q61*G$5+$R61*G$6)+G$9</f>
        <v>122.27024999999999</v>
      </c>
      <c r="AV39" s="21">
        <f ca="1">($O62*G$3+AV$39*G$4+$Q62*G$5+$R62*G$6)+G$9</f>
        <v>122.09475</v>
      </c>
      <c r="AW39" s="21">
        <f ca="1">($O63*G$3+AW$39*G$4+$Q63*G$5+$R63*G$6)+G$9</f>
        <v>122.72700000000002</v>
      </c>
      <c r="AX39" s="21">
        <f ca="1">($O64*G$3+AX$39*G$4+$Q64*G$5+$R64*G$6)+G$9</f>
        <v>122.32650000000001</v>
      </c>
      <c r="AY39" s="21">
        <f ca="1">($O65*G$3+AY$39*G$4+$Q65*G$5+$R65*G$6)+G$9</f>
        <v>122.33775000000001</v>
      </c>
      <c r="AZ39" s="21">
        <f ca="1">($O66*G$3+AZ$39*G$4+$Q66*G$5+$R66*G$6)+G$9</f>
        <v>122.08350000000002</v>
      </c>
      <c r="BA39" s="21">
        <f ca="1">($O67*G$3+BA$39*G$4+$Q67*G$5+$R67*G$6)+G$9</f>
        <v>122.60775000000001</v>
      </c>
      <c r="BB39" s="21">
        <f ca="1">($O68*G$3+BB$39*G$4+$Q68*G$5+$R68*G$6)+G$9</f>
        <v>122.54474999999999</v>
      </c>
      <c r="BC39" s="21">
        <f ca="1">($O69*G$3+BC$39*G$4+$Q69*G$5+$R69*G$6)+G$9</f>
        <v>122.61674999999998</v>
      </c>
      <c r="BD39" s="21">
        <f ca="1">($O70*G$3+BD$39*G$4+$Q70*G$5+$R70*G$6)+G$9</f>
        <v>122.47500000000001</v>
      </c>
      <c r="BE39" s="21">
        <f ca="1">($O71*G$3+BE$39*G$4+$Q71*G$5+$R71*G$6)+G$9</f>
        <v>122.59650000000002</v>
      </c>
      <c r="BF39" s="21">
        <f ca="1">($O72*G$3+BF$39*G$4+$Q72*G$5+$R72*G$6)+G$9</f>
        <v>122.25</v>
      </c>
      <c r="BH39" s="21">
        <f ca="1">(Y39*$F$40)+(Z39*$F$41)+(AA39*$F$42)+(AB39*$F$43)+(AC39*$F$44)+(AD39*$F$45)+(AC39*$F$46)+(AE39*$F$47)+(AF39*$F$48)+(AG39*$F$49)+(AH39*$F$50)+(AI39*$F$51)+(AJ39*$F$52)+(AK39*$F$53)+(AL39*$F$54)+(AM39*$F$55)+(AN39*$F$56)+(AO39*$F$57)+(AP39*$F$58)+(AQ39*$F$59)+(AR39*$F$60)+(AS39*$F$61)+(AT39*$F$62)+(AU39*$F$63)+(AV39*$F$64)+(AW39*$F$65)+(AX39*$F$66)+(AY39*$F$67)+(AZ39*$F$68)+(BA39*$F$69)+(BB39*$F$70)+(BC39*$F$71)+(BD39*$F$72)+(BE39*$F$73)+(BF39*$F$74)</f>
        <v>0</v>
      </c>
    </row>
    <row r="40" spans="1:60" ht="19.5" x14ac:dyDescent="0.3">
      <c r="A40" s="1">
        <v>1</v>
      </c>
      <c r="B40" s="25">
        <f>AY3</f>
        <v>0.7310585786300049</v>
      </c>
      <c r="C40" s="21">
        <v>0</v>
      </c>
      <c r="D40" s="21">
        <f>B40-C40</f>
        <v>0.7310585786300049</v>
      </c>
      <c r="E40" s="21">
        <f>B40 * (1-B40)</f>
        <v>0.19661193324148185</v>
      </c>
      <c r="F40" s="21">
        <f>E40*D40</f>
        <v>0.14373484045721513</v>
      </c>
      <c r="M40" s="31">
        <v>0.75</v>
      </c>
      <c r="N40" s="21">
        <f t="shared" si="13"/>
        <v>0.75</v>
      </c>
      <c r="P40" s="21">
        <f t="shared" ca="1" si="14"/>
        <v>0</v>
      </c>
      <c r="Q40" s="25">
        <f t="shared" ca="1" si="14"/>
        <v>0</v>
      </c>
      <c r="R40" s="25">
        <f t="shared" ca="1" si="14"/>
        <v>0</v>
      </c>
      <c r="S40" s="21">
        <f t="shared" ca="1" si="14"/>
        <v>0</v>
      </c>
      <c r="T40" s="21">
        <f t="shared" ca="1" si="14"/>
        <v>0</v>
      </c>
      <c r="U40" s="21">
        <f t="shared" ca="1" si="14"/>
        <v>0</v>
      </c>
      <c r="V40" s="21">
        <f t="shared" ca="1" si="14"/>
        <v>0</v>
      </c>
      <c r="W40" s="21">
        <f t="shared" ca="1" si="14"/>
        <v>0</v>
      </c>
      <c r="Y40" s="21">
        <f t="shared" ref="Y40:Y46" ca="1" si="15">($O40*G$3+Y$39*G$4+$Q40*G$5+$R40*G$6)+G$9</f>
        <v>0</v>
      </c>
      <c r="Z40" s="21">
        <f t="shared" ref="Z40:Z46" ca="1" si="16">($O41*G$3+Z$39*G$4+$Q41*G$5+$R41*G$6)+G$9</f>
        <v>0</v>
      </c>
      <c r="AA40" s="21">
        <f t="shared" ref="AA40:AA46" ca="1" si="17">($O42*G$3+AA$39*G$4+$Q42*G$5+$R42*G$6)+G$9</f>
        <v>0</v>
      </c>
      <c r="AB40" s="21">
        <f t="shared" ref="AB40:AB46" ca="1" si="18">($O43*G$3+AB$39*G$4+$Q43*G$5+$R43*G$6)+G$9</f>
        <v>0</v>
      </c>
      <c r="AC40" s="21">
        <f t="shared" ref="AC40:AC47" ca="1" si="19">($O44*G$3+AC$39*G$4+$Q44*G$5+$R44*G$6)+G$9</f>
        <v>0</v>
      </c>
      <c r="AD40" s="21">
        <f t="shared" ref="AD40:AD47" ca="1" si="20">($O45*G$3+AD$39*G$4+$Q45*G$5+$R45*G$6)+G$9</f>
        <v>0</v>
      </c>
      <c r="AE40" s="21">
        <f t="shared" ref="AE40:AE47" ca="1" si="21">($O46*G$3+AE$39*G$4+$Q46*G$5+$R46*G$6)+G$9</f>
        <v>0</v>
      </c>
      <c r="AF40" s="21">
        <f t="shared" ref="AF40:AF47" ca="1" si="22">($O47*G$3+AF$39*G$4+$Q47*G$5+$R47*G$6)+G$9</f>
        <v>0</v>
      </c>
      <c r="AG40" s="21">
        <f t="shared" ref="AG40:AG47" ca="1" si="23">($O48*G$3+AG$39*G$4+$Q48*G$5+$R48*G$6)+G$9</f>
        <v>0</v>
      </c>
      <c r="AH40" s="21">
        <f t="shared" ref="AH40:AH47" ca="1" si="24">($O49*G$3+AH$39*G$4+$Q49*G$5+$R49*G$6)+G$9</f>
        <v>0</v>
      </c>
      <c r="AI40" s="21">
        <f t="shared" ref="AI40:AI47" ca="1" si="25">($O50*G$3+AI$39*G$4+$Q50*G$5+$R50*G$6)+G$9</f>
        <v>0</v>
      </c>
      <c r="AJ40" s="21">
        <f t="shared" ref="AJ40:AJ47" ca="1" si="26">($O51*G$3+AJ$39*G$4+$Q51*G$5+$R51*G$6)+G$9</f>
        <v>0</v>
      </c>
      <c r="AK40" s="21">
        <f t="shared" ref="AK40:AK47" ca="1" si="27">($O52*G$3+AK$39*G$4+$Q52*G$5+$R52*G$6)+G$9</f>
        <v>0</v>
      </c>
      <c r="AL40" s="21">
        <f t="shared" ref="AL40:AL47" ca="1" si="28">($O53*G$3+AL$39*G$4+$Q53*G$5+$R53*G$6)+G$9</f>
        <v>0</v>
      </c>
      <c r="AM40" s="21">
        <f t="shared" ref="AM40:AM47" ca="1" si="29">($O54*G$3+AM$39*G$4+$Q54*G$5+$R54*G$6)+G$9</f>
        <v>0</v>
      </c>
      <c r="AN40" s="21">
        <f t="shared" ref="AN40:AN47" ca="1" si="30">($O55*G$3+AN$39*G$4+$Q55*G$5+$R55*G$6)+G$9</f>
        <v>0</v>
      </c>
      <c r="AO40" s="21">
        <f t="shared" ref="AO40:AO47" ca="1" si="31">($O56*G$3+AO$39*G$4+$Q56*G$5+$R56*G$6)+G$9</f>
        <v>0</v>
      </c>
      <c r="AP40" s="21">
        <f t="shared" ref="AP40:AP47" ca="1" si="32">($O57*G$3+AP$39*G$4+$Q57*G$5+$R57*G$6)+G$9</f>
        <v>122.46825</v>
      </c>
      <c r="AQ40" s="21">
        <f t="shared" ref="AQ40:AQ47" ca="1" si="33">($O58*G$3+AQ$39*G$4+$Q58*G$5+$R58*G$6)+G$9</f>
        <v>122.47725</v>
      </c>
      <c r="AR40" s="21">
        <f t="shared" ref="AR40:AR47" ca="1" si="34">($O59*G$3+AR$39*G$4+$Q59*G$5+$R59*G$6)+G$9</f>
        <v>122.32650000000001</v>
      </c>
      <c r="AS40" s="21">
        <f t="shared" ref="AS40:AS47" ca="1" si="35">($O60*G$3+AS$39*G$4+$Q60*G$5+$R60*G$6)+G$9</f>
        <v>122.51775000000001</v>
      </c>
      <c r="AT40" s="21">
        <f t="shared" ref="AT40:AT47" ca="1" si="36">($O61*G$3+AT$39*G$4+$Q61*G$5+$R61*G$6)+G$9</f>
        <v>122.25450000000001</v>
      </c>
      <c r="AU40" s="21">
        <f t="shared" ref="AU40:AU47" ca="1" si="37">($O62*G$3+AU$39*G$4+$Q62*G$5+$R62*G$6)+G$9</f>
        <v>122.27024999999999</v>
      </c>
      <c r="AV40" s="21">
        <f t="shared" ref="AV40:AV47" ca="1" si="38">($O63*G$3+AV$39*G$4+$Q63*G$5+$R63*G$6)+G$9</f>
        <v>122.09475</v>
      </c>
      <c r="AW40" s="21">
        <f t="shared" ref="AW40:AW47" ca="1" si="39">($O64*G$3+AW$39*G$4+$Q64*G$5+$R64*G$6)+G$9</f>
        <v>122.72700000000002</v>
      </c>
      <c r="AX40" s="21">
        <f t="shared" ref="AX40:AX47" ca="1" si="40">($O65*G$3+AX$39*G$4+$Q65*G$5+$R65*G$6)+G$9</f>
        <v>122.32650000000001</v>
      </c>
      <c r="AY40" s="21">
        <f t="shared" ref="AY40:AY47" ca="1" si="41">($O66*G$3+AY$39*G$4+$Q66*G$5+$R66*G$6)+G$9</f>
        <v>122.33775000000001</v>
      </c>
      <c r="AZ40" s="21">
        <f t="shared" ref="AZ40:AZ47" ca="1" si="42">($O67*G$3+AZ$39*G$4+$Q67*G$5+$R67*G$6)+G$9</f>
        <v>122.08350000000002</v>
      </c>
      <c r="BA40" s="21">
        <f t="shared" ref="BA40:BA47" ca="1" si="43">($O68*G$3+BA$39*G$4+$Q68*G$5+$R68*G$6)+G$9</f>
        <v>122.60775000000001</v>
      </c>
      <c r="BB40" s="21">
        <f t="shared" ref="BB40:BB47" ca="1" si="44">($O69*G$3+BB$39*G$4+$Q69*G$5+$R69*G$6)+G$9</f>
        <v>122.54474999999999</v>
      </c>
      <c r="BC40" s="21">
        <f t="shared" ref="BC40:BC47" ca="1" si="45">($O70*G$3+BC$39*G$4+$Q70*G$5+$R70*G$6)+G$9</f>
        <v>122.61674999999998</v>
      </c>
      <c r="BD40" s="21">
        <f t="shared" ref="BD40:BD47" ca="1" si="46">($O71*G$3+BD$39*G$4+$Q71*G$5+$R71*G$6)+G$9</f>
        <v>122.47500000000001</v>
      </c>
      <c r="BE40" s="21">
        <f t="shared" ref="BE40:BE47" ca="1" si="47">($O72*G$3+BE$39*G$4+$Q72*G$5+$R72*G$6)+G$9</f>
        <v>122.59650000000002</v>
      </c>
      <c r="BF40" s="21">
        <f t="shared" ref="BF40:BF47" ca="1" si="48">($O73*G$3+BF$39*G$4+$Q73*G$5+$R73*G$6)+G$9</f>
        <v>122.25</v>
      </c>
      <c r="BH40" s="21">
        <f ca="1">(Y40*$F$40)+(Z40+$F$41)+(AA40*$F$42)+(AB40*$F$43)+(AC40*$F$44)+(AD40*$F$45)+(AE40*$F$46)+(AF40*$F$47)+(AG40+$F$48)+(AH40*$F$49)+(AI40*$F$50)+(AJ40*$F$51)+(AK40*$F$52)+(AL40*$F$53)+(AM40*$F$54)+(AN40*$F$55)+(AO40*$F$56)+(AP40*$F$57)+(AQ40*$F$58)+(AR40+$F$59)+(AS40*$F$60)+(AT40*$F$61)+(AU40*$F$62)+(AV40*$F$63)+(AW40*$F$64)+(AX40*$F$65)+(AY40*$F$66)+(AZ40*$F$67)+(BA40*$F$68)+(BB40*$F$69)+(BC40*$F$70)+(BD40*$F$71)+(BE40*$F$72)+(BF40*$F$73)</f>
        <v>0</v>
      </c>
    </row>
    <row r="41" spans="1:60" ht="19.5" x14ac:dyDescent="0.3">
      <c r="A41" s="1">
        <v>2</v>
      </c>
      <c r="B41" s="25">
        <f>AY4</f>
        <v>0.85195280196831058</v>
      </c>
      <c r="C41" s="21">
        <v>0</v>
      </c>
      <c r="D41" s="21">
        <f>B41-C41</f>
        <v>0.85195280196831058</v>
      </c>
      <c r="E41" s="21">
        <f>B41 * (1-B41)</f>
        <v>0.12612922518665515</v>
      </c>
      <c r="F41" s="21">
        <f>E41*D41</f>
        <v>0.10745614680786286</v>
      </c>
      <c r="M41" s="31">
        <v>0.75</v>
      </c>
      <c r="N41" s="21">
        <f t="shared" si="13"/>
        <v>0.75</v>
      </c>
      <c r="P41" s="21">
        <f t="shared" ca="1" si="14"/>
        <v>0</v>
      </c>
      <c r="Q41" s="25">
        <f t="shared" ca="1" si="14"/>
        <v>0</v>
      </c>
      <c r="R41" s="25">
        <f t="shared" ca="1" si="14"/>
        <v>0</v>
      </c>
      <c r="S41" s="21">
        <f t="shared" ca="1" si="14"/>
        <v>0</v>
      </c>
      <c r="T41" s="21">
        <f t="shared" ca="1" si="14"/>
        <v>0</v>
      </c>
      <c r="U41" s="21">
        <f t="shared" ca="1" si="14"/>
        <v>0</v>
      </c>
      <c r="V41" s="21">
        <f t="shared" ca="1" si="14"/>
        <v>0</v>
      </c>
      <c r="W41" s="21">
        <f t="shared" ca="1" si="14"/>
        <v>0</v>
      </c>
      <c r="Y41" s="21">
        <f t="shared" ca="1" si="15"/>
        <v>0</v>
      </c>
      <c r="Z41" s="21">
        <f t="shared" ca="1" si="16"/>
        <v>0</v>
      </c>
      <c r="AA41" s="21">
        <f t="shared" ca="1" si="17"/>
        <v>0</v>
      </c>
      <c r="AB41" s="21">
        <f t="shared" ca="1" si="18"/>
        <v>0</v>
      </c>
      <c r="AC41" s="21">
        <f t="shared" ca="1" si="19"/>
        <v>0</v>
      </c>
      <c r="AD41" s="21">
        <f t="shared" ca="1" si="20"/>
        <v>0</v>
      </c>
      <c r="AE41" s="21">
        <f t="shared" ca="1" si="21"/>
        <v>0</v>
      </c>
      <c r="AF41" s="21">
        <f t="shared" ca="1" si="22"/>
        <v>0</v>
      </c>
      <c r="AG41" s="21">
        <f t="shared" ca="1" si="23"/>
        <v>0</v>
      </c>
      <c r="AH41" s="21">
        <f t="shared" ca="1" si="24"/>
        <v>0</v>
      </c>
      <c r="AI41" s="21">
        <f t="shared" ca="1" si="25"/>
        <v>0</v>
      </c>
      <c r="AJ41" s="21">
        <f t="shared" ca="1" si="26"/>
        <v>0</v>
      </c>
      <c r="AK41" s="21">
        <f t="shared" ca="1" si="27"/>
        <v>0</v>
      </c>
      <c r="AL41" s="21">
        <f t="shared" ca="1" si="28"/>
        <v>0</v>
      </c>
      <c r="AM41" s="21">
        <f t="shared" ca="1" si="29"/>
        <v>0</v>
      </c>
      <c r="AN41" s="21">
        <f t="shared" ca="1" si="30"/>
        <v>0</v>
      </c>
      <c r="AO41" s="21">
        <f t="shared" ca="1" si="31"/>
        <v>0</v>
      </c>
      <c r="AP41" s="21">
        <f t="shared" ca="1" si="32"/>
        <v>122.46825</v>
      </c>
      <c r="AQ41" s="21">
        <f t="shared" ca="1" si="33"/>
        <v>122.47725</v>
      </c>
      <c r="AR41" s="21">
        <f t="shared" ca="1" si="34"/>
        <v>122.32650000000001</v>
      </c>
      <c r="AS41" s="21">
        <f t="shared" ca="1" si="35"/>
        <v>122.51775000000001</v>
      </c>
      <c r="AT41" s="21">
        <f t="shared" ca="1" si="36"/>
        <v>122.25450000000001</v>
      </c>
      <c r="AU41" s="21">
        <f t="shared" ca="1" si="37"/>
        <v>122.27024999999999</v>
      </c>
      <c r="AV41" s="21">
        <f t="shared" ca="1" si="38"/>
        <v>122.09475</v>
      </c>
      <c r="AW41" s="21">
        <f t="shared" ca="1" si="39"/>
        <v>122.72700000000002</v>
      </c>
      <c r="AX41" s="21">
        <f t="shared" ca="1" si="40"/>
        <v>122.32650000000001</v>
      </c>
      <c r="AY41" s="21">
        <f t="shared" ca="1" si="41"/>
        <v>122.33775000000001</v>
      </c>
      <c r="AZ41" s="21">
        <f t="shared" ca="1" si="42"/>
        <v>122.08350000000002</v>
      </c>
      <c r="BA41" s="21">
        <f t="shared" ca="1" si="43"/>
        <v>122.60775000000001</v>
      </c>
      <c r="BB41" s="21">
        <f t="shared" ca="1" si="44"/>
        <v>122.54474999999999</v>
      </c>
      <c r="BC41" s="21">
        <f t="shared" ca="1" si="45"/>
        <v>122.61674999999998</v>
      </c>
      <c r="BD41" s="21">
        <f t="shared" ca="1" si="46"/>
        <v>122.47500000000001</v>
      </c>
      <c r="BE41" s="21">
        <f t="shared" ca="1" si="47"/>
        <v>122.59650000000002</v>
      </c>
      <c r="BF41" s="21">
        <f t="shared" ca="1" si="48"/>
        <v>122.25</v>
      </c>
      <c r="BH41" s="21">
        <f t="shared" ref="BH41" ca="1" si="49">(Y41*$F$40)+(Z41*$F$41)+(AA41*$F$42)+(AB41*$F$43)+(AC41*$F$44)+(AD41*$F$45)+(AC41*$F$46)+(AE41*$F$47)+(AF41*$F$48)+(AG41*$F$49)+(AH41*$F$50)+(AI41*$F$51)+(AJ41*$F$52)+(AK41*$F$53)+(AL41*$F$54)+(AM41*$F$55)+(AN41*$F$56)+(AO41*$F$57)+(AP41*$F$58)+(AQ41*$F$59)+(AR41*$F$60)+(AS41*$F$61)+(AT41*$F$62)+(AU41*$F$63)+(AV41*$F$64)+(AW41*$F$65)+(AX41*$F$66)+(AY41*$F$67)+(AZ41*$F$68)+(BA41*$F$69)+(BB41*$F$70)+(BC41*$F$71)+(BD41*$F$72)+(BE41*$F$73)+(BF41*$F$74)</f>
        <v>0</v>
      </c>
    </row>
    <row r="42" spans="1:60" ht="19.5" x14ac:dyDescent="0.3">
      <c r="A42" s="1">
        <v>3</v>
      </c>
      <c r="B42" s="25">
        <f>AY5</f>
        <v>0.92414181997875655</v>
      </c>
      <c r="C42" s="21">
        <v>0</v>
      </c>
      <c r="D42" s="21">
        <f>B42-C42</f>
        <v>0.92414181997875655</v>
      </c>
      <c r="E42" s="21">
        <f t="shared" ref="E42:E73" si="50">B42 * (1-B42)</f>
        <v>7.0103716545108066E-2</v>
      </c>
      <c r="F42" s="21">
        <f t="shared" ref="F42:F73" si="51">E42*D42</f>
        <v>6.4785776195271039E-2</v>
      </c>
      <c r="H42" s="21" t="s">
        <v>17</v>
      </c>
      <c r="I42" s="21" t="s">
        <v>18</v>
      </c>
      <c r="M42" s="31">
        <v>0.75</v>
      </c>
      <c r="N42" s="21">
        <f t="shared" si="13"/>
        <v>0.75</v>
      </c>
      <c r="P42" s="21">
        <f t="shared" ca="1" si="14"/>
        <v>0</v>
      </c>
      <c r="Q42" s="25">
        <f t="shared" ca="1" si="14"/>
        <v>0</v>
      </c>
      <c r="R42" s="25">
        <f t="shared" ca="1" si="14"/>
        <v>0</v>
      </c>
      <c r="S42" s="21">
        <f t="shared" ca="1" si="14"/>
        <v>0</v>
      </c>
      <c r="T42" s="21">
        <f t="shared" ca="1" si="14"/>
        <v>0</v>
      </c>
      <c r="U42" s="21">
        <f t="shared" ca="1" si="14"/>
        <v>0</v>
      </c>
      <c r="V42" s="21">
        <f t="shared" ca="1" si="14"/>
        <v>0</v>
      </c>
      <c r="W42" s="21">
        <f t="shared" ca="1" si="14"/>
        <v>0</v>
      </c>
      <c r="Y42" s="21">
        <f t="shared" ca="1" si="15"/>
        <v>0</v>
      </c>
      <c r="Z42" s="21">
        <f t="shared" ca="1" si="16"/>
        <v>0</v>
      </c>
      <c r="AA42" s="21">
        <f t="shared" ca="1" si="17"/>
        <v>0</v>
      </c>
      <c r="AB42" s="21">
        <f t="shared" ca="1" si="18"/>
        <v>0</v>
      </c>
      <c r="AC42" s="21">
        <f t="shared" ca="1" si="19"/>
        <v>0</v>
      </c>
      <c r="AD42" s="21">
        <f t="shared" ca="1" si="20"/>
        <v>0</v>
      </c>
      <c r="AE42" s="21">
        <f t="shared" ca="1" si="21"/>
        <v>0</v>
      </c>
      <c r="AF42" s="21">
        <f t="shared" ca="1" si="22"/>
        <v>0</v>
      </c>
      <c r="AG42" s="21">
        <f t="shared" ca="1" si="23"/>
        <v>0</v>
      </c>
      <c r="AH42" s="21">
        <f t="shared" ca="1" si="24"/>
        <v>0</v>
      </c>
      <c r="AI42" s="21">
        <f t="shared" ca="1" si="25"/>
        <v>0</v>
      </c>
      <c r="AJ42" s="21">
        <f t="shared" ca="1" si="26"/>
        <v>0</v>
      </c>
      <c r="AK42" s="21">
        <f t="shared" ca="1" si="27"/>
        <v>0</v>
      </c>
      <c r="AL42" s="21">
        <f t="shared" ca="1" si="28"/>
        <v>0</v>
      </c>
      <c r="AM42" s="21">
        <f t="shared" ca="1" si="29"/>
        <v>0</v>
      </c>
      <c r="AN42" s="21">
        <f t="shared" ca="1" si="30"/>
        <v>0</v>
      </c>
      <c r="AO42" s="21">
        <f t="shared" ca="1" si="31"/>
        <v>0</v>
      </c>
      <c r="AP42" s="21">
        <f t="shared" ca="1" si="32"/>
        <v>122.46825</v>
      </c>
      <c r="AQ42" s="21">
        <f t="shared" ca="1" si="33"/>
        <v>122.47725</v>
      </c>
      <c r="AR42" s="21">
        <f t="shared" ca="1" si="34"/>
        <v>122.32650000000001</v>
      </c>
      <c r="AS42" s="21">
        <f t="shared" ca="1" si="35"/>
        <v>122.51775000000001</v>
      </c>
      <c r="AT42" s="21">
        <f t="shared" ca="1" si="36"/>
        <v>122.25450000000001</v>
      </c>
      <c r="AU42" s="21">
        <f t="shared" ca="1" si="37"/>
        <v>122.27024999999999</v>
      </c>
      <c r="AV42" s="21">
        <f t="shared" ca="1" si="38"/>
        <v>122.09475</v>
      </c>
      <c r="AW42" s="21">
        <f t="shared" ca="1" si="39"/>
        <v>122.72700000000002</v>
      </c>
      <c r="AX42" s="21">
        <f t="shared" ca="1" si="40"/>
        <v>122.32650000000001</v>
      </c>
      <c r="AY42" s="21">
        <f t="shared" ca="1" si="41"/>
        <v>122.33775000000001</v>
      </c>
      <c r="AZ42" s="21">
        <f t="shared" ca="1" si="42"/>
        <v>122.08350000000002</v>
      </c>
      <c r="BA42" s="21">
        <f t="shared" ca="1" si="43"/>
        <v>122.60775000000001</v>
      </c>
      <c r="BB42" s="21">
        <f t="shared" ca="1" si="44"/>
        <v>122.54474999999999</v>
      </c>
      <c r="BC42" s="21">
        <f t="shared" ca="1" si="45"/>
        <v>122.61674999999998</v>
      </c>
      <c r="BD42" s="21">
        <f t="shared" ca="1" si="46"/>
        <v>122.47500000000001</v>
      </c>
      <c r="BE42" s="21">
        <f t="shared" ca="1" si="47"/>
        <v>122.59650000000002</v>
      </c>
      <c r="BF42" s="21">
        <f t="shared" ca="1" si="48"/>
        <v>122.25</v>
      </c>
      <c r="BH42" s="21">
        <f t="shared" ref="BH42" ca="1" si="52">(Y42*$F$40)+(Z42+$F$41)+(AA42*$F$42)+(AB42*$F$43)+(AC42*$F$44)+(AD42*$F$45)+(AE42*$F$46)+(AF42*$F$47)+(AG42+$F$48)+(AH42*$F$49)+(AI42*$F$50)+(AJ42*$F$51)+(AK42*$F$52)+(AL42*$F$53)+(AM42*$F$54)+(AN42*$F$55)+(AO42*$F$56)+(AP42*$F$57)+(AQ42*$F$58)+(AR42+$F$59)+(AS42*$F$60)+(AT42*$F$61)+(AU42*$F$62)+(AV42*$F$63)+(AW42*$F$64)+(AX42*$F$65)+(AY42*$F$66)+(AZ42*$F$67)+(BA42*$F$68)+(BB42*$F$69)+(BC42*$F$70)+(BD42*$F$71)+(BE42*$F$72)+(BF42*$F$73)</f>
        <v>0</v>
      </c>
    </row>
    <row r="43" spans="1:60" ht="19.5" x14ac:dyDescent="0.3">
      <c r="A43" s="1">
        <v>4</v>
      </c>
      <c r="B43" s="25">
        <f t="shared" ref="B43:B73" si="53">AY6</f>
        <v>0.96267311265587063</v>
      </c>
      <c r="C43" s="21">
        <v>0</v>
      </c>
      <c r="D43" s="21">
        <f t="shared" ref="D43:D73" si="54">B43-C43</f>
        <v>0.96267311265587063</v>
      </c>
      <c r="E43" s="21">
        <f t="shared" si="50"/>
        <v>3.5933590825328043E-2</v>
      </c>
      <c r="F43" s="21">
        <f t="shared" si="51"/>
        <v>3.4592301728720985E-2</v>
      </c>
      <c r="H43" s="21"/>
      <c r="I43" s="21"/>
      <c r="M43" s="31">
        <v>0.75</v>
      </c>
      <c r="N43" s="21">
        <f t="shared" si="13"/>
        <v>0.75</v>
      </c>
      <c r="P43" s="21">
        <f t="shared" ca="1" si="14"/>
        <v>0</v>
      </c>
      <c r="Q43" s="25">
        <f t="shared" ca="1" si="14"/>
        <v>0</v>
      </c>
      <c r="R43" s="25">
        <f t="shared" ca="1" si="14"/>
        <v>0</v>
      </c>
      <c r="S43" s="21">
        <f t="shared" ca="1" si="14"/>
        <v>0</v>
      </c>
      <c r="T43" s="21">
        <f t="shared" ca="1" si="14"/>
        <v>0</v>
      </c>
      <c r="U43" s="21">
        <f t="shared" ca="1" si="14"/>
        <v>0</v>
      </c>
      <c r="V43" s="21">
        <f t="shared" ca="1" si="14"/>
        <v>0</v>
      </c>
      <c r="W43" s="21">
        <f t="shared" ca="1" si="14"/>
        <v>0</v>
      </c>
      <c r="Y43" s="21">
        <f ca="1">($O43*G$3+Y$39*G$4+$Q43*G$5+$R43*G$6)+G$9</f>
        <v>0</v>
      </c>
      <c r="Z43" s="21">
        <f t="shared" ca="1" si="16"/>
        <v>0</v>
      </c>
      <c r="AA43" s="21">
        <f t="shared" ca="1" si="17"/>
        <v>0</v>
      </c>
      <c r="AB43" s="21">
        <f t="shared" ca="1" si="18"/>
        <v>0</v>
      </c>
      <c r="AC43" s="21">
        <f t="shared" ca="1" si="19"/>
        <v>0</v>
      </c>
      <c r="AD43" s="21">
        <f t="shared" ca="1" si="20"/>
        <v>0</v>
      </c>
      <c r="AE43" s="21">
        <f t="shared" ca="1" si="21"/>
        <v>0</v>
      </c>
      <c r="AF43" s="21">
        <f t="shared" ca="1" si="22"/>
        <v>0</v>
      </c>
      <c r="AG43" s="21">
        <f t="shared" ca="1" si="23"/>
        <v>0</v>
      </c>
      <c r="AH43" s="21">
        <f t="shared" ca="1" si="24"/>
        <v>0</v>
      </c>
      <c r="AI43" s="21">
        <f t="shared" ca="1" si="25"/>
        <v>0</v>
      </c>
      <c r="AJ43" s="21">
        <f t="shared" ca="1" si="26"/>
        <v>0</v>
      </c>
      <c r="AK43" s="21">
        <f t="shared" ca="1" si="27"/>
        <v>0</v>
      </c>
      <c r="AL43" s="21">
        <f t="shared" ca="1" si="28"/>
        <v>0</v>
      </c>
      <c r="AM43" s="21">
        <f t="shared" ca="1" si="29"/>
        <v>0</v>
      </c>
      <c r="AN43" s="21">
        <f t="shared" ca="1" si="30"/>
        <v>0</v>
      </c>
      <c r="AO43" s="21">
        <f t="shared" ca="1" si="31"/>
        <v>0</v>
      </c>
      <c r="AP43" s="21">
        <f t="shared" ca="1" si="32"/>
        <v>122.46825</v>
      </c>
      <c r="AQ43" s="21">
        <f t="shared" ca="1" si="33"/>
        <v>122.47725</v>
      </c>
      <c r="AR43" s="21">
        <f t="shared" ca="1" si="34"/>
        <v>122.32650000000001</v>
      </c>
      <c r="AS43" s="21">
        <f t="shared" ca="1" si="35"/>
        <v>122.51775000000001</v>
      </c>
      <c r="AT43" s="21">
        <f t="shared" ca="1" si="36"/>
        <v>122.25450000000001</v>
      </c>
      <c r="AU43" s="21">
        <f t="shared" ca="1" si="37"/>
        <v>122.27024999999999</v>
      </c>
      <c r="AV43" s="21">
        <f t="shared" ca="1" si="38"/>
        <v>122.09475</v>
      </c>
      <c r="AW43" s="21">
        <f t="shared" ca="1" si="39"/>
        <v>122.72700000000002</v>
      </c>
      <c r="AX43" s="21">
        <f t="shared" ca="1" si="40"/>
        <v>122.32650000000001</v>
      </c>
      <c r="AY43" s="21">
        <f t="shared" ca="1" si="41"/>
        <v>122.33775000000001</v>
      </c>
      <c r="AZ43" s="21">
        <f t="shared" ca="1" si="42"/>
        <v>122.08350000000002</v>
      </c>
      <c r="BA43" s="21">
        <f t="shared" ca="1" si="43"/>
        <v>122.60775000000001</v>
      </c>
      <c r="BB43" s="21">
        <f t="shared" ca="1" si="44"/>
        <v>122.54474999999999</v>
      </c>
      <c r="BC43" s="21">
        <f t="shared" ca="1" si="45"/>
        <v>122.61674999999998</v>
      </c>
      <c r="BD43" s="21">
        <f t="shared" ca="1" si="46"/>
        <v>122.47500000000001</v>
      </c>
      <c r="BE43" s="21">
        <f t="shared" ca="1" si="47"/>
        <v>122.59650000000002</v>
      </c>
      <c r="BF43" s="21">
        <f t="shared" ca="1" si="48"/>
        <v>122.25</v>
      </c>
      <c r="BH43" s="21">
        <f t="shared" ref="BH43" ca="1" si="55">(Y43*$F$40)+(Z43*$F$41)+(AA43*$F$42)+(AB43*$F$43)+(AC43*$F$44)+(AD43*$F$45)+(AC43*$F$46)+(AE43*$F$47)+(AF43*$F$48)+(AG43*$F$49)+(AH43*$F$50)+(AI43*$F$51)+(AJ43*$F$52)+(AK43*$F$53)+(AL43*$F$54)+(AM43*$F$55)+(AN43*$F$56)+(AO43*$F$57)+(AP43*$F$58)+(AQ43*$F$59)+(AR43*$F$60)+(AS43*$F$61)+(AT43*$F$62)+(AU43*$F$63)+(AV43*$F$64)+(AW43*$F$65)+(AX43*$F$66)+(AY43*$F$67)+(AZ43*$F$68)+(BA43*$F$69)+(BB43*$F$70)+(BC43*$F$71)+(BD43*$F$72)+(BE43*$F$73)+(BF43*$F$74)</f>
        <v>0</v>
      </c>
    </row>
    <row r="44" spans="1:60" ht="19.5" x14ac:dyDescent="0.3">
      <c r="A44" s="1">
        <v>5</v>
      </c>
      <c r="B44" s="25">
        <f t="shared" si="53"/>
        <v>0.98201379003790845</v>
      </c>
      <c r="C44" s="21">
        <v>0</v>
      </c>
      <c r="D44" s="21">
        <f t="shared" si="54"/>
        <v>0.98201379003790845</v>
      </c>
      <c r="E44" s="21">
        <f t="shared" si="50"/>
        <v>1.7662706213291107E-2</v>
      </c>
      <c r="F44" s="21">
        <f t="shared" si="51"/>
        <v>1.7345021070840114E-2</v>
      </c>
      <c r="H44" s="21" t="s">
        <v>9</v>
      </c>
      <c r="I44" s="21"/>
      <c r="M44" s="31">
        <v>0.75</v>
      </c>
      <c r="N44" s="21">
        <f t="shared" si="13"/>
        <v>0.75</v>
      </c>
      <c r="P44" s="21">
        <f t="shared" ca="1" si="14"/>
        <v>0</v>
      </c>
      <c r="Q44" s="25">
        <f t="shared" ca="1" si="14"/>
        <v>0</v>
      </c>
      <c r="R44" s="25">
        <f t="shared" ca="1" si="14"/>
        <v>0</v>
      </c>
      <c r="S44" s="21">
        <f t="shared" ca="1" si="14"/>
        <v>0</v>
      </c>
      <c r="T44" s="21">
        <f t="shared" ca="1" si="14"/>
        <v>0</v>
      </c>
      <c r="U44" s="21">
        <f t="shared" ca="1" si="14"/>
        <v>0</v>
      </c>
      <c r="V44" s="21">
        <f t="shared" ca="1" si="14"/>
        <v>0</v>
      </c>
      <c r="W44" s="21">
        <f t="shared" ca="1" si="14"/>
        <v>0</v>
      </c>
      <c r="Y44" s="21">
        <f t="shared" ca="1" si="15"/>
        <v>0</v>
      </c>
      <c r="Z44" s="21">
        <f t="shared" ca="1" si="16"/>
        <v>0</v>
      </c>
      <c r="AA44" s="21">
        <f t="shared" ca="1" si="17"/>
        <v>0</v>
      </c>
      <c r="AB44" s="21">
        <f t="shared" ca="1" si="18"/>
        <v>0</v>
      </c>
      <c r="AC44" s="21">
        <f t="shared" ca="1" si="19"/>
        <v>0</v>
      </c>
      <c r="AD44" s="21">
        <f t="shared" ca="1" si="20"/>
        <v>0</v>
      </c>
      <c r="AE44" s="21">
        <f t="shared" ca="1" si="21"/>
        <v>0</v>
      </c>
      <c r="AF44" s="21">
        <f t="shared" ca="1" si="22"/>
        <v>0</v>
      </c>
      <c r="AG44" s="21">
        <f t="shared" ca="1" si="23"/>
        <v>0</v>
      </c>
      <c r="AH44" s="21">
        <f t="shared" ca="1" si="24"/>
        <v>0</v>
      </c>
      <c r="AI44" s="21">
        <f t="shared" ca="1" si="25"/>
        <v>0</v>
      </c>
      <c r="AJ44" s="21">
        <f t="shared" ca="1" si="26"/>
        <v>0</v>
      </c>
      <c r="AK44" s="21">
        <f t="shared" ca="1" si="27"/>
        <v>0</v>
      </c>
      <c r="AL44" s="21">
        <f t="shared" ca="1" si="28"/>
        <v>0</v>
      </c>
      <c r="AM44" s="21">
        <f t="shared" ca="1" si="29"/>
        <v>0</v>
      </c>
      <c r="AN44" s="21">
        <f t="shared" ca="1" si="30"/>
        <v>0</v>
      </c>
      <c r="AO44" s="21">
        <f t="shared" ca="1" si="31"/>
        <v>0</v>
      </c>
      <c r="AP44" s="21">
        <f t="shared" ca="1" si="32"/>
        <v>122.46825</v>
      </c>
      <c r="AQ44" s="21">
        <f t="shared" ca="1" si="33"/>
        <v>122.47725</v>
      </c>
      <c r="AR44" s="21">
        <f t="shared" ca="1" si="34"/>
        <v>122.32650000000001</v>
      </c>
      <c r="AS44" s="21">
        <f t="shared" ca="1" si="35"/>
        <v>122.51775000000001</v>
      </c>
      <c r="AT44" s="21">
        <f t="shared" ca="1" si="36"/>
        <v>122.25450000000001</v>
      </c>
      <c r="AU44" s="21">
        <f t="shared" ca="1" si="37"/>
        <v>122.27024999999999</v>
      </c>
      <c r="AV44" s="21">
        <f t="shared" ca="1" si="38"/>
        <v>122.09475</v>
      </c>
      <c r="AW44" s="21">
        <f t="shared" ca="1" si="39"/>
        <v>122.72700000000002</v>
      </c>
      <c r="AX44" s="21">
        <f t="shared" ca="1" si="40"/>
        <v>122.32650000000001</v>
      </c>
      <c r="AY44" s="21">
        <f t="shared" ca="1" si="41"/>
        <v>122.33775000000001</v>
      </c>
      <c r="AZ44" s="21">
        <f t="shared" ca="1" si="42"/>
        <v>122.08350000000002</v>
      </c>
      <c r="BA44" s="21">
        <f t="shared" ca="1" si="43"/>
        <v>122.60775000000001</v>
      </c>
      <c r="BB44" s="21">
        <f t="shared" ca="1" si="44"/>
        <v>122.54474999999999</v>
      </c>
      <c r="BC44" s="21">
        <f t="shared" ca="1" si="45"/>
        <v>122.61674999999998</v>
      </c>
      <c r="BD44" s="21">
        <f t="shared" ca="1" si="46"/>
        <v>122.47500000000001</v>
      </c>
      <c r="BE44" s="21">
        <f t="shared" ca="1" si="47"/>
        <v>122.59650000000002</v>
      </c>
      <c r="BF44" s="21">
        <f t="shared" ca="1" si="48"/>
        <v>122.25</v>
      </c>
      <c r="BH44" s="21">
        <f t="shared" ref="BH44" ca="1" si="56">(Y44*$F$40)+(Z44+$F$41)+(AA44*$F$42)+(AB44*$F$43)+(AC44*$F$44)+(AD44*$F$45)+(AE44*$F$46)+(AF44*$F$47)+(AG44+$F$48)+(AH44*$F$49)+(AI44*$F$50)+(AJ44*$F$51)+(AK44*$F$52)+(AL44*$F$53)+(AM44*$F$54)+(AN44*$F$55)+(AO44*$F$56)+(AP44*$F$57)+(AQ44*$F$58)+(AR44+$F$59)+(AS44*$F$60)+(AT44*$F$61)+(AU44*$F$62)+(AV44*$F$63)+(AW44*$F$64)+(AX44*$F$65)+(AY44*$F$66)+(AZ44*$F$67)+(BA44*$F$68)+(BB44*$F$69)+(BC44*$F$70)+(BD44*$F$71)+(BE44*$F$72)+(BF44*$F$73)</f>
        <v>0</v>
      </c>
    </row>
    <row r="45" spans="1:60" ht="19.5" x14ac:dyDescent="0.3">
      <c r="A45" s="1">
        <v>6</v>
      </c>
      <c r="B45" s="25">
        <f t="shared" si="53"/>
        <v>0.99142251458628805</v>
      </c>
      <c r="C45" s="21">
        <v>0</v>
      </c>
      <c r="D45" s="21">
        <f t="shared" si="54"/>
        <v>0.99142251458628805</v>
      </c>
      <c r="E45" s="21">
        <f t="shared" si="50"/>
        <v>8.5039121576895079E-3</v>
      </c>
      <c r="F45" s="21">
        <f t="shared" si="51"/>
        <v>8.4309699751974384E-3</v>
      </c>
      <c r="H45" s="21">
        <v>0.25</v>
      </c>
      <c r="I45" s="21"/>
      <c r="M45" s="31">
        <v>0.75</v>
      </c>
      <c r="N45" s="21">
        <f t="shared" si="13"/>
        <v>0.75</v>
      </c>
      <c r="P45" s="21">
        <f t="shared" ca="1" si="14"/>
        <v>0</v>
      </c>
      <c r="Q45" s="25">
        <f t="shared" ca="1" si="14"/>
        <v>0</v>
      </c>
      <c r="R45" s="25">
        <f t="shared" ca="1" si="14"/>
        <v>0</v>
      </c>
      <c r="S45" s="21">
        <f t="shared" ca="1" si="14"/>
        <v>0</v>
      </c>
      <c r="T45" s="21">
        <f t="shared" ca="1" si="14"/>
        <v>0</v>
      </c>
      <c r="U45" s="21">
        <f t="shared" ca="1" si="14"/>
        <v>0</v>
      </c>
      <c r="V45" s="21">
        <f t="shared" ca="1" si="14"/>
        <v>0</v>
      </c>
      <c r="W45" s="21">
        <f t="shared" ca="1" si="14"/>
        <v>0</v>
      </c>
      <c r="Y45" s="21">
        <f t="shared" ca="1" si="15"/>
        <v>0</v>
      </c>
      <c r="Z45" s="21">
        <f t="shared" ca="1" si="16"/>
        <v>0</v>
      </c>
      <c r="AA45" s="21">
        <f t="shared" ca="1" si="17"/>
        <v>0</v>
      </c>
      <c r="AB45" s="21">
        <f t="shared" ca="1" si="18"/>
        <v>0</v>
      </c>
      <c r="AC45" s="21">
        <f t="shared" ca="1" si="19"/>
        <v>0</v>
      </c>
      <c r="AD45" s="21">
        <f t="shared" ca="1" si="20"/>
        <v>0</v>
      </c>
      <c r="AE45" s="21">
        <f t="shared" ca="1" si="21"/>
        <v>0</v>
      </c>
      <c r="AF45" s="21">
        <f t="shared" ca="1" si="22"/>
        <v>0</v>
      </c>
      <c r="AG45" s="21">
        <f t="shared" ca="1" si="23"/>
        <v>0</v>
      </c>
      <c r="AH45" s="21">
        <f t="shared" ca="1" si="24"/>
        <v>0</v>
      </c>
      <c r="AI45" s="21">
        <f t="shared" ca="1" si="25"/>
        <v>0</v>
      </c>
      <c r="AJ45" s="21">
        <f t="shared" ca="1" si="26"/>
        <v>0</v>
      </c>
      <c r="AK45" s="21">
        <f t="shared" ca="1" si="27"/>
        <v>0</v>
      </c>
      <c r="AL45" s="21">
        <f t="shared" ca="1" si="28"/>
        <v>0</v>
      </c>
      <c r="AM45" s="21">
        <f t="shared" ca="1" si="29"/>
        <v>0</v>
      </c>
      <c r="AN45" s="21">
        <f t="shared" ca="1" si="30"/>
        <v>0</v>
      </c>
      <c r="AO45" s="21">
        <f t="shared" ca="1" si="31"/>
        <v>0</v>
      </c>
      <c r="AP45" s="21">
        <f t="shared" ca="1" si="32"/>
        <v>122.46825</v>
      </c>
      <c r="AQ45" s="21">
        <f t="shared" ca="1" si="33"/>
        <v>122.47725</v>
      </c>
      <c r="AR45" s="21">
        <f t="shared" ca="1" si="34"/>
        <v>122.32650000000001</v>
      </c>
      <c r="AS45" s="21">
        <f t="shared" ca="1" si="35"/>
        <v>122.51775000000001</v>
      </c>
      <c r="AT45" s="21">
        <f t="shared" ca="1" si="36"/>
        <v>122.25450000000001</v>
      </c>
      <c r="AU45" s="21">
        <f t="shared" ca="1" si="37"/>
        <v>122.27024999999999</v>
      </c>
      <c r="AV45" s="21">
        <f t="shared" ca="1" si="38"/>
        <v>122.09475</v>
      </c>
      <c r="AW45" s="21">
        <f t="shared" ca="1" si="39"/>
        <v>122.72700000000002</v>
      </c>
      <c r="AX45" s="21">
        <f t="shared" ca="1" si="40"/>
        <v>122.32650000000001</v>
      </c>
      <c r="AY45" s="21">
        <f t="shared" ca="1" si="41"/>
        <v>122.33775000000001</v>
      </c>
      <c r="AZ45" s="21">
        <f t="shared" ca="1" si="42"/>
        <v>122.08350000000002</v>
      </c>
      <c r="BA45" s="21">
        <f t="shared" ca="1" si="43"/>
        <v>122.60775000000001</v>
      </c>
      <c r="BB45" s="21">
        <f t="shared" ca="1" si="44"/>
        <v>122.54474999999999</v>
      </c>
      <c r="BC45" s="21">
        <f t="shared" ca="1" si="45"/>
        <v>122.61674999999998</v>
      </c>
      <c r="BD45" s="21">
        <f t="shared" ca="1" si="46"/>
        <v>122.47500000000001</v>
      </c>
      <c r="BE45" s="21">
        <f t="shared" ca="1" si="47"/>
        <v>122.59650000000002</v>
      </c>
      <c r="BF45" s="21">
        <f t="shared" ca="1" si="48"/>
        <v>122.25</v>
      </c>
      <c r="BH45" s="21">
        <f t="shared" ref="BH45" ca="1" si="57">(Y45*$F$40)+(Z45*$F$41)+(AA45*$F$42)+(AB45*$F$43)+(AC45*$F$44)+(AD45*$F$45)+(AC45*$F$46)+(AE45*$F$47)+(AF45*$F$48)+(AG45*$F$49)+(AH45*$F$50)+(AI45*$F$51)+(AJ45*$F$52)+(AK45*$F$53)+(AL45*$F$54)+(AM45*$F$55)+(AN45*$F$56)+(AO45*$F$57)+(AP45*$F$58)+(AQ45*$F$59)+(AR45*$F$60)+(AS45*$F$61)+(AT45*$F$62)+(AU45*$F$63)+(AV45*$F$64)+(AW45*$F$65)+(AX45*$F$66)+(AY45*$F$67)+(AZ45*$F$68)+(BA45*$F$69)+(BB45*$F$70)+(BC45*$F$71)+(BD45*$F$72)+(BE45*$F$73)+(BF45*$F$74)</f>
        <v>0</v>
      </c>
    </row>
    <row r="46" spans="1:60" ht="19.5" x14ac:dyDescent="0.3">
      <c r="A46" s="1">
        <v>7</v>
      </c>
      <c r="B46" s="25">
        <f t="shared" si="53"/>
        <v>0.99592986228410396</v>
      </c>
      <c r="C46" s="21">
        <v>0</v>
      </c>
      <c r="D46" s="21">
        <f t="shared" si="54"/>
        <v>0.99592986228410396</v>
      </c>
      <c r="E46" s="21">
        <f t="shared" si="50"/>
        <v>4.0535716948696789E-3</v>
      </c>
      <c r="F46" s="21">
        <f t="shared" si="51"/>
        <v>4.0370730998303015E-3</v>
      </c>
      <c r="H46" s="21"/>
      <c r="I46" s="21"/>
      <c r="M46" s="31">
        <v>0.75</v>
      </c>
      <c r="N46" s="21">
        <f t="shared" si="13"/>
        <v>0.75</v>
      </c>
      <c r="P46" s="21">
        <f t="shared" ca="1" si="14"/>
        <v>0</v>
      </c>
      <c r="Q46" s="25">
        <f t="shared" ca="1" si="14"/>
        <v>0</v>
      </c>
      <c r="R46" s="25">
        <f t="shared" ca="1" si="14"/>
        <v>0</v>
      </c>
      <c r="S46" s="21">
        <f t="shared" ca="1" si="14"/>
        <v>0</v>
      </c>
      <c r="T46" s="21">
        <f t="shared" ca="1" si="14"/>
        <v>0</v>
      </c>
      <c r="U46" s="21">
        <f t="shared" ca="1" si="14"/>
        <v>0</v>
      </c>
      <c r="V46" s="21">
        <f t="shared" ca="1" si="14"/>
        <v>0</v>
      </c>
      <c r="W46" s="21">
        <f t="shared" ca="1" si="14"/>
        <v>0</v>
      </c>
      <c r="Y46" s="21">
        <f t="shared" ca="1" si="15"/>
        <v>0</v>
      </c>
      <c r="Z46" s="21">
        <f t="shared" ca="1" si="16"/>
        <v>0</v>
      </c>
      <c r="AA46" s="21">
        <f t="shared" ca="1" si="17"/>
        <v>0</v>
      </c>
      <c r="AB46" s="21">
        <f t="shared" ca="1" si="18"/>
        <v>0</v>
      </c>
      <c r="AC46" s="21">
        <f t="shared" ca="1" si="19"/>
        <v>0</v>
      </c>
      <c r="AD46" s="21">
        <f t="shared" ca="1" si="20"/>
        <v>0</v>
      </c>
      <c r="AE46" s="21">
        <f t="shared" ca="1" si="21"/>
        <v>0</v>
      </c>
      <c r="AF46" s="21">
        <f t="shared" ca="1" si="22"/>
        <v>0</v>
      </c>
      <c r="AG46" s="21">
        <f t="shared" ca="1" si="23"/>
        <v>0</v>
      </c>
      <c r="AH46" s="21">
        <f t="shared" ca="1" si="24"/>
        <v>0</v>
      </c>
      <c r="AI46" s="21">
        <f t="shared" ca="1" si="25"/>
        <v>0</v>
      </c>
      <c r="AJ46" s="21">
        <f t="shared" ca="1" si="26"/>
        <v>0</v>
      </c>
      <c r="AK46" s="21">
        <f t="shared" ca="1" si="27"/>
        <v>0</v>
      </c>
      <c r="AL46" s="21">
        <f t="shared" ca="1" si="28"/>
        <v>0</v>
      </c>
      <c r="AM46" s="21">
        <f t="shared" ca="1" si="29"/>
        <v>0</v>
      </c>
      <c r="AN46" s="21">
        <f t="shared" ca="1" si="30"/>
        <v>0</v>
      </c>
      <c r="AO46" s="21">
        <f t="shared" ca="1" si="31"/>
        <v>0</v>
      </c>
      <c r="AP46" s="21">
        <f t="shared" ca="1" si="32"/>
        <v>122.46825</v>
      </c>
      <c r="AQ46" s="21">
        <f t="shared" ca="1" si="33"/>
        <v>122.47725</v>
      </c>
      <c r="AR46" s="21">
        <f t="shared" ca="1" si="34"/>
        <v>122.32650000000001</v>
      </c>
      <c r="AS46" s="21">
        <f t="shared" ca="1" si="35"/>
        <v>122.51775000000001</v>
      </c>
      <c r="AT46" s="21">
        <f t="shared" ca="1" si="36"/>
        <v>122.25450000000001</v>
      </c>
      <c r="AU46" s="21">
        <f t="shared" ca="1" si="37"/>
        <v>122.27024999999999</v>
      </c>
      <c r="AV46" s="21">
        <f t="shared" ca="1" si="38"/>
        <v>122.09475</v>
      </c>
      <c r="AW46" s="21">
        <f t="shared" ca="1" si="39"/>
        <v>122.72700000000002</v>
      </c>
      <c r="AX46" s="21">
        <f t="shared" ca="1" si="40"/>
        <v>122.32650000000001</v>
      </c>
      <c r="AY46" s="21">
        <f t="shared" ca="1" si="41"/>
        <v>122.33775000000001</v>
      </c>
      <c r="AZ46" s="21">
        <f t="shared" ca="1" si="42"/>
        <v>122.08350000000002</v>
      </c>
      <c r="BA46" s="21">
        <f t="shared" ca="1" si="43"/>
        <v>122.60775000000001</v>
      </c>
      <c r="BB46" s="21">
        <f t="shared" ca="1" si="44"/>
        <v>122.54474999999999</v>
      </c>
      <c r="BC46" s="21">
        <f t="shared" ca="1" si="45"/>
        <v>122.61674999999998</v>
      </c>
      <c r="BD46" s="21">
        <f t="shared" ca="1" si="46"/>
        <v>122.47500000000001</v>
      </c>
      <c r="BE46" s="21">
        <f t="shared" ca="1" si="47"/>
        <v>122.59650000000002</v>
      </c>
      <c r="BF46" s="21">
        <f t="shared" ca="1" si="48"/>
        <v>122.25</v>
      </c>
      <c r="BH46" s="21">
        <f t="shared" ref="BH46" ca="1" si="58">(Y46*$F$40)+(Z46+$F$41)+(AA46*$F$42)+(AB46*$F$43)+(AC46*$F$44)+(AD46*$F$45)+(AE46*$F$46)+(AF46*$F$47)+(AG46+$F$48)+(AH46*$F$49)+(AI46*$F$50)+(AJ46*$F$51)+(AK46*$F$52)+(AL46*$F$53)+(AM46*$F$54)+(AN46*$F$55)+(AO46*$F$56)+(AP46*$F$57)+(AQ46*$F$58)+(AR46+$F$59)+(AS46*$F$60)+(AT46*$F$61)+(AU46*$F$62)+(AV46*$F$63)+(AW46*$F$64)+(AX46*$F$65)+(AY46*$F$66)+(AZ46*$F$67)+(BA46*$F$68)+(BB46*$F$69)+(BC46*$F$70)+(BD46*$F$71)+(BE46*$F$72)+(BF46*$F$73)</f>
        <v>0</v>
      </c>
    </row>
    <row r="47" spans="1:60" ht="19.5" x14ac:dyDescent="0.3">
      <c r="A47" s="1">
        <v>8</v>
      </c>
      <c r="B47" s="25">
        <f t="shared" si="53"/>
        <v>0.99807326533667251</v>
      </c>
      <c r="C47" s="21">
        <v>0</v>
      </c>
      <c r="D47" s="21">
        <f t="shared" si="54"/>
        <v>0.99807326533667251</v>
      </c>
      <c r="E47" s="21">
        <f t="shared" si="50"/>
        <v>1.9230223568646218E-3</v>
      </c>
      <c r="F47" s="21">
        <f t="shared" si="51"/>
        <v>1.9193172030312969E-3</v>
      </c>
      <c r="H47" s="21"/>
      <c r="I47" s="21"/>
      <c r="P47" s="21">
        <f t="shared" ca="1" si="14"/>
        <v>0</v>
      </c>
      <c r="Q47" s="25">
        <f t="shared" ca="1" si="14"/>
        <v>0</v>
      </c>
      <c r="R47" s="25">
        <f t="shared" ca="1" si="14"/>
        <v>0</v>
      </c>
      <c r="S47" s="21">
        <f t="shared" ca="1" si="14"/>
        <v>0</v>
      </c>
      <c r="T47" s="21">
        <f t="shared" ca="1" si="14"/>
        <v>0</v>
      </c>
      <c r="U47" s="21">
        <f t="shared" ca="1" si="14"/>
        <v>0</v>
      </c>
      <c r="V47" s="21">
        <f t="shared" ca="1" si="14"/>
        <v>0</v>
      </c>
      <c r="W47" s="21">
        <f t="shared" ca="1" si="14"/>
        <v>0</v>
      </c>
      <c r="AC47" s="21">
        <f t="shared" ca="1" si="19"/>
        <v>0</v>
      </c>
      <c r="AD47" s="21">
        <f t="shared" ca="1" si="20"/>
        <v>0</v>
      </c>
      <c r="AE47" s="21">
        <f t="shared" ca="1" si="21"/>
        <v>0</v>
      </c>
      <c r="AF47" s="21">
        <f t="shared" ca="1" si="22"/>
        <v>0</v>
      </c>
      <c r="AG47" s="21">
        <f t="shared" ca="1" si="23"/>
        <v>0</v>
      </c>
      <c r="AH47" s="21">
        <f t="shared" ca="1" si="24"/>
        <v>0</v>
      </c>
      <c r="AI47" s="21">
        <f t="shared" ca="1" si="25"/>
        <v>0</v>
      </c>
      <c r="AJ47" s="21">
        <f t="shared" ca="1" si="26"/>
        <v>0</v>
      </c>
      <c r="AK47" s="21">
        <f t="shared" ca="1" si="27"/>
        <v>0</v>
      </c>
      <c r="AL47" s="21">
        <f t="shared" ca="1" si="28"/>
        <v>0</v>
      </c>
      <c r="AM47" s="21">
        <f t="shared" ca="1" si="29"/>
        <v>0</v>
      </c>
      <c r="AN47" s="21">
        <f t="shared" ca="1" si="30"/>
        <v>0</v>
      </c>
      <c r="AO47" s="21">
        <f t="shared" ca="1" si="31"/>
        <v>0</v>
      </c>
      <c r="AP47" s="21">
        <f t="shared" ca="1" si="32"/>
        <v>122.46825</v>
      </c>
      <c r="AQ47" s="21">
        <f t="shared" ca="1" si="33"/>
        <v>122.47725</v>
      </c>
      <c r="AR47" s="21">
        <f t="shared" ca="1" si="34"/>
        <v>122.32650000000001</v>
      </c>
      <c r="AS47" s="21">
        <f t="shared" ca="1" si="35"/>
        <v>122.51775000000001</v>
      </c>
      <c r="AT47" s="21">
        <f t="shared" ca="1" si="36"/>
        <v>122.25450000000001</v>
      </c>
      <c r="AU47" s="21">
        <f t="shared" ca="1" si="37"/>
        <v>122.27024999999999</v>
      </c>
      <c r="AV47" s="21">
        <f t="shared" ca="1" si="38"/>
        <v>122.09475</v>
      </c>
      <c r="AW47" s="21">
        <f t="shared" ca="1" si="39"/>
        <v>122.72700000000002</v>
      </c>
      <c r="AX47" s="21">
        <f t="shared" ca="1" si="40"/>
        <v>122.32650000000001</v>
      </c>
      <c r="AY47" s="21">
        <f t="shared" ca="1" si="41"/>
        <v>122.33775000000001</v>
      </c>
      <c r="AZ47" s="21">
        <f t="shared" ca="1" si="42"/>
        <v>122.08350000000002</v>
      </c>
      <c r="BA47" s="21">
        <f t="shared" ca="1" si="43"/>
        <v>122.60775000000001</v>
      </c>
      <c r="BB47" s="21">
        <f t="shared" ca="1" si="44"/>
        <v>122.54474999999999</v>
      </c>
      <c r="BC47" s="21">
        <f t="shared" ca="1" si="45"/>
        <v>122.61674999999998</v>
      </c>
      <c r="BD47" s="21">
        <f t="shared" ca="1" si="46"/>
        <v>122.47500000000001</v>
      </c>
      <c r="BE47" s="21">
        <f t="shared" ca="1" si="47"/>
        <v>122.59650000000002</v>
      </c>
      <c r="BF47" s="21">
        <f t="shared" ca="1" si="48"/>
        <v>122.25</v>
      </c>
      <c r="BH47" s="21">
        <f t="shared" ref="BH47" ca="1" si="59">(Y47*$F$40)+(Z47*$F$41)+(AA47*$F$42)+(AB47*$F$43)+(AC47*$F$44)+(AD47*$F$45)+(AC47*$F$46)+(AE47*$F$47)+(AF47*$F$48)+(AG47*$F$49)+(AH47*$F$50)+(AI47*$F$51)+(AJ47*$F$52)+(AK47*$F$53)+(AL47*$F$54)+(AM47*$F$55)+(AN47*$F$56)+(AO47*$F$57)+(AP47*$F$58)+(AQ47*$F$59)+(AR47*$F$60)+(AS47*$F$61)+(AT47*$F$62)+(AU47*$F$63)+(AV47*$F$64)+(AW47*$F$65)+(AX47*$F$66)+(AY47*$F$67)+(AZ47*$F$68)+(BA47*$F$69)+(BB47*$F$70)+(BC47*$F$71)+(BD47*$F$72)+(BE47*$F$73)+(BF47*$F$74)</f>
        <v>0</v>
      </c>
    </row>
    <row r="48" spans="1:60" ht="19.5" x14ac:dyDescent="0.3">
      <c r="A48" s="1">
        <v>9</v>
      </c>
      <c r="B48" s="25">
        <f t="shared" si="53"/>
        <v>0.9990889488055994</v>
      </c>
      <c r="C48" s="21">
        <v>0</v>
      </c>
      <c r="D48" s="21">
        <f t="shared" si="54"/>
        <v>0.9990889488055994</v>
      </c>
      <c r="E48" s="21">
        <f t="shared" si="50"/>
        <v>9.1022118012178404E-4</v>
      </c>
      <c r="F48" s="21">
        <f t="shared" si="51"/>
        <v>9.0939192202846536E-4</v>
      </c>
      <c r="H48" s="21">
        <f>AVERAGE(F40:F73)</f>
        <v>1.1294837233906776E-2</v>
      </c>
      <c r="I48" s="21"/>
      <c r="J48" s="21">
        <v>0.01</v>
      </c>
      <c r="K48" s="21">
        <f>H48*J48</f>
        <v>1.1294837233906776E-4</v>
      </c>
      <c r="P48" s="21">
        <f t="shared" ca="1" si="14"/>
        <v>0</v>
      </c>
      <c r="Q48" s="25">
        <f t="shared" ca="1" si="14"/>
        <v>0</v>
      </c>
      <c r="R48" s="25">
        <f t="shared" ca="1" si="14"/>
        <v>0</v>
      </c>
      <c r="S48" s="21">
        <f t="shared" ca="1" si="14"/>
        <v>0</v>
      </c>
      <c r="T48" s="21">
        <f t="shared" ca="1" si="14"/>
        <v>0</v>
      </c>
      <c r="U48" s="21">
        <f t="shared" ca="1" si="14"/>
        <v>0</v>
      </c>
      <c r="V48" s="21">
        <f t="shared" ca="1" si="14"/>
        <v>0</v>
      </c>
      <c r="W48" s="21">
        <f t="shared" ca="1" si="14"/>
        <v>0</v>
      </c>
    </row>
    <row r="49" spans="1:23" ht="19.5" x14ac:dyDescent="0.3">
      <c r="A49" s="1">
        <v>10</v>
      </c>
      <c r="B49" s="25">
        <f t="shared" si="53"/>
        <v>0.99956944291867544</v>
      </c>
      <c r="C49" s="21">
        <v>0</v>
      </c>
      <c r="D49" s="21">
        <f t="shared" si="54"/>
        <v>0.99956944291867544</v>
      </c>
      <c r="E49" s="21">
        <f t="shared" si="50"/>
        <v>4.3037170192427758E-4</v>
      </c>
      <c r="F49" s="21">
        <f t="shared" si="51"/>
        <v>4.3018640234041239E-4</v>
      </c>
      <c r="P49" s="21">
        <f t="shared" ca="1" si="14"/>
        <v>0</v>
      </c>
      <c r="Q49" s="25">
        <f t="shared" ca="1" si="14"/>
        <v>0</v>
      </c>
      <c r="R49" s="25">
        <f t="shared" ca="1" si="14"/>
        <v>0</v>
      </c>
      <c r="S49" s="21">
        <f t="shared" ca="1" si="14"/>
        <v>0</v>
      </c>
      <c r="T49" s="21">
        <f t="shared" ca="1" si="14"/>
        <v>0</v>
      </c>
      <c r="U49" s="21">
        <f t="shared" ca="1" si="14"/>
        <v>0</v>
      </c>
      <c r="V49" s="21">
        <f t="shared" ca="1" si="14"/>
        <v>0</v>
      </c>
      <c r="W49" s="21">
        <f t="shared" ca="1" si="14"/>
        <v>0</v>
      </c>
    </row>
    <row r="50" spans="1:23" ht="19.5" x14ac:dyDescent="0.3">
      <c r="A50" s="1">
        <v>11</v>
      </c>
      <c r="B50" s="25">
        <f t="shared" si="53"/>
        <v>0.9997965730219448</v>
      </c>
      <c r="C50" s="21">
        <v>0</v>
      </c>
      <c r="D50" s="21">
        <f t="shared" si="54"/>
        <v>0.9997965730219448</v>
      </c>
      <c r="E50" s="21">
        <f t="shared" si="50"/>
        <v>2.0338559551979826E-4</v>
      </c>
      <c r="F50" s="21">
        <f t="shared" si="51"/>
        <v>2.033442214027217E-4</v>
      </c>
      <c r="P50" s="21">
        <f t="shared" ca="1" si="14"/>
        <v>0</v>
      </c>
      <c r="Q50" s="25">
        <f t="shared" ca="1" si="14"/>
        <v>0</v>
      </c>
      <c r="R50" s="25">
        <f t="shared" ca="1" si="14"/>
        <v>0</v>
      </c>
      <c r="S50" s="21">
        <f t="shared" ca="1" si="14"/>
        <v>0</v>
      </c>
      <c r="T50" s="21">
        <f t="shared" ca="1" si="14"/>
        <v>0</v>
      </c>
      <c r="U50" s="21">
        <f t="shared" ca="1" si="14"/>
        <v>0</v>
      </c>
      <c r="V50" s="21">
        <f t="shared" ca="1" si="14"/>
        <v>0</v>
      </c>
      <c r="W50" s="21">
        <f t="shared" ca="1" si="14"/>
        <v>0</v>
      </c>
    </row>
    <row r="51" spans="1:23" ht="19.5" x14ac:dyDescent="0.3">
      <c r="A51" s="1">
        <v>12</v>
      </c>
      <c r="B51" s="25">
        <f t="shared" si="53"/>
        <v>0.99990389758450049</v>
      </c>
      <c r="C51" s="21">
        <v>0</v>
      </c>
      <c r="D51" s="21">
        <f t="shared" si="54"/>
        <v>0.99990389758450049</v>
      </c>
      <c r="E51" s="21">
        <f t="shared" si="50"/>
        <v>9.609317982524564E-5</v>
      </c>
      <c r="F51" s="21">
        <f t="shared" si="51"/>
        <v>9.608394503855141E-5</v>
      </c>
      <c r="H51" s="21" t="s">
        <v>19</v>
      </c>
      <c r="P51" s="21">
        <f t="shared" ca="1" si="14"/>
        <v>0</v>
      </c>
      <c r="Q51" s="25">
        <f t="shared" ca="1" si="14"/>
        <v>0</v>
      </c>
      <c r="R51" s="25">
        <f t="shared" ca="1" si="14"/>
        <v>0</v>
      </c>
      <c r="S51" s="21">
        <f t="shared" ca="1" si="14"/>
        <v>0</v>
      </c>
      <c r="T51" s="21">
        <f t="shared" ca="1" si="14"/>
        <v>0</v>
      </c>
      <c r="U51" s="21">
        <f t="shared" ca="1" si="14"/>
        <v>0</v>
      </c>
      <c r="V51" s="21">
        <f t="shared" ca="1" si="14"/>
        <v>0</v>
      </c>
      <c r="W51" s="21">
        <f t="shared" ca="1" si="14"/>
        <v>0</v>
      </c>
    </row>
    <row r="52" spans="1:23" ht="19.5" x14ac:dyDescent="0.3">
      <c r="A52" s="1">
        <v>13</v>
      </c>
      <c r="B52" s="25">
        <f t="shared" si="53"/>
        <v>0.99995460213129761</v>
      </c>
      <c r="C52" s="21">
        <v>0</v>
      </c>
      <c r="D52" s="21">
        <f t="shared" si="54"/>
        <v>0.99995460213129761</v>
      </c>
      <c r="E52" s="21">
        <f t="shared" si="50"/>
        <v>4.5395807735907655E-5</v>
      </c>
      <c r="F52" s="21">
        <f t="shared" si="51"/>
        <v>4.5393746862988423E-5</v>
      </c>
      <c r="H52" s="21">
        <f>H45-K48</f>
        <v>0.24988705162766092</v>
      </c>
      <c r="P52" s="21">
        <f t="shared" ca="1" si="14"/>
        <v>0</v>
      </c>
      <c r="Q52" s="25">
        <f t="shared" ca="1" si="14"/>
        <v>0</v>
      </c>
      <c r="R52" s="25">
        <f t="shared" ca="1" si="14"/>
        <v>0</v>
      </c>
      <c r="S52" s="21">
        <f t="shared" ca="1" si="14"/>
        <v>0</v>
      </c>
      <c r="T52" s="21">
        <f t="shared" ca="1" si="14"/>
        <v>0</v>
      </c>
      <c r="U52" s="21">
        <f t="shared" ca="1" si="14"/>
        <v>0</v>
      </c>
      <c r="V52" s="21">
        <f t="shared" ca="1" si="14"/>
        <v>0</v>
      </c>
      <c r="W52" s="21">
        <f t="shared" ca="1" si="14"/>
        <v>0</v>
      </c>
    </row>
    <row r="53" spans="1:23" ht="19.5" x14ac:dyDescent="0.3">
      <c r="A53" s="1">
        <v>14</v>
      </c>
      <c r="B53" s="25">
        <f t="shared" si="53"/>
        <v>0.99997855505157918</v>
      </c>
      <c r="C53" s="21">
        <v>0</v>
      </c>
      <c r="D53" s="21">
        <f t="shared" si="54"/>
        <v>0.99997855505157918</v>
      </c>
      <c r="E53" s="21">
        <f t="shared" si="50"/>
        <v>2.144448853501068E-5</v>
      </c>
      <c r="F53" s="21">
        <f t="shared" si="51"/>
        <v>2.1444028659060138E-5</v>
      </c>
      <c r="P53" s="21">
        <f t="shared" ca="1" si="14"/>
        <v>0</v>
      </c>
      <c r="Q53" s="25">
        <f t="shared" ca="1" si="14"/>
        <v>0</v>
      </c>
      <c r="R53" s="25">
        <f t="shared" ca="1" si="14"/>
        <v>0</v>
      </c>
      <c r="S53" s="21">
        <f t="shared" ca="1" si="14"/>
        <v>0</v>
      </c>
      <c r="T53" s="21">
        <f t="shared" ca="1" si="14"/>
        <v>0</v>
      </c>
      <c r="U53" s="21">
        <f t="shared" ca="1" si="14"/>
        <v>0</v>
      </c>
      <c r="V53" s="21">
        <f t="shared" ca="1" si="14"/>
        <v>0</v>
      </c>
      <c r="W53" s="21">
        <f t="shared" ca="1" si="14"/>
        <v>0</v>
      </c>
    </row>
    <row r="54" spans="1:23" ht="19.5" x14ac:dyDescent="0.3">
      <c r="A54" s="1">
        <v>15</v>
      </c>
      <c r="B54" s="25">
        <f t="shared" si="53"/>
        <v>0.99998987000901918</v>
      </c>
      <c r="C54" s="21">
        <v>0</v>
      </c>
      <c r="D54" s="21">
        <f t="shared" si="54"/>
        <v>0.99998987000901918</v>
      </c>
      <c r="E54" s="21">
        <f t="shared" si="50"/>
        <v>1.0129888364105518E-5</v>
      </c>
      <c r="F54" s="21">
        <f t="shared" si="51"/>
        <v>1.0129785748427753E-5</v>
      </c>
      <c r="P54" s="21">
        <f t="shared" ca="1" si="14"/>
        <v>0</v>
      </c>
      <c r="Q54" s="25">
        <f t="shared" ca="1" si="14"/>
        <v>0</v>
      </c>
      <c r="R54" s="25">
        <f t="shared" ca="1" si="14"/>
        <v>0</v>
      </c>
      <c r="S54" s="21">
        <f t="shared" ca="1" si="14"/>
        <v>0</v>
      </c>
      <c r="T54" s="21">
        <f t="shared" ca="1" si="14"/>
        <v>0</v>
      </c>
      <c r="U54" s="21">
        <f t="shared" ca="1" si="14"/>
        <v>0</v>
      </c>
      <c r="V54" s="21">
        <f t="shared" ca="1" si="14"/>
        <v>0</v>
      </c>
      <c r="W54" s="21">
        <f t="shared" ca="1" si="14"/>
        <v>0</v>
      </c>
    </row>
    <row r="55" spans="1:23" ht="19.5" x14ac:dyDescent="0.3">
      <c r="A55" s="1">
        <v>16</v>
      </c>
      <c r="B55" s="25">
        <f t="shared" si="53"/>
        <v>0.99999521490550514</v>
      </c>
      <c r="C55" s="21">
        <v>0</v>
      </c>
      <c r="D55" s="21">
        <f t="shared" si="54"/>
        <v>0.99999521490550514</v>
      </c>
      <c r="E55" s="21">
        <f t="shared" si="50"/>
        <v>4.7850715977342043E-6</v>
      </c>
      <c r="F55" s="21">
        <f t="shared" si="51"/>
        <v>4.7850487007144443E-6</v>
      </c>
      <c r="H55" s="21" t="s">
        <v>20</v>
      </c>
      <c r="P55" s="21">
        <f t="shared" ca="1" si="14"/>
        <v>0</v>
      </c>
      <c r="Q55" s="25">
        <f t="shared" ca="1" si="14"/>
        <v>0</v>
      </c>
      <c r="R55" s="25">
        <f t="shared" ca="1" si="14"/>
        <v>0</v>
      </c>
      <c r="S55" s="21">
        <f t="shared" ca="1" si="14"/>
        <v>0</v>
      </c>
      <c r="T55" s="21">
        <f t="shared" ca="1" si="14"/>
        <v>0</v>
      </c>
      <c r="U55" s="21">
        <f t="shared" ca="1" si="14"/>
        <v>0</v>
      </c>
      <c r="V55" s="21">
        <f t="shared" ca="1" si="14"/>
        <v>0</v>
      </c>
      <c r="W55" s="21">
        <f t="shared" ca="1" si="14"/>
        <v>0</v>
      </c>
    </row>
    <row r="56" spans="1:23" ht="19.5" x14ac:dyDescent="0.3">
      <c r="A56" s="1">
        <v>17</v>
      </c>
      <c r="B56" s="25">
        <f t="shared" si="53"/>
        <v>0.99999773967570205</v>
      </c>
      <c r="C56" s="21">
        <v>0</v>
      </c>
      <c r="D56" s="21">
        <f t="shared" si="54"/>
        <v>0.99999773967570205</v>
      </c>
      <c r="E56" s="21">
        <f t="shared" si="50"/>
        <v>2.260319188887599E-6</v>
      </c>
      <c r="F56" s="21">
        <f t="shared" si="51"/>
        <v>2.260314079833215E-6</v>
      </c>
      <c r="H56" s="31">
        <v>0.75</v>
      </c>
      <c r="I56" s="31">
        <v>0.75</v>
      </c>
      <c r="J56" s="31">
        <v>0.75</v>
      </c>
      <c r="K56" s="31">
        <v>0.75</v>
      </c>
      <c r="L56" s="31">
        <v>0.75</v>
      </c>
      <c r="M56" s="31">
        <v>0.75</v>
      </c>
      <c r="N56" s="31">
        <v>0.75</v>
      </c>
      <c r="O56" s="31">
        <v>0.75</v>
      </c>
      <c r="P56" s="21">
        <f t="shared" ca="1" si="14"/>
        <v>122.46825</v>
      </c>
      <c r="Q56" s="25">
        <f t="shared" ca="1" si="14"/>
        <v>122.46825</v>
      </c>
      <c r="R56" s="25">
        <f t="shared" ca="1" si="14"/>
        <v>122.46825</v>
      </c>
      <c r="S56" s="21">
        <f t="shared" ca="1" si="14"/>
        <v>122.46825</v>
      </c>
      <c r="T56" s="21">
        <f t="shared" ca="1" si="14"/>
        <v>122.46825</v>
      </c>
      <c r="U56" s="21">
        <f t="shared" ca="1" si="14"/>
        <v>122.46825</v>
      </c>
      <c r="V56" s="21">
        <f t="shared" ca="1" si="14"/>
        <v>122.46825</v>
      </c>
      <c r="W56" s="21">
        <f t="shared" ca="1" si="14"/>
        <v>122.46825</v>
      </c>
    </row>
    <row r="57" spans="1:23" ht="19.5" x14ac:dyDescent="0.3">
      <c r="A57" s="1">
        <v>18</v>
      </c>
      <c r="B57" s="25">
        <f t="shared" si="53"/>
        <v>1</v>
      </c>
      <c r="C57" s="21">
        <v>1</v>
      </c>
      <c r="D57" s="21">
        <f t="shared" si="54"/>
        <v>0</v>
      </c>
      <c r="E57" s="21">
        <f t="shared" si="50"/>
        <v>0</v>
      </c>
      <c r="F57" s="21">
        <f t="shared" si="51"/>
        <v>0</v>
      </c>
      <c r="P57" s="21">
        <f t="shared" ca="1" si="14"/>
        <v>122.47725</v>
      </c>
      <c r="Q57" s="25">
        <f t="shared" ca="1" si="14"/>
        <v>122.47725</v>
      </c>
      <c r="R57" s="25">
        <f t="shared" ca="1" si="14"/>
        <v>122.47725</v>
      </c>
      <c r="S57" s="21">
        <f t="shared" ca="1" si="14"/>
        <v>122.47725</v>
      </c>
      <c r="T57" s="21">
        <f t="shared" ca="1" si="14"/>
        <v>122.47725</v>
      </c>
      <c r="U57" s="21">
        <f t="shared" ca="1" si="14"/>
        <v>122.47725</v>
      </c>
      <c r="V57" s="21">
        <f t="shared" ca="1" si="14"/>
        <v>122.47725</v>
      </c>
      <c r="W57" s="21">
        <f t="shared" ca="1" si="14"/>
        <v>122.47725</v>
      </c>
    </row>
    <row r="58" spans="1:23" ht="19.5" x14ac:dyDescent="0.3">
      <c r="A58" s="1">
        <v>19</v>
      </c>
      <c r="B58" s="25">
        <f t="shared" si="53"/>
        <v>1</v>
      </c>
      <c r="C58" s="21">
        <v>1</v>
      </c>
      <c r="D58" s="21">
        <f t="shared" si="54"/>
        <v>0</v>
      </c>
      <c r="E58" s="21">
        <f t="shared" si="50"/>
        <v>0</v>
      </c>
      <c r="F58" s="21">
        <f t="shared" si="51"/>
        <v>0</v>
      </c>
      <c r="P58" s="21">
        <f t="shared" ca="1" si="14"/>
        <v>122.32650000000001</v>
      </c>
      <c r="Q58" s="25">
        <f t="shared" ca="1" si="14"/>
        <v>122.32650000000001</v>
      </c>
      <c r="R58" s="25">
        <f t="shared" ca="1" si="14"/>
        <v>122.32650000000001</v>
      </c>
      <c r="S58" s="21">
        <f t="shared" ca="1" si="14"/>
        <v>122.32650000000001</v>
      </c>
      <c r="T58" s="21">
        <f t="shared" ca="1" si="14"/>
        <v>122.32650000000001</v>
      </c>
      <c r="U58" s="21">
        <f t="shared" ca="1" si="14"/>
        <v>122.32650000000001</v>
      </c>
      <c r="V58" s="21">
        <f t="shared" ca="1" si="14"/>
        <v>122.32650000000001</v>
      </c>
      <c r="W58" s="21">
        <f t="shared" ca="1" si="14"/>
        <v>122.32650000000001</v>
      </c>
    </row>
    <row r="59" spans="1:23" ht="19.5" x14ac:dyDescent="0.3">
      <c r="A59" s="1">
        <v>20</v>
      </c>
      <c r="B59" s="25">
        <f t="shared" si="53"/>
        <v>1</v>
      </c>
      <c r="C59" s="21">
        <v>1</v>
      </c>
      <c r="D59" s="21">
        <f t="shared" si="54"/>
        <v>0</v>
      </c>
      <c r="E59" s="21">
        <f t="shared" si="50"/>
        <v>0</v>
      </c>
      <c r="F59" s="21">
        <f t="shared" si="51"/>
        <v>0</v>
      </c>
      <c r="P59" s="21">
        <f t="shared" ca="1" si="14"/>
        <v>122.51775000000001</v>
      </c>
      <c r="Q59" s="25">
        <f t="shared" ca="1" si="14"/>
        <v>122.51775000000001</v>
      </c>
      <c r="R59" s="25">
        <f t="shared" ca="1" si="14"/>
        <v>122.51775000000001</v>
      </c>
      <c r="S59" s="21">
        <f t="shared" ca="1" si="14"/>
        <v>122.51775000000001</v>
      </c>
      <c r="T59" s="21">
        <f t="shared" ca="1" si="14"/>
        <v>122.51775000000001</v>
      </c>
      <c r="U59" s="21">
        <f t="shared" ca="1" si="14"/>
        <v>122.51775000000001</v>
      </c>
      <c r="V59" s="21">
        <f t="shared" ca="1" si="14"/>
        <v>122.51775000000001</v>
      </c>
      <c r="W59" s="21">
        <f t="shared" ca="1" si="14"/>
        <v>122.51775000000001</v>
      </c>
    </row>
    <row r="60" spans="1:23" ht="19.5" x14ac:dyDescent="0.3">
      <c r="A60" s="1">
        <v>21</v>
      </c>
      <c r="B60" s="25">
        <f t="shared" si="53"/>
        <v>1</v>
      </c>
      <c r="C60" s="21">
        <v>1</v>
      </c>
      <c r="D60" s="21">
        <f t="shared" si="54"/>
        <v>0</v>
      </c>
      <c r="E60" s="21">
        <f t="shared" si="50"/>
        <v>0</v>
      </c>
      <c r="F60" s="21">
        <f t="shared" si="51"/>
        <v>0</v>
      </c>
      <c r="P60" s="21">
        <f t="shared" ca="1" si="14"/>
        <v>122.25450000000001</v>
      </c>
      <c r="Q60" s="25">
        <f t="shared" ca="1" si="14"/>
        <v>122.25450000000001</v>
      </c>
      <c r="R60" s="25">
        <f t="shared" ca="1" si="14"/>
        <v>122.25450000000001</v>
      </c>
      <c r="S60" s="21">
        <f t="shared" ca="1" si="14"/>
        <v>122.25450000000001</v>
      </c>
      <c r="T60" s="21">
        <f t="shared" ca="1" si="14"/>
        <v>122.25450000000001</v>
      </c>
      <c r="U60" s="21">
        <f t="shared" ca="1" si="14"/>
        <v>122.25450000000001</v>
      </c>
      <c r="V60" s="21">
        <f t="shared" ca="1" si="14"/>
        <v>122.25450000000001</v>
      </c>
      <c r="W60" s="21">
        <f t="shared" ca="1" si="14"/>
        <v>122.25450000000001</v>
      </c>
    </row>
    <row r="61" spans="1:23" ht="19.5" x14ac:dyDescent="0.3">
      <c r="A61" s="1">
        <v>22</v>
      </c>
      <c r="B61" s="25">
        <f t="shared" si="53"/>
        <v>1</v>
      </c>
      <c r="C61" s="21">
        <v>1</v>
      </c>
      <c r="D61" s="21">
        <f t="shared" si="54"/>
        <v>0</v>
      </c>
      <c r="E61" s="21">
        <f t="shared" si="50"/>
        <v>0</v>
      </c>
      <c r="F61" s="21">
        <f t="shared" si="51"/>
        <v>0</v>
      </c>
      <c r="P61" s="21">
        <f t="shared" ca="1" si="14"/>
        <v>122.27024999999999</v>
      </c>
      <c r="Q61" s="25">
        <f t="shared" ca="1" si="14"/>
        <v>122.27024999999999</v>
      </c>
      <c r="R61" s="25">
        <f t="shared" ca="1" si="14"/>
        <v>122.27024999999999</v>
      </c>
      <c r="S61" s="21">
        <f t="shared" ca="1" si="14"/>
        <v>122.27024999999999</v>
      </c>
      <c r="T61" s="21">
        <f t="shared" ca="1" si="14"/>
        <v>122.27024999999999</v>
      </c>
      <c r="U61" s="21">
        <f t="shared" ca="1" si="14"/>
        <v>122.27024999999999</v>
      </c>
      <c r="V61" s="21">
        <f t="shared" ca="1" si="14"/>
        <v>122.27024999999999</v>
      </c>
      <c r="W61" s="21">
        <f t="shared" ca="1" si="14"/>
        <v>122.27024999999999</v>
      </c>
    </row>
    <row r="62" spans="1:23" ht="19.5" x14ac:dyDescent="0.3">
      <c r="A62" s="1">
        <v>23</v>
      </c>
      <c r="B62" s="25">
        <f t="shared" si="53"/>
        <v>1</v>
      </c>
      <c r="C62" s="21">
        <v>1</v>
      </c>
      <c r="D62" s="21">
        <f t="shared" si="54"/>
        <v>0</v>
      </c>
      <c r="E62" s="21">
        <f t="shared" si="50"/>
        <v>0</v>
      </c>
      <c r="F62" s="21">
        <f t="shared" si="51"/>
        <v>0</v>
      </c>
      <c r="P62" s="21">
        <f t="shared" ca="1" si="14"/>
        <v>122.09475</v>
      </c>
      <c r="Q62" s="25">
        <f t="shared" ca="1" si="14"/>
        <v>122.09475</v>
      </c>
      <c r="R62" s="25">
        <f t="shared" ca="1" si="14"/>
        <v>122.09475</v>
      </c>
      <c r="S62" s="21">
        <f t="shared" ca="1" si="14"/>
        <v>122.09475</v>
      </c>
      <c r="T62" s="21">
        <f t="shared" ca="1" si="14"/>
        <v>122.09475</v>
      </c>
      <c r="U62" s="21">
        <f t="shared" ca="1" si="14"/>
        <v>122.09475</v>
      </c>
      <c r="V62" s="21">
        <f t="shared" ca="1" si="14"/>
        <v>122.09475</v>
      </c>
      <c r="W62" s="21">
        <f t="shared" ca="1" si="14"/>
        <v>122.09475</v>
      </c>
    </row>
    <row r="63" spans="1:23" ht="19.5" x14ac:dyDescent="0.3">
      <c r="A63" s="1">
        <v>24</v>
      </c>
      <c r="B63" s="25">
        <f t="shared" si="53"/>
        <v>1</v>
      </c>
      <c r="C63" s="21">
        <v>1</v>
      </c>
      <c r="D63" s="21">
        <f t="shared" si="54"/>
        <v>0</v>
      </c>
      <c r="E63" s="21">
        <f t="shared" si="50"/>
        <v>0</v>
      </c>
      <c r="F63" s="21">
        <f t="shared" si="51"/>
        <v>0</v>
      </c>
      <c r="P63" s="21">
        <f t="shared" ca="1" si="14"/>
        <v>122.72700000000002</v>
      </c>
      <c r="Q63" s="25">
        <f t="shared" ca="1" si="14"/>
        <v>122.72700000000002</v>
      </c>
      <c r="R63" s="25">
        <f t="shared" ca="1" si="14"/>
        <v>122.72700000000002</v>
      </c>
      <c r="S63" s="21">
        <f t="shared" ca="1" si="14"/>
        <v>122.72700000000002</v>
      </c>
      <c r="T63" s="21">
        <f t="shared" ca="1" si="14"/>
        <v>122.72700000000002</v>
      </c>
      <c r="U63" s="21">
        <f t="shared" ca="1" si="14"/>
        <v>122.72700000000002</v>
      </c>
      <c r="V63" s="21">
        <f t="shared" ca="1" si="14"/>
        <v>122.72700000000002</v>
      </c>
      <c r="W63" s="21">
        <f t="shared" ca="1" si="14"/>
        <v>122.72700000000002</v>
      </c>
    </row>
    <row r="64" spans="1:23" ht="19.5" x14ac:dyDescent="0.3">
      <c r="A64" s="1">
        <v>25</v>
      </c>
      <c r="B64" s="25">
        <f t="shared" si="53"/>
        <v>1</v>
      </c>
      <c r="C64" s="21">
        <v>1</v>
      </c>
      <c r="D64" s="21">
        <f t="shared" si="54"/>
        <v>0</v>
      </c>
      <c r="E64" s="21">
        <f t="shared" si="50"/>
        <v>0</v>
      </c>
      <c r="F64" s="21">
        <f t="shared" si="51"/>
        <v>0</v>
      </c>
      <c r="P64" s="21">
        <f t="shared" ca="1" si="14"/>
        <v>122.32650000000001</v>
      </c>
      <c r="Q64" s="25">
        <f t="shared" ca="1" si="14"/>
        <v>122.32650000000001</v>
      </c>
      <c r="R64" s="25">
        <f t="shared" ca="1" si="14"/>
        <v>122.32650000000001</v>
      </c>
      <c r="S64" s="21">
        <f t="shared" ca="1" si="14"/>
        <v>122.32650000000001</v>
      </c>
      <c r="T64" s="21">
        <f t="shared" ca="1" si="14"/>
        <v>122.32650000000001</v>
      </c>
      <c r="U64" s="21">
        <f t="shared" ca="1" si="14"/>
        <v>122.32650000000001</v>
      </c>
      <c r="V64" s="21">
        <f t="shared" ca="1" si="14"/>
        <v>122.32650000000001</v>
      </c>
      <c r="W64" s="21">
        <f t="shared" ca="1" si="14"/>
        <v>122.32650000000001</v>
      </c>
    </row>
    <row r="65" spans="1:56" ht="19.5" x14ac:dyDescent="0.3">
      <c r="A65" s="1">
        <v>26</v>
      </c>
      <c r="B65" s="25">
        <f t="shared" si="53"/>
        <v>1</v>
      </c>
      <c r="C65" s="21">
        <v>1</v>
      </c>
      <c r="D65" s="21">
        <f t="shared" si="54"/>
        <v>0</v>
      </c>
      <c r="E65" s="21">
        <f t="shared" si="50"/>
        <v>0</v>
      </c>
      <c r="F65" s="21">
        <f t="shared" si="51"/>
        <v>0</v>
      </c>
      <c r="P65" s="21">
        <f t="shared" ca="1" si="14"/>
        <v>122.33775000000001</v>
      </c>
      <c r="Q65" s="25">
        <f t="shared" ca="1" si="14"/>
        <v>122.33775000000001</v>
      </c>
      <c r="R65" s="25">
        <f t="shared" ca="1" si="14"/>
        <v>122.33775000000001</v>
      </c>
      <c r="S65" s="21">
        <f t="shared" ca="1" si="14"/>
        <v>122.33775000000001</v>
      </c>
      <c r="T65" s="21">
        <f t="shared" ca="1" si="14"/>
        <v>122.33775000000001</v>
      </c>
      <c r="U65" s="21">
        <f t="shared" ca="1" si="14"/>
        <v>122.33775000000001</v>
      </c>
      <c r="V65" s="21">
        <f t="shared" ca="1" si="14"/>
        <v>122.33775000000001</v>
      </c>
      <c r="W65" s="21">
        <f t="shared" ca="1" si="14"/>
        <v>122.33775000000001</v>
      </c>
    </row>
    <row r="66" spans="1:56" ht="19.5" x14ac:dyDescent="0.3">
      <c r="A66" s="1">
        <v>27</v>
      </c>
      <c r="B66" s="25">
        <f t="shared" si="53"/>
        <v>1</v>
      </c>
      <c r="C66" s="21">
        <v>1</v>
      </c>
      <c r="D66" s="21">
        <f t="shared" si="54"/>
        <v>0</v>
      </c>
      <c r="E66" s="21">
        <f t="shared" si="50"/>
        <v>0</v>
      </c>
      <c r="F66" s="21">
        <f t="shared" si="51"/>
        <v>0</v>
      </c>
      <c r="P66" s="21">
        <f t="shared" ca="1" si="14"/>
        <v>122.08350000000002</v>
      </c>
      <c r="Q66" s="25">
        <f t="shared" ca="1" si="14"/>
        <v>122.08350000000002</v>
      </c>
      <c r="R66" s="25">
        <f t="shared" ca="1" si="14"/>
        <v>122.08350000000002</v>
      </c>
      <c r="S66" s="21">
        <f t="shared" ca="1" si="14"/>
        <v>122.08350000000002</v>
      </c>
      <c r="T66" s="21">
        <f t="shared" ca="1" si="14"/>
        <v>122.08350000000002</v>
      </c>
      <c r="U66" s="21">
        <f t="shared" ca="1" si="14"/>
        <v>122.08350000000002</v>
      </c>
      <c r="V66" s="21">
        <f t="shared" ca="1" si="14"/>
        <v>122.08350000000002</v>
      </c>
      <c r="W66" s="21">
        <f t="shared" ca="1" si="14"/>
        <v>122.08350000000002</v>
      </c>
    </row>
    <row r="67" spans="1:56" ht="19.5" x14ac:dyDescent="0.3">
      <c r="A67" s="1">
        <v>28</v>
      </c>
      <c r="B67" s="25">
        <f t="shared" si="53"/>
        <v>1</v>
      </c>
      <c r="C67" s="21">
        <v>1</v>
      </c>
      <c r="D67" s="21">
        <f t="shared" si="54"/>
        <v>0</v>
      </c>
      <c r="E67" s="21">
        <f t="shared" si="50"/>
        <v>0</v>
      </c>
      <c r="F67" s="21">
        <f t="shared" si="51"/>
        <v>0</v>
      </c>
      <c r="P67" s="21">
        <f t="shared" ca="1" si="14"/>
        <v>122.60775000000001</v>
      </c>
      <c r="Q67" s="25">
        <f t="shared" ca="1" si="14"/>
        <v>122.60775000000001</v>
      </c>
      <c r="R67" s="25">
        <f t="shared" ca="1" si="14"/>
        <v>122.60775000000001</v>
      </c>
      <c r="S67" s="21">
        <f t="shared" ca="1" si="14"/>
        <v>122.60775000000001</v>
      </c>
      <c r="T67" s="21">
        <f t="shared" ca="1" si="14"/>
        <v>122.60775000000001</v>
      </c>
      <c r="U67" s="21">
        <f t="shared" ca="1" si="14"/>
        <v>122.60775000000001</v>
      </c>
      <c r="V67" s="21">
        <f t="shared" ca="1" si="14"/>
        <v>122.60775000000001</v>
      </c>
      <c r="W67" s="21">
        <f t="shared" ca="1" si="14"/>
        <v>122.60775000000001</v>
      </c>
    </row>
    <row r="68" spans="1:56" ht="19.5" x14ac:dyDescent="0.3">
      <c r="A68" s="1">
        <v>29</v>
      </c>
      <c r="B68" s="25">
        <f t="shared" si="53"/>
        <v>1</v>
      </c>
      <c r="C68" s="21">
        <v>1</v>
      </c>
      <c r="D68" s="21">
        <f t="shared" si="54"/>
        <v>0</v>
      </c>
      <c r="E68" s="21">
        <f t="shared" si="50"/>
        <v>0</v>
      </c>
      <c r="F68" s="21">
        <f t="shared" si="51"/>
        <v>0</v>
      </c>
      <c r="P68" s="21">
        <f t="shared" ca="1" si="14"/>
        <v>122.54474999999999</v>
      </c>
      <c r="Q68" s="25">
        <f t="shared" ca="1" si="14"/>
        <v>122.54474999999999</v>
      </c>
      <c r="R68" s="25">
        <f t="shared" ca="1" si="14"/>
        <v>122.54474999999999</v>
      </c>
      <c r="S68" s="21">
        <f t="shared" ca="1" si="14"/>
        <v>122.54474999999999</v>
      </c>
      <c r="T68" s="21">
        <f t="shared" ca="1" si="14"/>
        <v>122.54474999999999</v>
      </c>
      <c r="U68" s="21">
        <f t="shared" ca="1" si="14"/>
        <v>122.54474999999999</v>
      </c>
      <c r="V68" s="21">
        <f t="shared" ca="1" si="14"/>
        <v>122.54474999999999</v>
      </c>
      <c r="W68" s="21">
        <f t="shared" ca="1" si="14"/>
        <v>122.54474999999999</v>
      </c>
    </row>
    <row r="69" spans="1:56" ht="19.5" x14ac:dyDescent="0.3">
      <c r="A69" s="1">
        <v>30</v>
      </c>
      <c r="B69" s="25">
        <f t="shared" si="53"/>
        <v>1</v>
      </c>
      <c r="C69" s="21">
        <v>1</v>
      </c>
      <c r="D69" s="21">
        <f t="shared" si="54"/>
        <v>0</v>
      </c>
      <c r="E69" s="21">
        <f t="shared" si="50"/>
        <v>0</v>
      </c>
      <c r="F69" s="21">
        <f t="shared" si="51"/>
        <v>0</v>
      </c>
      <c r="P69" s="21">
        <f t="shared" ca="1" si="14"/>
        <v>122.61674999999998</v>
      </c>
      <c r="Q69" s="25">
        <f t="shared" ca="1" si="14"/>
        <v>122.61674999999998</v>
      </c>
      <c r="R69" s="25">
        <f t="shared" ca="1" si="14"/>
        <v>122.61674999999998</v>
      </c>
      <c r="S69" s="21">
        <f t="shared" ca="1" si="14"/>
        <v>122.61674999999998</v>
      </c>
      <c r="T69" s="21">
        <f t="shared" ca="1" si="14"/>
        <v>122.61674999999998</v>
      </c>
      <c r="U69" s="21">
        <f t="shared" ca="1" si="14"/>
        <v>122.61674999999998</v>
      </c>
      <c r="V69" s="21">
        <f t="shared" ca="1" si="14"/>
        <v>122.61674999999998</v>
      </c>
      <c r="W69" s="21">
        <f t="shared" ca="1" si="14"/>
        <v>122.61674999999998</v>
      </c>
    </row>
    <row r="70" spans="1:56" ht="19.5" x14ac:dyDescent="0.3">
      <c r="A70" s="1">
        <v>31</v>
      </c>
      <c r="B70" s="25">
        <f t="shared" si="53"/>
        <v>1</v>
      </c>
      <c r="C70" s="21">
        <v>1</v>
      </c>
      <c r="D70" s="21">
        <f t="shared" si="54"/>
        <v>0</v>
      </c>
      <c r="E70" s="21">
        <f t="shared" si="50"/>
        <v>0</v>
      </c>
      <c r="F70" s="21">
        <f t="shared" si="51"/>
        <v>0</v>
      </c>
      <c r="P70" s="21">
        <f t="shared" ca="1" si="14"/>
        <v>122.47500000000001</v>
      </c>
      <c r="Q70" s="25">
        <f t="shared" ca="1" si="14"/>
        <v>122.47500000000001</v>
      </c>
      <c r="R70" s="25">
        <f t="shared" ca="1" si="14"/>
        <v>122.47500000000001</v>
      </c>
      <c r="S70" s="21">
        <f t="shared" ca="1" si="14"/>
        <v>122.47500000000001</v>
      </c>
      <c r="T70" s="21">
        <f t="shared" ca="1" si="14"/>
        <v>122.47500000000001</v>
      </c>
      <c r="U70" s="21">
        <f t="shared" ca="1" si="14"/>
        <v>122.47500000000001</v>
      </c>
      <c r="V70" s="21">
        <f t="shared" ca="1" si="14"/>
        <v>122.47500000000001</v>
      </c>
      <c r="W70" s="21">
        <f t="shared" ref="W70:W103" ca="1" si="60">($O70*N$3+$P70*N$4+$Q70*N$5+$R70*N$6)+N$9</f>
        <v>122.47500000000001</v>
      </c>
    </row>
    <row r="71" spans="1:56" ht="19.5" x14ac:dyDescent="0.3">
      <c r="A71" s="1">
        <v>32</v>
      </c>
      <c r="B71" s="25">
        <f t="shared" si="53"/>
        <v>1</v>
      </c>
      <c r="C71" s="21">
        <v>1</v>
      </c>
      <c r="D71" s="21">
        <f t="shared" si="54"/>
        <v>0</v>
      </c>
      <c r="E71" s="21">
        <f t="shared" si="50"/>
        <v>0</v>
      </c>
      <c r="F71" s="21">
        <f t="shared" si="51"/>
        <v>0</v>
      </c>
      <c r="P71" s="21">
        <f t="shared" ref="P71:V104" ca="1" si="61">($O71*G$3+$P71*G$4+$Q71*G$5+$R71*G$6)+G$9</f>
        <v>122.59650000000002</v>
      </c>
      <c r="Q71" s="25">
        <f t="shared" ca="1" si="61"/>
        <v>122.59650000000002</v>
      </c>
      <c r="R71" s="25">
        <f t="shared" ca="1" si="61"/>
        <v>122.59650000000002</v>
      </c>
      <c r="S71" s="21">
        <f t="shared" ca="1" si="61"/>
        <v>122.59650000000002</v>
      </c>
      <c r="T71" s="21">
        <f t="shared" ca="1" si="61"/>
        <v>122.59650000000002</v>
      </c>
      <c r="U71" s="21">
        <f t="shared" ca="1" si="61"/>
        <v>122.59650000000002</v>
      </c>
      <c r="V71" s="21">
        <f t="shared" ca="1" si="61"/>
        <v>122.59650000000002</v>
      </c>
      <c r="W71" s="21">
        <f t="shared" ca="1" si="60"/>
        <v>122.59650000000002</v>
      </c>
    </row>
    <row r="72" spans="1:56" ht="19.5" x14ac:dyDescent="0.3">
      <c r="A72" s="1">
        <v>33</v>
      </c>
      <c r="B72" s="25">
        <f t="shared" si="53"/>
        <v>1</v>
      </c>
      <c r="C72" s="21">
        <v>1</v>
      </c>
      <c r="D72" s="21">
        <f t="shared" si="54"/>
        <v>0</v>
      </c>
      <c r="E72" s="21">
        <f t="shared" si="50"/>
        <v>0</v>
      </c>
      <c r="F72" s="21">
        <f t="shared" si="51"/>
        <v>0</v>
      </c>
      <c r="P72" s="21">
        <f t="shared" ca="1" si="61"/>
        <v>122.25</v>
      </c>
      <c r="Q72" s="25">
        <f t="shared" ca="1" si="61"/>
        <v>122.25</v>
      </c>
      <c r="R72" s="25">
        <f t="shared" ca="1" si="61"/>
        <v>122.25</v>
      </c>
      <c r="S72" s="21">
        <f t="shared" ca="1" si="61"/>
        <v>122.25</v>
      </c>
      <c r="T72" s="21">
        <f t="shared" ca="1" si="61"/>
        <v>122.25</v>
      </c>
      <c r="U72" s="21">
        <f t="shared" ca="1" si="61"/>
        <v>122.25</v>
      </c>
      <c r="V72" s="21">
        <f t="shared" ca="1" si="61"/>
        <v>122.25</v>
      </c>
      <c r="W72" s="21">
        <f t="shared" ca="1" si="60"/>
        <v>122.25</v>
      </c>
    </row>
    <row r="73" spans="1:56" ht="19.5" x14ac:dyDescent="0.3">
      <c r="A73" s="1">
        <v>34</v>
      </c>
      <c r="B73" s="25">
        <f t="shared" si="53"/>
        <v>1</v>
      </c>
      <c r="C73" s="21">
        <v>1</v>
      </c>
      <c r="D73" s="21">
        <f t="shared" si="54"/>
        <v>0</v>
      </c>
      <c r="E73" s="21">
        <f t="shared" si="50"/>
        <v>0</v>
      </c>
      <c r="F73" s="21">
        <f t="shared" si="51"/>
        <v>0</v>
      </c>
      <c r="W73" s="20"/>
    </row>
    <row r="74" spans="1:56" x14ac:dyDescent="0.2">
      <c r="W74" s="20"/>
    </row>
    <row r="75" spans="1:56" x14ac:dyDescent="0.2">
      <c r="W75" s="20"/>
    </row>
    <row r="76" spans="1:56" x14ac:dyDescent="0.2">
      <c r="W76" s="20"/>
    </row>
    <row r="77" spans="1:56" x14ac:dyDescent="0.2">
      <c r="W77" s="20"/>
      <c r="AY77" s="23" t="s">
        <v>3</v>
      </c>
      <c r="AZ77" s="23" t="s">
        <v>25</v>
      </c>
    </row>
    <row r="78" spans="1:56" ht="19.5" x14ac:dyDescent="0.3">
      <c r="D78" s="23" t="s">
        <v>23</v>
      </c>
      <c r="N78" s="23" t="s">
        <v>15</v>
      </c>
      <c r="W78" s="32" t="s">
        <v>6</v>
      </c>
      <c r="AF78" s="23" t="s">
        <v>24</v>
      </c>
      <c r="AO78" s="24" t="s">
        <v>15</v>
      </c>
    </row>
    <row r="79" spans="1:56" x14ac:dyDescent="0.2">
      <c r="B79" s="24" t="s">
        <v>15</v>
      </c>
      <c r="W79" s="20"/>
      <c r="AY79" s="22">
        <v>0.75</v>
      </c>
      <c r="AZ79" s="22">
        <v>0.75</v>
      </c>
      <c r="BA79" s="22">
        <v>0.75</v>
      </c>
      <c r="BB79" s="22">
        <v>0.75</v>
      </c>
      <c r="BC79" s="22">
        <v>0.75</v>
      </c>
      <c r="BD79" s="22">
        <v>0.75</v>
      </c>
    </row>
    <row r="80" spans="1:56" ht="19.5" x14ac:dyDescent="0.3">
      <c r="A80" s="1">
        <v>1</v>
      </c>
      <c r="B80" s="22">
        <v>0.14373484045721513</v>
      </c>
      <c r="D80" s="22">
        <v>0.75</v>
      </c>
      <c r="E80" s="22">
        <v>0.75</v>
      </c>
      <c r="F80" s="22">
        <v>0.75</v>
      </c>
      <c r="G80" s="22">
        <v>0.75</v>
      </c>
      <c r="H80" s="22">
        <v>0.75</v>
      </c>
      <c r="I80" s="22">
        <v>0.75</v>
      </c>
      <c r="J80" s="22">
        <v>0.75</v>
      </c>
      <c r="K80" s="22">
        <v>0.75</v>
      </c>
      <c r="N80">
        <f t="shared" ref="N80:S95" si="62">D$80*$B80</f>
        <v>0.10780113034291135</v>
      </c>
      <c r="O80">
        <f t="shared" si="62"/>
        <v>0.10780113034291135</v>
      </c>
      <c r="P80">
        <f t="shared" si="62"/>
        <v>0.10780113034291135</v>
      </c>
      <c r="Q80">
        <f t="shared" si="62"/>
        <v>0.10780113034291135</v>
      </c>
      <c r="R80">
        <f t="shared" si="62"/>
        <v>0.10780113034291135</v>
      </c>
      <c r="S80">
        <f t="shared" si="62"/>
        <v>0.10780113034291135</v>
      </c>
      <c r="T80">
        <f>J$80*B$80</f>
        <v>0.10780113034291135</v>
      </c>
      <c r="U80">
        <f>K$80*$B80</f>
        <v>0.10780113034291135</v>
      </c>
      <c r="W80" s="21">
        <f t="shared" ref="W80:AD113" si="63">($O80*N$3+$P80*N$4+$Q80*N$5+$R80*N$6)+N$9</f>
        <v>0</v>
      </c>
      <c r="X80" s="21">
        <f t="shared" si="63"/>
        <v>0</v>
      </c>
      <c r="Y80" s="25">
        <f t="shared" si="63"/>
        <v>0</v>
      </c>
      <c r="Z80" s="21">
        <f t="shared" si="63"/>
        <v>0</v>
      </c>
      <c r="AA80" s="21">
        <f t="shared" si="63"/>
        <v>0</v>
      </c>
      <c r="AB80" s="21">
        <f t="shared" si="63"/>
        <v>0</v>
      </c>
      <c r="AC80" s="21">
        <f t="shared" si="63"/>
        <v>0.32340339102873406</v>
      </c>
      <c r="AD80" s="21">
        <f t="shared" si="63"/>
        <v>0.32340339102873406</v>
      </c>
      <c r="AF80" s="21">
        <f>IF(W80&gt;0, 1, 0)</f>
        <v>0</v>
      </c>
      <c r="AG80">
        <f t="shared" ref="AG80:AM95" si="64">IF(X80&gt;0,1,0)</f>
        <v>0</v>
      </c>
      <c r="AH80">
        <f t="shared" si="64"/>
        <v>0</v>
      </c>
      <c r="AI80">
        <f t="shared" si="64"/>
        <v>0</v>
      </c>
      <c r="AJ80">
        <f t="shared" si="64"/>
        <v>0</v>
      </c>
      <c r="AK80">
        <f t="shared" si="64"/>
        <v>0</v>
      </c>
      <c r="AL80">
        <f t="shared" si="64"/>
        <v>1</v>
      </c>
      <c r="AM80">
        <f t="shared" si="64"/>
        <v>1</v>
      </c>
      <c r="AO80" s="22">
        <f>W80*AF80</f>
        <v>0</v>
      </c>
      <c r="AP80" s="22">
        <f>X80*AG80</f>
        <v>0</v>
      </c>
      <c r="AQ80" s="22">
        <f>H80*AH80</f>
        <v>0</v>
      </c>
      <c r="AR80" s="22">
        <f t="shared" ref="AR80:AV95" si="65">Z80*AI80</f>
        <v>0</v>
      </c>
      <c r="AS80" s="22">
        <f t="shared" si="65"/>
        <v>0</v>
      </c>
      <c r="AT80" s="22">
        <f t="shared" si="65"/>
        <v>0</v>
      </c>
      <c r="AU80" s="22">
        <f t="shared" si="65"/>
        <v>0.32340339102873406</v>
      </c>
      <c r="AV80" s="22">
        <f t="shared" si="65"/>
        <v>0.32340339102873406</v>
      </c>
      <c r="AY80" s="22">
        <v>0.75</v>
      </c>
      <c r="AZ80" s="22">
        <v>0.75</v>
      </c>
      <c r="BA80" s="22">
        <v>0.75</v>
      </c>
      <c r="BB80" s="22">
        <v>0.75</v>
      </c>
      <c r="BC80" s="22">
        <v>0.75</v>
      </c>
      <c r="BD80" s="22">
        <v>0.75</v>
      </c>
    </row>
    <row r="81" spans="1:56" ht="19.5" x14ac:dyDescent="0.3">
      <c r="A81" s="1">
        <v>2</v>
      </c>
      <c r="B81" s="22">
        <v>0.10745614680786286</v>
      </c>
      <c r="N81">
        <f t="shared" si="62"/>
        <v>8.0592110105897147E-2</v>
      </c>
      <c r="O81">
        <f t="shared" si="62"/>
        <v>8.0592110105897147E-2</v>
      </c>
      <c r="P81">
        <f t="shared" si="62"/>
        <v>8.0592110105897147E-2</v>
      </c>
      <c r="Q81">
        <f t="shared" si="62"/>
        <v>8.0592110105897147E-2</v>
      </c>
      <c r="R81">
        <f t="shared" si="62"/>
        <v>8.0592110105897147E-2</v>
      </c>
      <c r="S81">
        <f t="shared" si="62"/>
        <v>8.0592110105897147E-2</v>
      </c>
      <c r="T81">
        <f>J$80*B$81</f>
        <v>8.0592110105897147E-2</v>
      </c>
      <c r="U81">
        <f>K$80*$B81</f>
        <v>8.0592110105897147E-2</v>
      </c>
      <c r="W81" s="21">
        <f t="shared" si="63"/>
        <v>0</v>
      </c>
      <c r="X81" s="25">
        <f t="shared" si="63"/>
        <v>0</v>
      </c>
      <c r="Y81" s="25">
        <f t="shared" si="63"/>
        <v>0</v>
      </c>
      <c r="Z81" s="21">
        <f t="shared" si="63"/>
        <v>0</v>
      </c>
      <c r="AA81" s="21">
        <f t="shared" si="63"/>
        <v>0</v>
      </c>
      <c r="AB81" s="21">
        <f t="shared" si="63"/>
        <v>0</v>
      </c>
      <c r="AC81" s="21">
        <f t="shared" si="63"/>
        <v>0.24177633031769144</v>
      </c>
      <c r="AD81" s="21">
        <f t="shared" si="63"/>
        <v>0.24177633031769144</v>
      </c>
      <c r="AF81" s="21">
        <f>IF(W81&gt;0,1,0)</f>
        <v>0</v>
      </c>
      <c r="AG81">
        <f t="shared" si="64"/>
        <v>0</v>
      </c>
      <c r="AH81">
        <f t="shared" si="64"/>
        <v>0</v>
      </c>
      <c r="AI81">
        <f t="shared" si="64"/>
        <v>0</v>
      </c>
      <c r="AJ81">
        <f t="shared" si="64"/>
        <v>0</v>
      </c>
      <c r="AK81">
        <f t="shared" si="64"/>
        <v>0</v>
      </c>
      <c r="AL81">
        <f t="shared" si="64"/>
        <v>1</v>
      </c>
      <c r="AM81">
        <f t="shared" si="64"/>
        <v>1</v>
      </c>
      <c r="AO81" s="22">
        <f>W81*AF81</f>
        <v>0</v>
      </c>
      <c r="AP81" s="22">
        <f>X81*AG81</f>
        <v>0</v>
      </c>
      <c r="AQ81" s="22">
        <f>H81*AH81</f>
        <v>0</v>
      </c>
      <c r="AR81" s="22">
        <f t="shared" si="65"/>
        <v>0</v>
      </c>
      <c r="AS81" s="22">
        <f t="shared" si="65"/>
        <v>0</v>
      </c>
      <c r="AT81" s="22">
        <f t="shared" si="65"/>
        <v>0</v>
      </c>
      <c r="AU81" s="22">
        <f t="shared" si="65"/>
        <v>0.24177633031769144</v>
      </c>
      <c r="AV81" s="22">
        <f t="shared" si="65"/>
        <v>0.24177633031769144</v>
      </c>
      <c r="AY81" s="22">
        <v>0.75</v>
      </c>
      <c r="AZ81" s="22">
        <v>0.75</v>
      </c>
      <c r="BA81" s="22">
        <v>0.75</v>
      </c>
      <c r="BB81" s="22">
        <v>0.75</v>
      </c>
      <c r="BC81" s="22">
        <v>0.75</v>
      </c>
      <c r="BD81" s="22">
        <v>0.75</v>
      </c>
    </row>
    <row r="82" spans="1:56" ht="19.5" x14ac:dyDescent="0.3">
      <c r="A82" s="1">
        <v>3</v>
      </c>
      <c r="B82" s="22">
        <v>6.4785776195271039E-2</v>
      </c>
      <c r="N82">
        <f t="shared" si="62"/>
        <v>4.8589332146453279E-2</v>
      </c>
      <c r="O82">
        <f t="shared" si="62"/>
        <v>4.8589332146453279E-2</v>
      </c>
      <c r="P82">
        <f t="shared" si="62"/>
        <v>4.8589332146453279E-2</v>
      </c>
      <c r="Q82">
        <f t="shared" si="62"/>
        <v>4.8589332146453279E-2</v>
      </c>
      <c r="R82">
        <f t="shared" si="62"/>
        <v>4.8589332146453279E-2</v>
      </c>
      <c r="S82">
        <f t="shared" si="62"/>
        <v>4.8589332146453279E-2</v>
      </c>
      <c r="T82">
        <f t="shared" ref="T82" si="66">J$80*B$80</f>
        <v>0.10780113034291135</v>
      </c>
      <c r="U82">
        <f t="shared" ref="U82:U113" si="67">K$80*$B82</f>
        <v>4.8589332146453279E-2</v>
      </c>
      <c r="W82" s="21">
        <f t="shared" si="63"/>
        <v>0</v>
      </c>
      <c r="X82" s="25">
        <f t="shared" si="63"/>
        <v>0</v>
      </c>
      <c r="Y82" s="25">
        <f t="shared" si="63"/>
        <v>0</v>
      </c>
      <c r="Z82" s="21">
        <f t="shared" si="63"/>
        <v>0</v>
      </c>
      <c r="AA82" s="21">
        <f t="shared" si="63"/>
        <v>0</v>
      </c>
      <c r="AB82" s="21">
        <f t="shared" si="63"/>
        <v>0</v>
      </c>
      <c r="AC82" s="21">
        <f t="shared" si="63"/>
        <v>0.14576799643935984</v>
      </c>
      <c r="AD82" s="21">
        <f t="shared" si="63"/>
        <v>0.14576799643935984</v>
      </c>
      <c r="AF82" s="21">
        <f t="shared" ref="AF82" si="68">IF(W82&gt;0, 1, 0)</f>
        <v>0</v>
      </c>
      <c r="AG82">
        <f t="shared" si="64"/>
        <v>0</v>
      </c>
      <c r="AH82">
        <f t="shared" si="64"/>
        <v>0</v>
      </c>
      <c r="AI82">
        <f t="shared" si="64"/>
        <v>0</v>
      </c>
      <c r="AJ82">
        <f t="shared" si="64"/>
        <v>0</v>
      </c>
      <c r="AK82">
        <f t="shared" si="64"/>
        <v>0</v>
      </c>
      <c r="AL82">
        <f t="shared" si="64"/>
        <v>1</v>
      </c>
      <c r="AM82">
        <f t="shared" si="64"/>
        <v>1</v>
      </c>
      <c r="AO82" s="22">
        <f t="shared" ref="AO82:AP113" si="69">W82*AF82</f>
        <v>0</v>
      </c>
      <c r="AP82" s="22">
        <f t="shared" si="69"/>
        <v>0</v>
      </c>
      <c r="AQ82" s="22">
        <f t="shared" ref="AQ82:AQ113" si="70">H82*AH82</f>
        <v>0</v>
      </c>
      <c r="AR82" s="22">
        <f t="shared" si="65"/>
        <v>0</v>
      </c>
      <c r="AS82" s="22">
        <f t="shared" si="65"/>
        <v>0</v>
      </c>
      <c r="AT82" s="22">
        <f t="shared" si="65"/>
        <v>0</v>
      </c>
      <c r="AU82" s="22">
        <f t="shared" si="65"/>
        <v>0.14576799643935984</v>
      </c>
      <c r="AV82" s="22">
        <f t="shared" si="65"/>
        <v>0.14576799643935984</v>
      </c>
      <c r="AY82" s="22">
        <v>0.75</v>
      </c>
      <c r="AZ82" s="22">
        <v>0.75</v>
      </c>
      <c r="BA82" s="22">
        <v>0.75</v>
      </c>
      <c r="BB82" s="22">
        <v>0.75</v>
      </c>
      <c r="BC82" s="22">
        <v>0.75</v>
      </c>
      <c r="BD82" s="22">
        <v>0.75</v>
      </c>
    </row>
    <row r="83" spans="1:56" ht="19.5" x14ac:dyDescent="0.3">
      <c r="A83" s="1">
        <v>4</v>
      </c>
      <c r="B83" s="22">
        <v>3.4592301728720985E-2</v>
      </c>
      <c r="N83">
        <f t="shared" si="62"/>
        <v>2.5944226296540737E-2</v>
      </c>
      <c r="O83">
        <f t="shared" si="62"/>
        <v>2.5944226296540737E-2</v>
      </c>
      <c r="P83">
        <f t="shared" si="62"/>
        <v>2.5944226296540737E-2</v>
      </c>
      <c r="Q83">
        <f t="shared" si="62"/>
        <v>2.5944226296540737E-2</v>
      </c>
      <c r="R83">
        <f t="shared" si="62"/>
        <v>2.5944226296540737E-2</v>
      </c>
      <c r="S83">
        <f t="shared" si="62"/>
        <v>2.5944226296540737E-2</v>
      </c>
      <c r="T83">
        <f t="shared" ref="T83" si="71">J$80*B$81</f>
        <v>8.0592110105897147E-2</v>
      </c>
      <c r="U83">
        <f t="shared" si="67"/>
        <v>2.5944226296540737E-2</v>
      </c>
      <c r="W83" s="21">
        <f t="shared" si="63"/>
        <v>0</v>
      </c>
      <c r="X83" s="25">
        <f t="shared" si="63"/>
        <v>0</v>
      </c>
      <c r="Y83" s="25">
        <f t="shared" si="63"/>
        <v>0</v>
      </c>
      <c r="Z83" s="21">
        <f t="shared" si="63"/>
        <v>0</v>
      </c>
      <c r="AA83" s="21">
        <f t="shared" si="63"/>
        <v>0</v>
      </c>
      <c r="AB83" s="21">
        <f t="shared" si="63"/>
        <v>0</v>
      </c>
      <c r="AC83" s="21">
        <f t="shared" si="63"/>
        <v>7.7832678889622212E-2</v>
      </c>
      <c r="AD83" s="21">
        <f t="shared" si="63"/>
        <v>7.7832678889622212E-2</v>
      </c>
      <c r="AF83" s="21">
        <f t="shared" ref="AF83" si="72">IF(W83&gt;0,1,0)</f>
        <v>0</v>
      </c>
      <c r="AG83">
        <f t="shared" si="64"/>
        <v>0</v>
      </c>
      <c r="AH83">
        <f t="shared" si="64"/>
        <v>0</v>
      </c>
      <c r="AI83">
        <f t="shared" si="64"/>
        <v>0</v>
      </c>
      <c r="AJ83">
        <f t="shared" si="64"/>
        <v>0</v>
      </c>
      <c r="AK83">
        <f t="shared" si="64"/>
        <v>0</v>
      </c>
      <c r="AL83">
        <f t="shared" si="64"/>
        <v>1</v>
      </c>
      <c r="AM83">
        <f t="shared" si="64"/>
        <v>1</v>
      </c>
      <c r="AO83" s="22">
        <f t="shared" si="69"/>
        <v>0</v>
      </c>
      <c r="AP83" s="22">
        <f t="shared" si="69"/>
        <v>0</v>
      </c>
      <c r="AQ83" s="22">
        <f t="shared" si="70"/>
        <v>0</v>
      </c>
      <c r="AR83" s="22">
        <f t="shared" si="65"/>
        <v>0</v>
      </c>
      <c r="AS83" s="22">
        <f t="shared" si="65"/>
        <v>0</v>
      </c>
      <c r="AT83" s="22">
        <f t="shared" si="65"/>
        <v>0</v>
      </c>
      <c r="AU83" s="22">
        <f t="shared" si="65"/>
        <v>7.7832678889622212E-2</v>
      </c>
      <c r="AV83" s="22">
        <f t="shared" si="65"/>
        <v>7.7832678889622212E-2</v>
      </c>
      <c r="AY83" s="22"/>
    </row>
    <row r="84" spans="1:56" ht="19.5" x14ac:dyDescent="0.3">
      <c r="A84" s="1">
        <v>5</v>
      </c>
      <c r="B84" s="22">
        <v>1.7345021070840114E-2</v>
      </c>
      <c r="N84">
        <f t="shared" si="62"/>
        <v>1.3008765803130085E-2</v>
      </c>
      <c r="O84">
        <f t="shared" si="62"/>
        <v>1.3008765803130085E-2</v>
      </c>
      <c r="P84">
        <f t="shared" si="62"/>
        <v>1.3008765803130085E-2</v>
      </c>
      <c r="Q84">
        <f t="shared" si="62"/>
        <v>1.3008765803130085E-2</v>
      </c>
      <c r="R84">
        <f t="shared" si="62"/>
        <v>1.3008765803130085E-2</v>
      </c>
      <c r="S84">
        <f t="shared" si="62"/>
        <v>1.3008765803130085E-2</v>
      </c>
      <c r="T84">
        <f t="shared" ref="T84" si="73">J$80*B$80</f>
        <v>0.10780113034291135</v>
      </c>
      <c r="U84">
        <f t="shared" si="67"/>
        <v>1.3008765803130085E-2</v>
      </c>
      <c r="W84" s="21">
        <f t="shared" si="63"/>
        <v>0</v>
      </c>
      <c r="X84" s="25">
        <f t="shared" si="63"/>
        <v>0</v>
      </c>
      <c r="Y84" s="25">
        <f t="shared" si="63"/>
        <v>0</v>
      </c>
      <c r="Z84" s="21">
        <f t="shared" si="63"/>
        <v>0</v>
      </c>
      <c r="AA84" s="21">
        <f t="shared" si="63"/>
        <v>0</v>
      </c>
      <c r="AB84" s="21">
        <f t="shared" si="63"/>
        <v>0</v>
      </c>
      <c r="AC84" s="21">
        <f t="shared" si="63"/>
        <v>3.9026297409390259E-2</v>
      </c>
      <c r="AD84" s="21">
        <f t="shared" si="63"/>
        <v>3.9026297409390259E-2</v>
      </c>
      <c r="AF84" s="21">
        <f t="shared" ref="AF84" si="74">IF(W84&gt;0, 1, 0)</f>
        <v>0</v>
      </c>
      <c r="AG84">
        <f t="shared" si="64"/>
        <v>0</v>
      </c>
      <c r="AH84">
        <f t="shared" si="64"/>
        <v>0</v>
      </c>
      <c r="AI84">
        <f t="shared" si="64"/>
        <v>0</v>
      </c>
      <c r="AJ84">
        <f t="shared" si="64"/>
        <v>0</v>
      </c>
      <c r="AK84">
        <f t="shared" si="64"/>
        <v>0</v>
      </c>
      <c r="AL84">
        <f t="shared" si="64"/>
        <v>1</v>
      </c>
      <c r="AM84">
        <f t="shared" si="64"/>
        <v>1</v>
      </c>
      <c r="AO84" s="22">
        <f t="shared" si="69"/>
        <v>0</v>
      </c>
      <c r="AP84" s="22">
        <f t="shared" si="69"/>
        <v>0</v>
      </c>
      <c r="AQ84" s="22">
        <f t="shared" si="70"/>
        <v>0</v>
      </c>
      <c r="AR84" s="22">
        <f t="shared" si="65"/>
        <v>0</v>
      </c>
      <c r="AS84" s="22">
        <f t="shared" si="65"/>
        <v>0</v>
      </c>
      <c r="AT84" s="22">
        <f t="shared" si="65"/>
        <v>0</v>
      </c>
      <c r="AU84" s="22">
        <f t="shared" si="65"/>
        <v>3.9026297409390259E-2</v>
      </c>
      <c r="AV84" s="22">
        <f t="shared" si="65"/>
        <v>3.9026297409390259E-2</v>
      </c>
      <c r="AY84" s="24" t="s">
        <v>9</v>
      </c>
    </row>
    <row r="85" spans="1:56" ht="19.5" x14ac:dyDescent="0.3">
      <c r="A85" s="1">
        <v>6</v>
      </c>
      <c r="B85" s="22">
        <v>8.4309699751974384E-3</v>
      </c>
      <c r="N85">
        <f t="shared" si="62"/>
        <v>6.3232274813980784E-3</v>
      </c>
      <c r="O85">
        <f t="shared" si="62"/>
        <v>6.3232274813980784E-3</v>
      </c>
      <c r="P85">
        <f t="shared" si="62"/>
        <v>6.3232274813980784E-3</v>
      </c>
      <c r="Q85">
        <f t="shared" si="62"/>
        <v>6.3232274813980784E-3</v>
      </c>
      <c r="R85">
        <f t="shared" si="62"/>
        <v>6.3232274813980784E-3</v>
      </c>
      <c r="S85">
        <f t="shared" si="62"/>
        <v>6.3232274813980784E-3</v>
      </c>
      <c r="T85">
        <f t="shared" ref="T85" si="75">J$80*B$81</f>
        <v>8.0592110105897147E-2</v>
      </c>
      <c r="U85">
        <f t="shared" si="67"/>
        <v>6.3232274813980784E-3</v>
      </c>
      <c r="W85" s="21">
        <f t="shared" si="63"/>
        <v>0</v>
      </c>
      <c r="X85" s="25">
        <f t="shared" si="63"/>
        <v>0</v>
      </c>
      <c r="Y85" s="25">
        <f t="shared" si="63"/>
        <v>0</v>
      </c>
      <c r="Z85" s="21">
        <f t="shared" si="63"/>
        <v>0</v>
      </c>
      <c r="AA85" s="21">
        <f t="shared" si="63"/>
        <v>0</v>
      </c>
      <c r="AB85" s="21">
        <f t="shared" si="63"/>
        <v>0</v>
      </c>
      <c r="AC85" s="21">
        <f t="shared" si="63"/>
        <v>1.8969682444194235E-2</v>
      </c>
      <c r="AD85" s="21">
        <f t="shared" si="63"/>
        <v>1.8969682444194235E-2</v>
      </c>
      <c r="AF85" s="21">
        <f t="shared" ref="AF85" si="76">IF(W85&gt;0,1,0)</f>
        <v>0</v>
      </c>
      <c r="AG85">
        <f t="shared" si="64"/>
        <v>0</v>
      </c>
      <c r="AH85">
        <f t="shared" si="64"/>
        <v>0</v>
      </c>
      <c r="AI85">
        <f t="shared" si="64"/>
        <v>0</v>
      </c>
      <c r="AJ85">
        <f t="shared" si="64"/>
        <v>0</v>
      </c>
      <c r="AK85">
        <f t="shared" si="64"/>
        <v>0</v>
      </c>
      <c r="AL85">
        <f t="shared" si="64"/>
        <v>1</v>
      </c>
      <c r="AM85">
        <f t="shared" si="64"/>
        <v>1</v>
      </c>
      <c r="AO85" s="22">
        <f t="shared" si="69"/>
        <v>0</v>
      </c>
      <c r="AP85" s="22">
        <f t="shared" si="69"/>
        <v>0</v>
      </c>
      <c r="AQ85" s="22">
        <f t="shared" si="70"/>
        <v>0</v>
      </c>
      <c r="AR85" s="22">
        <f t="shared" si="65"/>
        <v>0</v>
      </c>
      <c r="AS85" s="22">
        <f t="shared" si="65"/>
        <v>0</v>
      </c>
      <c r="AT85" s="22">
        <f t="shared" si="65"/>
        <v>0</v>
      </c>
      <c r="AU85" s="22">
        <f t="shared" si="65"/>
        <v>1.8969682444194235E-2</v>
      </c>
      <c r="AV85" s="22">
        <f t="shared" si="65"/>
        <v>1.8969682444194235E-2</v>
      </c>
      <c r="AY85" s="24">
        <v>0.25</v>
      </c>
      <c r="AZ85" s="24">
        <v>0.25</v>
      </c>
      <c r="BA85" s="24">
        <v>0.25</v>
      </c>
      <c r="BB85" s="24">
        <v>0.25</v>
      </c>
      <c r="BC85" s="24">
        <v>0.25</v>
      </c>
      <c r="BD85" s="24">
        <v>0.25</v>
      </c>
    </row>
    <row r="86" spans="1:56" ht="19.5" x14ac:dyDescent="0.3">
      <c r="A86" s="1">
        <v>7</v>
      </c>
      <c r="B86" s="22">
        <v>4.0370730998303015E-3</v>
      </c>
      <c r="N86">
        <f t="shared" si="62"/>
        <v>3.0278048248727259E-3</v>
      </c>
      <c r="O86">
        <f t="shared" si="62"/>
        <v>3.0278048248727259E-3</v>
      </c>
      <c r="P86">
        <f t="shared" si="62"/>
        <v>3.0278048248727259E-3</v>
      </c>
      <c r="Q86">
        <f t="shared" si="62"/>
        <v>3.0278048248727259E-3</v>
      </c>
      <c r="R86">
        <f t="shared" si="62"/>
        <v>3.0278048248727259E-3</v>
      </c>
      <c r="S86">
        <f t="shared" si="62"/>
        <v>3.0278048248727259E-3</v>
      </c>
      <c r="T86">
        <f t="shared" ref="T86" si="77">J$80*B$80</f>
        <v>0.10780113034291135</v>
      </c>
      <c r="U86">
        <f t="shared" si="67"/>
        <v>3.0278048248727259E-3</v>
      </c>
      <c r="W86" s="21">
        <f t="shared" si="63"/>
        <v>0</v>
      </c>
      <c r="X86" s="25">
        <f t="shared" si="63"/>
        <v>0</v>
      </c>
      <c r="Y86" s="25">
        <f t="shared" si="63"/>
        <v>0</v>
      </c>
      <c r="Z86" s="21">
        <f t="shared" si="63"/>
        <v>0</v>
      </c>
      <c r="AA86" s="21">
        <f t="shared" si="63"/>
        <v>0</v>
      </c>
      <c r="AB86" s="21">
        <f t="shared" si="63"/>
        <v>0</v>
      </c>
      <c r="AC86" s="21">
        <f t="shared" si="63"/>
        <v>9.0834144746181778E-3</v>
      </c>
      <c r="AD86" s="21">
        <f t="shared" si="63"/>
        <v>9.0834144746181778E-3</v>
      </c>
      <c r="AF86" s="21">
        <f t="shared" ref="AF86" si="78">IF(W86&gt;0, 1, 0)</f>
        <v>0</v>
      </c>
      <c r="AG86">
        <f t="shared" si="64"/>
        <v>0</v>
      </c>
      <c r="AH86">
        <f t="shared" si="64"/>
        <v>0</v>
      </c>
      <c r="AI86">
        <f t="shared" si="64"/>
        <v>0</v>
      </c>
      <c r="AJ86">
        <f t="shared" si="64"/>
        <v>0</v>
      </c>
      <c r="AK86">
        <f t="shared" si="64"/>
        <v>0</v>
      </c>
      <c r="AL86">
        <f t="shared" si="64"/>
        <v>1</v>
      </c>
      <c r="AM86">
        <f t="shared" si="64"/>
        <v>1</v>
      </c>
      <c r="AO86" s="22">
        <f t="shared" si="69"/>
        <v>0</v>
      </c>
      <c r="AP86" s="22">
        <f t="shared" si="69"/>
        <v>0</v>
      </c>
      <c r="AQ86" s="22">
        <f t="shared" si="70"/>
        <v>0</v>
      </c>
      <c r="AR86" s="22">
        <f t="shared" si="65"/>
        <v>0</v>
      </c>
      <c r="AS86" s="22">
        <f t="shared" si="65"/>
        <v>0</v>
      </c>
      <c r="AT86" s="22">
        <f t="shared" si="65"/>
        <v>0</v>
      </c>
      <c r="AU86" s="22">
        <f t="shared" si="65"/>
        <v>9.0834144746181778E-3</v>
      </c>
      <c r="AV86" s="22">
        <f t="shared" si="65"/>
        <v>9.0834144746181778E-3</v>
      </c>
    </row>
    <row r="87" spans="1:56" ht="19.5" x14ac:dyDescent="0.3">
      <c r="A87" s="1">
        <v>8</v>
      </c>
      <c r="B87" s="22">
        <v>1.9193172030312969E-3</v>
      </c>
      <c r="N87">
        <f t="shared" si="62"/>
        <v>1.4394879022734727E-3</v>
      </c>
      <c r="O87">
        <f t="shared" si="62"/>
        <v>1.4394879022734727E-3</v>
      </c>
      <c r="P87">
        <f t="shared" si="62"/>
        <v>1.4394879022734727E-3</v>
      </c>
      <c r="Q87">
        <f t="shared" si="62"/>
        <v>1.4394879022734727E-3</v>
      </c>
      <c r="R87">
        <f t="shared" si="62"/>
        <v>1.4394879022734727E-3</v>
      </c>
      <c r="S87">
        <f t="shared" si="62"/>
        <v>1.4394879022734727E-3</v>
      </c>
      <c r="T87">
        <f t="shared" ref="T87" si="79">J$80*B$81</f>
        <v>8.0592110105897147E-2</v>
      </c>
      <c r="U87">
        <f t="shared" si="67"/>
        <v>1.4394879022734727E-3</v>
      </c>
      <c r="W87" s="21">
        <f t="shared" si="63"/>
        <v>0</v>
      </c>
      <c r="X87" s="25">
        <f t="shared" si="63"/>
        <v>0</v>
      </c>
      <c r="Y87" s="25">
        <f t="shared" si="63"/>
        <v>0</v>
      </c>
      <c r="Z87" s="21">
        <f t="shared" si="63"/>
        <v>0</v>
      </c>
      <c r="AA87" s="21">
        <f t="shared" si="63"/>
        <v>0</v>
      </c>
      <c r="AB87" s="21">
        <f t="shared" si="63"/>
        <v>0</v>
      </c>
      <c r="AC87" s="21">
        <f t="shared" si="63"/>
        <v>4.318463706820418E-3</v>
      </c>
      <c r="AD87" s="21">
        <f t="shared" si="63"/>
        <v>4.318463706820418E-3</v>
      </c>
      <c r="AF87" s="21">
        <f t="shared" ref="AF87" si="80">IF(W87&gt;0,1,0)</f>
        <v>0</v>
      </c>
      <c r="AG87">
        <f t="shared" si="64"/>
        <v>0</v>
      </c>
      <c r="AH87">
        <f t="shared" si="64"/>
        <v>0</v>
      </c>
      <c r="AI87">
        <f t="shared" si="64"/>
        <v>0</v>
      </c>
      <c r="AJ87">
        <f t="shared" si="64"/>
        <v>0</v>
      </c>
      <c r="AK87">
        <f t="shared" si="64"/>
        <v>0</v>
      </c>
      <c r="AL87">
        <f t="shared" si="64"/>
        <v>1</v>
      </c>
      <c r="AM87">
        <f t="shared" si="64"/>
        <v>1</v>
      </c>
      <c r="AO87" s="22">
        <f t="shared" si="69"/>
        <v>0</v>
      </c>
      <c r="AP87" s="22">
        <f t="shared" si="69"/>
        <v>0</v>
      </c>
      <c r="AQ87" s="22">
        <f t="shared" si="70"/>
        <v>0</v>
      </c>
      <c r="AR87" s="22">
        <f t="shared" si="65"/>
        <v>0</v>
      </c>
      <c r="AS87" s="22">
        <f t="shared" si="65"/>
        <v>0</v>
      </c>
      <c r="AT87" s="22">
        <f t="shared" si="65"/>
        <v>0</v>
      </c>
      <c r="AU87" s="22">
        <f t="shared" si="65"/>
        <v>4.318463706820418E-3</v>
      </c>
      <c r="AV87" s="22">
        <f t="shared" si="65"/>
        <v>4.318463706820418E-3</v>
      </c>
      <c r="AY87" s="23" t="s">
        <v>21</v>
      </c>
    </row>
    <row r="88" spans="1:56" ht="19.5" x14ac:dyDescent="0.3">
      <c r="A88" s="1">
        <v>9</v>
      </c>
      <c r="B88" s="22">
        <v>9.0939192202846536E-4</v>
      </c>
      <c r="N88">
        <f t="shared" si="62"/>
        <v>6.8204394152134896E-4</v>
      </c>
      <c r="O88">
        <f t="shared" si="62"/>
        <v>6.8204394152134896E-4</v>
      </c>
      <c r="P88">
        <f t="shared" si="62"/>
        <v>6.8204394152134896E-4</v>
      </c>
      <c r="Q88">
        <f t="shared" si="62"/>
        <v>6.8204394152134896E-4</v>
      </c>
      <c r="R88">
        <f t="shared" si="62"/>
        <v>6.8204394152134896E-4</v>
      </c>
      <c r="S88">
        <f t="shared" si="62"/>
        <v>6.8204394152134896E-4</v>
      </c>
      <c r="T88">
        <f t="shared" ref="T88" si="81">J$80*B$80</f>
        <v>0.10780113034291135</v>
      </c>
      <c r="U88">
        <f t="shared" si="67"/>
        <v>6.8204394152134896E-4</v>
      </c>
      <c r="W88" s="21">
        <f t="shared" si="63"/>
        <v>0</v>
      </c>
      <c r="X88" s="25">
        <f t="shared" si="63"/>
        <v>0</v>
      </c>
      <c r="Y88" s="25">
        <f t="shared" si="63"/>
        <v>0</v>
      </c>
      <c r="Z88" s="21">
        <f t="shared" si="63"/>
        <v>0</v>
      </c>
      <c r="AA88" s="21">
        <f t="shared" si="63"/>
        <v>0</v>
      </c>
      <c r="AB88" s="21">
        <f t="shared" si="63"/>
        <v>0</v>
      </c>
      <c r="AC88" s="21">
        <f t="shared" si="63"/>
        <v>2.0461318245640469E-3</v>
      </c>
      <c r="AD88" s="21">
        <f t="shared" si="63"/>
        <v>2.0461318245640469E-3</v>
      </c>
      <c r="AF88" s="21">
        <f t="shared" ref="AF88" si="82">IF(W88&gt;0, 1, 0)</f>
        <v>0</v>
      </c>
      <c r="AG88">
        <f t="shared" si="64"/>
        <v>0</v>
      </c>
      <c r="AH88">
        <f t="shared" si="64"/>
        <v>0</v>
      </c>
      <c r="AI88">
        <f t="shared" si="64"/>
        <v>0</v>
      </c>
      <c r="AJ88">
        <f t="shared" si="64"/>
        <v>0</v>
      </c>
      <c r="AK88">
        <f t="shared" si="64"/>
        <v>0</v>
      </c>
      <c r="AL88">
        <f t="shared" si="64"/>
        <v>1</v>
      </c>
      <c r="AM88">
        <f t="shared" si="64"/>
        <v>1</v>
      </c>
      <c r="AO88" s="22">
        <f t="shared" si="69"/>
        <v>0</v>
      </c>
      <c r="AP88" s="22">
        <f t="shared" si="69"/>
        <v>0</v>
      </c>
      <c r="AQ88" s="22">
        <f t="shared" si="70"/>
        <v>0</v>
      </c>
      <c r="AR88" s="22">
        <f t="shared" si="65"/>
        <v>0</v>
      </c>
      <c r="AS88" s="22">
        <f t="shared" si="65"/>
        <v>0</v>
      </c>
      <c r="AT88" s="22">
        <f t="shared" si="65"/>
        <v>0</v>
      </c>
      <c r="AU88" s="22">
        <f t="shared" si="65"/>
        <v>2.0461318245640469E-3</v>
      </c>
      <c r="AV88" s="22">
        <f t="shared" si="65"/>
        <v>2.0461318245640469E-3</v>
      </c>
    </row>
    <row r="89" spans="1:56" ht="19.5" x14ac:dyDescent="0.3">
      <c r="A89" s="1">
        <v>10</v>
      </c>
      <c r="B89" s="22">
        <v>4.3018640234041239E-4</v>
      </c>
      <c r="N89">
        <f t="shared" si="62"/>
        <v>3.2263980175530928E-4</v>
      </c>
      <c r="O89">
        <f t="shared" si="62"/>
        <v>3.2263980175530928E-4</v>
      </c>
      <c r="P89">
        <f t="shared" si="62"/>
        <v>3.2263980175530928E-4</v>
      </c>
      <c r="Q89">
        <f t="shared" si="62"/>
        <v>3.2263980175530928E-4</v>
      </c>
      <c r="R89">
        <f t="shared" si="62"/>
        <v>3.2263980175530928E-4</v>
      </c>
      <c r="S89">
        <f t="shared" si="62"/>
        <v>3.2263980175530928E-4</v>
      </c>
      <c r="T89">
        <f t="shared" ref="T89" si="83">J$80*B$81</f>
        <v>8.0592110105897147E-2</v>
      </c>
      <c r="U89">
        <f t="shared" si="67"/>
        <v>3.2263980175530928E-4</v>
      </c>
      <c r="W89" s="21">
        <f t="shared" si="63"/>
        <v>0</v>
      </c>
      <c r="X89" s="25">
        <f t="shared" si="63"/>
        <v>0</v>
      </c>
      <c r="Y89" s="25">
        <f t="shared" si="63"/>
        <v>0</v>
      </c>
      <c r="Z89" s="21">
        <f t="shared" si="63"/>
        <v>0</v>
      </c>
      <c r="AA89" s="21">
        <f t="shared" si="63"/>
        <v>0</v>
      </c>
      <c r="AB89" s="21">
        <f t="shared" si="63"/>
        <v>0</v>
      </c>
      <c r="AC89" s="21">
        <f t="shared" si="63"/>
        <v>9.6791940526592783E-4</v>
      </c>
      <c r="AD89" s="21">
        <f t="shared" si="63"/>
        <v>9.6791940526592783E-4</v>
      </c>
      <c r="AF89" s="21">
        <f t="shared" ref="AF89" si="84">IF(W89&gt;0,1,0)</f>
        <v>0</v>
      </c>
      <c r="AG89">
        <f t="shared" si="64"/>
        <v>0</v>
      </c>
      <c r="AH89">
        <f t="shared" si="64"/>
        <v>0</v>
      </c>
      <c r="AI89">
        <f t="shared" si="64"/>
        <v>0</v>
      </c>
      <c r="AJ89">
        <f t="shared" si="64"/>
        <v>0</v>
      </c>
      <c r="AK89">
        <f t="shared" si="64"/>
        <v>0</v>
      </c>
      <c r="AL89">
        <f t="shared" si="64"/>
        <v>1</v>
      </c>
      <c r="AM89">
        <f t="shared" si="64"/>
        <v>1</v>
      </c>
      <c r="AO89" s="22">
        <f t="shared" si="69"/>
        <v>0</v>
      </c>
      <c r="AP89" s="22">
        <f t="shared" si="69"/>
        <v>0</v>
      </c>
      <c r="AQ89" s="22">
        <f t="shared" si="70"/>
        <v>0</v>
      </c>
      <c r="AR89" s="22">
        <f t="shared" si="65"/>
        <v>0</v>
      </c>
      <c r="AS89" s="22">
        <f t="shared" si="65"/>
        <v>0</v>
      </c>
      <c r="AT89" s="22">
        <f t="shared" si="65"/>
        <v>0</v>
      </c>
      <c r="AU89" s="22">
        <f t="shared" si="65"/>
        <v>9.6791940526592783E-4</v>
      </c>
      <c r="AV89" s="22">
        <f t="shared" si="65"/>
        <v>9.6791940526592783E-4</v>
      </c>
    </row>
    <row r="90" spans="1:56" ht="19.5" x14ac:dyDescent="0.3">
      <c r="A90" s="1">
        <v>11</v>
      </c>
      <c r="B90" s="22">
        <v>2.033442214027217E-4</v>
      </c>
      <c r="N90">
        <f t="shared" si="62"/>
        <v>1.5250816605204127E-4</v>
      </c>
      <c r="O90">
        <f t="shared" si="62"/>
        <v>1.5250816605204127E-4</v>
      </c>
      <c r="P90">
        <f t="shared" si="62"/>
        <v>1.5250816605204127E-4</v>
      </c>
      <c r="Q90">
        <f t="shared" si="62"/>
        <v>1.5250816605204127E-4</v>
      </c>
      <c r="R90">
        <f t="shared" si="62"/>
        <v>1.5250816605204127E-4</v>
      </c>
      <c r="S90">
        <f t="shared" si="62"/>
        <v>1.5250816605204127E-4</v>
      </c>
      <c r="T90">
        <f t="shared" ref="T90" si="85">J$80*B$80</f>
        <v>0.10780113034291135</v>
      </c>
      <c r="U90">
        <f t="shared" si="67"/>
        <v>1.5250816605204127E-4</v>
      </c>
      <c r="W90" s="21">
        <f t="shared" si="63"/>
        <v>0</v>
      </c>
      <c r="X90" s="25">
        <f t="shared" si="63"/>
        <v>0</v>
      </c>
      <c r="Y90" s="25">
        <f t="shared" si="63"/>
        <v>0</v>
      </c>
      <c r="Z90" s="21">
        <f t="shared" si="63"/>
        <v>0</v>
      </c>
      <c r="AA90" s="21">
        <f t="shared" si="63"/>
        <v>0</v>
      </c>
      <c r="AB90" s="21">
        <f t="shared" si="63"/>
        <v>0</v>
      </c>
      <c r="AC90" s="21">
        <f t="shared" si="63"/>
        <v>4.5752449815612383E-4</v>
      </c>
      <c r="AD90" s="21">
        <f t="shared" si="63"/>
        <v>4.5752449815612383E-4</v>
      </c>
      <c r="AF90" s="21">
        <f t="shared" ref="AF90" si="86">IF(W90&gt;0, 1, 0)</f>
        <v>0</v>
      </c>
      <c r="AG90">
        <f t="shared" si="64"/>
        <v>0</v>
      </c>
      <c r="AH90">
        <f t="shared" si="64"/>
        <v>0</v>
      </c>
      <c r="AI90">
        <f t="shared" si="64"/>
        <v>0</v>
      </c>
      <c r="AJ90">
        <f t="shared" si="64"/>
        <v>0</v>
      </c>
      <c r="AK90">
        <f t="shared" si="64"/>
        <v>0</v>
      </c>
      <c r="AL90">
        <f t="shared" si="64"/>
        <v>1</v>
      </c>
      <c r="AM90">
        <f t="shared" si="64"/>
        <v>1</v>
      </c>
      <c r="AO90" s="22">
        <f t="shared" si="69"/>
        <v>0</v>
      </c>
      <c r="AP90" s="22">
        <f t="shared" si="69"/>
        <v>0</v>
      </c>
      <c r="AQ90" s="22">
        <f t="shared" si="70"/>
        <v>0</v>
      </c>
      <c r="AR90" s="22">
        <f t="shared" si="65"/>
        <v>0</v>
      </c>
      <c r="AS90" s="22">
        <f t="shared" si="65"/>
        <v>0</v>
      </c>
      <c r="AT90" s="22">
        <f t="shared" si="65"/>
        <v>0</v>
      </c>
      <c r="AU90" s="22">
        <f t="shared" si="65"/>
        <v>4.5752449815612383E-4</v>
      </c>
      <c r="AV90" s="22">
        <f t="shared" si="65"/>
        <v>4.5752449815612383E-4</v>
      </c>
    </row>
    <row r="91" spans="1:56" ht="19.5" x14ac:dyDescent="0.3">
      <c r="A91" s="1">
        <v>12</v>
      </c>
      <c r="B91" s="22">
        <v>9.608394503855141E-5</v>
      </c>
      <c r="N91">
        <f t="shared" si="62"/>
        <v>7.2062958778913564E-5</v>
      </c>
      <c r="O91">
        <f t="shared" si="62"/>
        <v>7.2062958778913564E-5</v>
      </c>
      <c r="P91">
        <f t="shared" si="62"/>
        <v>7.2062958778913564E-5</v>
      </c>
      <c r="Q91">
        <f t="shared" si="62"/>
        <v>7.2062958778913564E-5</v>
      </c>
      <c r="R91">
        <f t="shared" si="62"/>
        <v>7.2062958778913564E-5</v>
      </c>
      <c r="S91">
        <f t="shared" si="62"/>
        <v>7.2062958778913564E-5</v>
      </c>
      <c r="T91">
        <f t="shared" ref="T91" si="87">J$80*B$81</f>
        <v>8.0592110105897147E-2</v>
      </c>
      <c r="U91">
        <f t="shared" si="67"/>
        <v>7.2062958778913564E-5</v>
      </c>
      <c r="W91" s="21">
        <f t="shared" si="63"/>
        <v>0</v>
      </c>
      <c r="X91" s="25">
        <f t="shared" si="63"/>
        <v>0</v>
      </c>
      <c r="Y91" s="25">
        <f t="shared" si="63"/>
        <v>0</v>
      </c>
      <c r="Z91" s="21">
        <f t="shared" si="63"/>
        <v>0</v>
      </c>
      <c r="AA91" s="21">
        <f t="shared" si="63"/>
        <v>0</v>
      </c>
      <c r="AB91" s="21">
        <f t="shared" si="63"/>
        <v>0</v>
      </c>
      <c r="AC91" s="21">
        <f t="shared" si="63"/>
        <v>2.1618887633674069E-4</v>
      </c>
      <c r="AD91" s="21">
        <f t="shared" si="63"/>
        <v>2.1618887633674069E-4</v>
      </c>
      <c r="AF91" s="21">
        <f t="shared" ref="AF91" si="88">IF(W91&gt;0,1,0)</f>
        <v>0</v>
      </c>
      <c r="AG91">
        <f t="shared" si="64"/>
        <v>0</v>
      </c>
      <c r="AH91">
        <f t="shared" si="64"/>
        <v>0</v>
      </c>
      <c r="AI91">
        <f t="shared" si="64"/>
        <v>0</v>
      </c>
      <c r="AJ91">
        <f t="shared" si="64"/>
        <v>0</v>
      </c>
      <c r="AK91">
        <f t="shared" si="64"/>
        <v>0</v>
      </c>
      <c r="AL91">
        <f t="shared" si="64"/>
        <v>1</v>
      </c>
      <c r="AM91">
        <f t="shared" si="64"/>
        <v>1</v>
      </c>
      <c r="AO91" s="22">
        <f t="shared" si="69"/>
        <v>0</v>
      </c>
      <c r="AP91" s="22">
        <f t="shared" si="69"/>
        <v>0</v>
      </c>
      <c r="AQ91" s="22">
        <f t="shared" si="70"/>
        <v>0</v>
      </c>
      <c r="AR91" s="22">
        <f t="shared" si="65"/>
        <v>0</v>
      </c>
      <c r="AS91" s="22">
        <f t="shared" si="65"/>
        <v>0</v>
      </c>
      <c r="AT91" s="22">
        <f t="shared" si="65"/>
        <v>0</v>
      </c>
      <c r="AU91" s="22">
        <f t="shared" si="65"/>
        <v>2.1618887633674069E-4</v>
      </c>
      <c r="AV91" s="22">
        <f t="shared" si="65"/>
        <v>2.1618887633674069E-4</v>
      </c>
    </row>
    <row r="92" spans="1:56" ht="19.5" x14ac:dyDescent="0.3">
      <c r="A92" s="1">
        <v>13</v>
      </c>
      <c r="B92" s="22">
        <v>4.5393746862988423E-5</v>
      </c>
      <c r="N92">
        <f t="shared" si="62"/>
        <v>3.4045310147241321E-5</v>
      </c>
      <c r="O92">
        <f t="shared" si="62"/>
        <v>3.4045310147241321E-5</v>
      </c>
      <c r="P92">
        <f t="shared" si="62"/>
        <v>3.4045310147241321E-5</v>
      </c>
      <c r="Q92">
        <f t="shared" si="62"/>
        <v>3.4045310147241321E-5</v>
      </c>
      <c r="R92">
        <f t="shared" si="62"/>
        <v>3.4045310147241321E-5</v>
      </c>
      <c r="S92">
        <f t="shared" si="62"/>
        <v>3.4045310147241321E-5</v>
      </c>
      <c r="T92">
        <f t="shared" ref="T92" si="89">J$80*B$80</f>
        <v>0.10780113034291135</v>
      </c>
      <c r="U92">
        <f t="shared" si="67"/>
        <v>3.4045310147241321E-5</v>
      </c>
      <c r="W92" s="21">
        <f t="shared" si="63"/>
        <v>0</v>
      </c>
      <c r="X92" s="25">
        <f t="shared" si="63"/>
        <v>0</v>
      </c>
      <c r="Y92" s="25">
        <f t="shared" si="63"/>
        <v>0</v>
      </c>
      <c r="Z92" s="21">
        <f t="shared" si="63"/>
        <v>0</v>
      </c>
      <c r="AA92" s="21">
        <f t="shared" si="63"/>
        <v>0</v>
      </c>
      <c r="AB92" s="21">
        <f t="shared" si="63"/>
        <v>0</v>
      </c>
      <c r="AC92" s="21">
        <f t="shared" si="63"/>
        <v>1.0213593044172396E-4</v>
      </c>
      <c r="AD92" s="21">
        <f t="shared" si="63"/>
        <v>1.0213593044172396E-4</v>
      </c>
      <c r="AF92" s="21">
        <f t="shared" ref="AF92" si="90">IF(W92&gt;0, 1, 0)</f>
        <v>0</v>
      </c>
      <c r="AG92">
        <f t="shared" si="64"/>
        <v>0</v>
      </c>
      <c r="AH92">
        <f t="shared" si="64"/>
        <v>0</v>
      </c>
      <c r="AI92">
        <f t="shared" si="64"/>
        <v>0</v>
      </c>
      <c r="AJ92">
        <f t="shared" si="64"/>
        <v>0</v>
      </c>
      <c r="AK92">
        <f t="shared" si="64"/>
        <v>0</v>
      </c>
      <c r="AL92">
        <f t="shared" si="64"/>
        <v>1</v>
      </c>
      <c r="AM92">
        <f t="shared" si="64"/>
        <v>1</v>
      </c>
      <c r="AO92" s="22">
        <f t="shared" si="69"/>
        <v>0</v>
      </c>
      <c r="AP92" s="22">
        <f t="shared" si="69"/>
        <v>0</v>
      </c>
      <c r="AQ92" s="22">
        <f t="shared" si="70"/>
        <v>0</v>
      </c>
      <c r="AR92" s="22">
        <f t="shared" si="65"/>
        <v>0</v>
      </c>
      <c r="AS92" s="22">
        <f t="shared" si="65"/>
        <v>0</v>
      </c>
      <c r="AT92" s="22">
        <f t="shared" si="65"/>
        <v>0</v>
      </c>
      <c r="AU92" s="22">
        <f t="shared" si="65"/>
        <v>1.0213593044172396E-4</v>
      </c>
      <c r="AV92" s="22">
        <f t="shared" si="65"/>
        <v>1.0213593044172396E-4</v>
      </c>
    </row>
    <row r="93" spans="1:56" ht="19.5" x14ac:dyDescent="0.3">
      <c r="A93" s="1">
        <v>14</v>
      </c>
      <c r="B93" s="22">
        <v>2.1444028659060138E-5</v>
      </c>
      <c r="N93">
        <f t="shared" si="62"/>
        <v>1.6083021494295101E-5</v>
      </c>
      <c r="O93">
        <f t="shared" si="62"/>
        <v>1.6083021494295101E-5</v>
      </c>
      <c r="P93">
        <f t="shared" si="62"/>
        <v>1.6083021494295101E-5</v>
      </c>
      <c r="Q93">
        <f t="shared" si="62"/>
        <v>1.6083021494295101E-5</v>
      </c>
      <c r="R93">
        <f t="shared" si="62"/>
        <v>1.6083021494295101E-5</v>
      </c>
      <c r="S93">
        <f t="shared" si="62"/>
        <v>1.6083021494295101E-5</v>
      </c>
      <c r="T93">
        <f t="shared" ref="T93" si="91">J$80*B$81</f>
        <v>8.0592110105897147E-2</v>
      </c>
      <c r="U93">
        <f t="shared" si="67"/>
        <v>1.6083021494295101E-5</v>
      </c>
      <c r="W93" s="21">
        <f t="shared" si="63"/>
        <v>0</v>
      </c>
      <c r="X93" s="25">
        <f t="shared" si="63"/>
        <v>0</v>
      </c>
      <c r="Y93" s="25">
        <f t="shared" si="63"/>
        <v>0</v>
      </c>
      <c r="Z93" s="21">
        <f t="shared" si="63"/>
        <v>0</v>
      </c>
      <c r="AA93" s="21">
        <f t="shared" si="63"/>
        <v>0</v>
      </c>
      <c r="AB93" s="21">
        <f t="shared" si="63"/>
        <v>0</v>
      </c>
      <c r="AC93" s="21">
        <f t="shared" si="63"/>
        <v>4.8249064482885304E-5</v>
      </c>
      <c r="AD93" s="21">
        <f t="shared" si="63"/>
        <v>4.8249064482885304E-5</v>
      </c>
      <c r="AF93" s="21">
        <f t="shared" ref="AF93" si="92">IF(W93&gt;0,1,0)</f>
        <v>0</v>
      </c>
      <c r="AG93">
        <f t="shared" si="64"/>
        <v>0</v>
      </c>
      <c r="AH93">
        <f t="shared" si="64"/>
        <v>0</v>
      </c>
      <c r="AI93">
        <f t="shared" si="64"/>
        <v>0</v>
      </c>
      <c r="AJ93">
        <f t="shared" si="64"/>
        <v>0</v>
      </c>
      <c r="AK93">
        <f t="shared" si="64"/>
        <v>0</v>
      </c>
      <c r="AL93">
        <f t="shared" si="64"/>
        <v>1</v>
      </c>
      <c r="AM93">
        <f t="shared" si="64"/>
        <v>1</v>
      </c>
      <c r="AO93" s="22">
        <f t="shared" si="69"/>
        <v>0</v>
      </c>
      <c r="AP93" s="22">
        <f t="shared" si="69"/>
        <v>0</v>
      </c>
      <c r="AQ93" s="22">
        <f t="shared" si="70"/>
        <v>0</v>
      </c>
      <c r="AR93" s="22">
        <f t="shared" si="65"/>
        <v>0</v>
      </c>
      <c r="AS93" s="22">
        <f t="shared" si="65"/>
        <v>0</v>
      </c>
      <c r="AT93" s="22">
        <f t="shared" si="65"/>
        <v>0</v>
      </c>
      <c r="AU93" s="22">
        <f t="shared" si="65"/>
        <v>4.8249064482885304E-5</v>
      </c>
      <c r="AV93" s="22">
        <f t="shared" si="65"/>
        <v>4.8249064482885304E-5</v>
      </c>
    </row>
    <row r="94" spans="1:56" ht="19.5" x14ac:dyDescent="0.3">
      <c r="A94" s="1">
        <v>15</v>
      </c>
      <c r="B94" s="22">
        <v>1.0129785748427753E-5</v>
      </c>
      <c r="N94">
        <f t="shared" si="62"/>
        <v>7.5973393113208146E-6</v>
      </c>
      <c r="O94">
        <f t="shared" si="62"/>
        <v>7.5973393113208146E-6</v>
      </c>
      <c r="P94">
        <f t="shared" si="62"/>
        <v>7.5973393113208146E-6</v>
      </c>
      <c r="Q94">
        <f t="shared" si="62"/>
        <v>7.5973393113208146E-6</v>
      </c>
      <c r="R94">
        <f t="shared" si="62"/>
        <v>7.5973393113208146E-6</v>
      </c>
      <c r="S94">
        <f t="shared" si="62"/>
        <v>7.5973393113208146E-6</v>
      </c>
      <c r="T94">
        <f t="shared" ref="T94" si="93">J$80*B$80</f>
        <v>0.10780113034291135</v>
      </c>
      <c r="U94">
        <f t="shared" si="67"/>
        <v>7.5973393113208146E-6</v>
      </c>
      <c r="W94" s="21">
        <f t="shared" si="63"/>
        <v>0</v>
      </c>
      <c r="X94" s="25">
        <f t="shared" si="63"/>
        <v>0</v>
      </c>
      <c r="Y94" s="25">
        <f t="shared" si="63"/>
        <v>0</v>
      </c>
      <c r="Z94" s="21">
        <f t="shared" si="63"/>
        <v>0</v>
      </c>
      <c r="AA94" s="21">
        <f t="shared" si="63"/>
        <v>0</v>
      </c>
      <c r="AB94" s="21">
        <f t="shared" si="63"/>
        <v>0</v>
      </c>
      <c r="AC94" s="21">
        <f t="shared" si="63"/>
        <v>2.2792017933962442E-5</v>
      </c>
      <c r="AD94" s="21">
        <f t="shared" si="63"/>
        <v>2.2792017933962442E-5</v>
      </c>
      <c r="AF94" s="21">
        <f t="shared" ref="AF94" si="94">IF(W94&gt;0, 1, 0)</f>
        <v>0</v>
      </c>
      <c r="AG94">
        <f t="shared" si="64"/>
        <v>0</v>
      </c>
      <c r="AH94">
        <f t="shared" si="64"/>
        <v>0</v>
      </c>
      <c r="AI94">
        <f t="shared" si="64"/>
        <v>0</v>
      </c>
      <c r="AJ94">
        <f t="shared" si="64"/>
        <v>0</v>
      </c>
      <c r="AK94">
        <f t="shared" si="64"/>
        <v>0</v>
      </c>
      <c r="AL94">
        <f t="shared" si="64"/>
        <v>1</v>
      </c>
      <c r="AM94">
        <f t="shared" si="64"/>
        <v>1</v>
      </c>
      <c r="AO94" s="22">
        <f t="shared" si="69"/>
        <v>0</v>
      </c>
      <c r="AP94" s="22">
        <f t="shared" si="69"/>
        <v>0</v>
      </c>
      <c r="AQ94" s="22">
        <f t="shared" si="70"/>
        <v>0</v>
      </c>
      <c r="AR94" s="22">
        <f t="shared" si="65"/>
        <v>0</v>
      </c>
      <c r="AS94" s="22">
        <f t="shared" si="65"/>
        <v>0</v>
      </c>
      <c r="AT94" s="22">
        <f t="shared" si="65"/>
        <v>0</v>
      </c>
      <c r="AU94" s="22">
        <f t="shared" si="65"/>
        <v>2.2792017933962442E-5</v>
      </c>
      <c r="AV94" s="22">
        <f t="shared" si="65"/>
        <v>2.2792017933962442E-5</v>
      </c>
    </row>
    <row r="95" spans="1:56" ht="19.5" x14ac:dyDescent="0.3">
      <c r="A95" s="1">
        <v>16</v>
      </c>
      <c r="B95" s="22">
        <v>4.7850487007144443E-6</v>
      </c>
      <c r="N95">
        <f t="shared" si="62"/>
        <v>3.5887865255358335E-6</v>
      </c>
      <c r="O95">
        <f t="shared" si="62"/>
        <v>3.5887865255358335E-6</v>
      </c>
      <c r="P95">
        <f t="shared" si="62"/>
        <v>3.5887865255358335E-6</v>
      </c>
      <c r="Q95">
        <f t="shared" si="62"/>
        <v>3.5887865255358335E-6</v>
      </c>
      <c r="R95">
        <f t="shared" si="62"/>
        <v>3.5887865255358335E-6</v>
      </c>
      <c r="S95">
        <f t="shared" si="62"/>
        <v>3.5887865255358335E-6</v>
      </c>
      <c r="T95">
        <f t="shared" ref="T95" si="95">J$80*B$81</f>
        <v>8.0592110105897147E-2</v>
      </c>
      <c r="U95">
        <f t="shared" si="67"/>
        <v>3.5887865255358335E-6</v>
      </c>
      <c r="W95" s="21">
        <f t="shared" si="63"/>
        <v>0</v>
      </c>
      <c r="X95" s="25">
        <f t="shared" si="63"/>
        <v>0</v>
      </c>
      <c r="Y95" s="25">
        <f t="shared" si="63"/>
        <v>0</v>
      </c>
      <c r="Z95" s="21">
        <f t="shared" si="63"/>
        <v>0</v>
      </c>
      <c r="AA95" s="21">
        <f t="shared" si="63"/>
        <v>0</v>
      </c>
      <c r="AB95" s="21">
        <f t="shared" si="63"/>
        <v>0</v>
      </c>
      <c r="AC95" s="21">
        <f t="shared" si="63"/>
        <v>1.0766359576607501E-5</v>
      </c>
      <c r="AD95" s="21">
        <f t="shared" si="63"/>
        <v>1.0766359576607501E-5</v>
      </c>
      <c r="AF95" s="21">
        <f t="shared" ref="AF95" si="96">IF(W95&gt;0,1,0)</f>
        <v>0</v>
      </c>
      <c r="AG95">
        <f t="shared" si="64"/>
        <v>0</v>
      </c>
      <c r="AH95">
        <f t="shared" si="64"/>
        <v>0</v>
      </c>
      <c r="AI95">
        <f t="shared" si="64"/>
        <v>0</v>
      </c>
      <c r="AJ95">
        <f t="shared" si="64"/>
        <v>0</v>
      </c>
      <c r="AK95">
        <f t="shared" si="64"/>
        <v>0</v>
      </c>
      <c r="AL95">
        <f t="shared" si="64"/>
        <v>1</v>
      </c>
      <c r="AM95">
        <f t="shared" si="64"/>
        <v>1</v>
      </c>
      <c r="AO95" s="22">
        <f t="shared" si="69"/>
        <v>0</v>
      </c>
      <c r="AP95" s="22">
        <f t="shared" si="69"/>
        <v>0</v>
      </c>
      <c r="AQ95" s="22">
        <f t="shared" si="70"/>
        <v>0</v>
      </c>
      <c r="AR95" s="22">
        <f t="shared" si="65"/>
        <v>0</v>
      </c>
      <c r="AS95" s="22">
        <f t="shared" si="65"/>
        <v>0</v>
      </c>
      <c r="AT95" s="22">
        <f t="shared" si="65"/>
        <v>0</v>
      </c>
      <c r="AU95" s="22">
        <f t="shared" si="65"/>
        <v>1.0766359576607501E-5</v>
      </c>
      <c r="AV95" s="22">
        <f t="shared" si="65"/>
        <v>1.0766359576607501E-5</v>
      </c>
    </row>
    <row r="96" spans="1:56" ht="19.5" x14ac:dyDescent="0.3">
      <c r="A96" s="1">
        <v>17</v>
      </c>
      <c r="B96" s="22">
        <v>2.260314079833215E-6</v>
      </c>
      <c r="N96">
        <f t="shared" ref="N96:S113" si="97">D$80*$B96</f>
        <v>1.6952355598749111E-6</v>
      </c>
      <c r="O96">
        <f t="shared" si="97"/>
        <v>1.6952355598749111E-6</v>
      </c>
      <c r="P96">
        <f t="shared" si="97"/>
        <v>1.6952355598749111E-6</v>
      </c>
      <c r="Q96">
        <f t="shared" si="97"/>
        <v>1.6952355598749111E-6</v>
      </c>
      <c r="R96">
        <f t="shared" si="97"/>
        <v>1.6952355598749111E-6</v>
      </c>
      <c r="S96">
        <f t="shared" si="97"/>
        <v>1.6952355598749111E-6</v>
      </c>
      <c r="T96">
        <f t="shared" ref="T96" si="98">J$80*B$80</f>
        <v>0.10780113034291135</v>
      </c>
      <c r="U96">
        <f t="shared" si="67"/>
        <v>1.6952355598749111E-6</v>
      </c>
      <c r="W96" s="21">
        <f t="shared" si="63"/>
        <v>0</v>
      </c>
      <c r="X96" s="25">
        <f t="shared" si="63"/>
        <v>0</v>
      </c>
      <c r="Y96" s="25">
        <f t="shared" si="63"/>
        <v>0</v>
      </c>
      <c r="Z96" s="21">
        <f t="shared" si="63"/>
        <v>0</v>
      </c>
      <c r="AA96" s="21">
        <f t="shared" si="63"/>
        <v>0</v>
      </c>
      <c r="AB96" s="21">
        <f t="shared" si="63"/>
        <v>0</v>
      </c>
      <c r="AC96" s="21">
        <f t="shared" si="63"/>
        <v>5.085706679624733E-6</v>
      </c>
      <c r="AD96" s="21">
        <f t="shared" si="63"/>
        <v>5.085706679624733E-6</v>
      </c>
      <c r="AF96" s="21">
        <f t="shared" ref="AF96" si="99">IF(W96&gt;0, 1, 0)</f>
        <v>0</v>
      </c>
      <c r="AG96">
        <f t="shared" ref="AG96:AM113" si="100">IF(X96&gt;0,1,0)</f>
        <v>0</v>
      </c>
      <c r="AH96">
        <f t="shared" si="100"/>
        <v>0</v>
      </c>
      <c r="AI96">
        <f t="shared" si="100"/>
        <v>0</v>
      </c>
      <c r="AJ96">
        <f t="shared" si="100"/>
        <v>0</v>
      </c>
      <c r="AK96">
        <f t="shared" si="100"/>
        <v>0</v>
      </c>
      <c r="AL96">
        <f t="shared" si="100"/>
        <v>1</v>
      </c>
      <c r="AM96">
        <f t="shared" si="100"/>
        <v>1</v>
      </c>
      <c r="AO96" s="22">
        <f t="shared" si="69"/>
        <v>0</v>
      </c>
      <c r="AP96" s="22">
        <f t="shared" si="69"/>
        <v>0</v>
      </c>
      <c r="AQ96" s="22">
        <f t="shared" si="70"/>
        <v>0</v>
      </c>
      <c r="AR96" s="22">
        <f t="shared" ref="AR96:AV113" si="101">Z96*AI96</f>
        <v>0</v>
      </c>
      <c r="AS96" s="22">
        <f t="shared" si="101"/>
        <v>0</v>
      </c>
      <c r="AT96" s="22">
        <f t="shared" si="101"/>
        <v>0</v>
      </c>
      <c r="AU96" s="22">
        <f t="shared" si="101"/>
        <v>5.085706679624733E-6</v>
      </c>
      <c r="AV96" s="22">
        <f t="shared" si="101"/>
        <v>5.085706679624733E-6</v>
      </c>
    </row>
    <row r="97" spans="1:48" ht="19.5" x14ac:dyDescent="0.3">
      <c r="A97" s="1">
        <v>18</v>
      </c>
      <c r="B97" s="22">
        <v>0</v>
      </c>
      <c r="N97">
        <f t="shared" si="97"/>
        <v>0</v>
      </c>
      <c r="O97">
        <f t="shared" si="97"/>
        <v>0</v>
      </c>
      <c r="P97">
        <f t="shared" si="97"/>
        <v>0</v>
      </c>
      <c r="Q97">
        <f t="shared" si="97"/>
        <v>0</v>
      </c>
      <c r="R97">
        <f t="shared" si="97"/>
        <v>0</v>
      </c>
      <c r="S97">
        <f t="shared" si="97"/>
        <v>0</v>
      </c>
      <c r="T97">
        <f t="shared" ref="T97" si="102">J$80*B$81</f>
        <v>8.0592110105897147E-2</v>
      </c>
      <c r="U97">
        <f t="shared" si="67"/>
        <v>0</v>
      </c>
      <c r="W97" s="21">
        <f t="shared" si="63"/>
        <v>0</v>
      </c>
      <c r="X97" s="25">
        <f t="shared" si="63"/>
        <v>0</v>
      </c>
      <c r="Y97" s="25">
        <f t="shared" si="63"/>
        <v>0</v>
      </c>
      <c r="Z97" s="21">
        <f t="shared" si="63"/>
        <v>0</v>
      </c>
      <c r="AA97" s="21">
        <f t="shared" si="63"/>
        <v>0</v>
      </c>
      <c r="AB97" s="21">
        <f t="shared" si="63"/>
        <v>0</v>
      </c>
      <c r="AC97" s="21">
        <f t="shared" si="63"/>
        <v>0</v>
      </c>
      <c r="AD97" s="21">
        <f t="shared" si="63"/>
        <v>0</v>
      </c>
      <c r="AF97" s="21">
        <f t="shared" ref="AF97" si="103">IF(W97&gt;0,1,0)</f>
        <v>0</v>
      </c>
      <c r="AG97">
        <f t="shared" si="100"/>
        <v>0</v>
      </c>
      <c r="AH97">
        <f t="shared" si="100"/>
        <v>0</v>
      </c>
      <c r="AI97">
        <f t="shared" si="100"/>
        <v>0</v>
      </c>
      <c r="AJ97">
        <f t="shared" si="100"/>
        <v>0</v>
      </c>
      <c r="AK97">
        <f t="shared" si="100"/>
        <v>0</v>
      </c>
      <c r="AL97">
        <f t="shared" si="100"/>
        <v>0</v>
      </c>
      <c r="AM97">
        <f t="shared" si="100"/>
        <v>0</v>
      </c>
      <c r="AO97" s="22">
        <f t="shared" si="69"/>
        <v>0</v>
      </c>
      <c r="AP97" s="22">
        <f t="shared" si="69"/>
        <v>0</v>
      </c>
      <c r="AQ97" s="22">
        <f t="shared" si="70"/>
        <v>0</v>
      </c>
      <c r="AR97" s="22">
        <f t="shared" si="101"/>
        <v>0</v>
      </c>
      <c r="AS97" s="22">
        <f t="shared" si="101"/>
        <v>0</v>
      </c>
      <c r="AT97" s="22">
        <f t="shared" si="101"/>
        <v>0</v>
      </c>
      <c r="AU97" s="22">
        <f t="shared" si="101"/>
        <v>0</v>
      </c>
      <c r="AV97" s="22">
        <f t="shared" si="101"/>
        <v>0</v>
      </c>
    </row>
    <row r="98" spans="1:48" ht="19.5" x14ac:dyDescent="0.3">
      <c r="A98" s="1">
        <v>19</v>
      </c>
      <c r="B98" s="22">
        <v>0</v>
      </c>
      <c r="N98">
        <f t="shared" si="97"/>
        <v>0</v>
      </c>
      <c r="O98">
        <f t="shared" si="97"/>
        <v>0</v>
      </c>
      <c r="P98">
        <f t="shared" si="97"/>
        <v>0</v>
      </c>
      <c r="Q98">
        <f t="shared" si="97"/>
        <v>0</v>
      </c>
      <c r="R98">
        <f t="shared" si="97"/>
        <v>0</v>
      </c>
      <c r="S98">
        <f t="shared" si="97"/>
        <v>0</v>
      </c>
      <c r="T98">
        <f t="shared" ref="T98" si="104">J$80*B$80</f>
        <v>0.10780113034291135</v>
      </c>
      <c r="U98">
        <f t="shared" si="67"/>
        <v>0</v>
      </c>
      <c r="W98" s="21">
        <f t="shared" si="63"/>
        <v>0</v>
      </c>
      <c r="X98" s="25">
        <f t="shared" si="63"/>
        <v>0</v>
      </c>
      <c r="Y98" s="25">
        <f t="shared" si="63"/>
        <v>0</v>
      </c>
      <c r="Z98" s="21">
        <f t="shared" si="63"/>
        <v>0</v>
      </c>
      <c r="AA98" s="21">
        <f t="shared" si="63"/>
        <v>0</v>
      </c>
      <c r="AB98" s="21">
        <f t="shared" si="63"/>
        <v>0</v>
      </c>
      <c r="AC98" s="21">
        <f t="shared" si="63"/>
        <v>0</v>
      </c>
      <c r="AD98" s="21">
        <f t="shared" si="63"/>
        <v>0</v>
      </c>
      <c r="AF98" s="21">
        <f t="shared" ref="AF98" si="105">IF(W98&gt;0, 1, 0)</f>
        <v>0</v>
      </c>
      <c r="AG98">
        <f t="shared" si="100"/>
        <v>0</v>
      </c>
      <c r="AH98">
        <f t="shared" si="100"/>
        <v>0</v>
      </c>
      <c r="AI98">
        <f t="shared" si="100"/>
        <v>0</v>
      </c>
      <c r="AJ98">
        <f t="shared" si="100"/>
        <v>0</v>
      </c>
      <c r="AK98">
        <f t="shared" si="100"/>
        <v>0</v>
      </c>
      <c r="AL98">
        <f t="shared" si="100"/>
        <v>0</v>
      </c>
      <c r="AM98">
        <f t="shared" si="100"/>
        <v>0</v>
      </c>
      <c r="AO98" s="22">
        <f t="shared" si="69"/>
        <v>0</v>
      </c>
      <c r="AP98" s="22">
        <f t="shared" si="69"/>
        <v>0</v>
      </c>
      <c r="AQ98" s="22">
        <f t="shared" si="70"/>
        <v>0</v>
      </c>
      <c r="AR98" s="22">
        <f t="shared" si="101"/>
        <v>0</v>
      </c>
      <c r="AS98" s="22">
        <f t="shared" si="101"/>
        <v>0</v>
      </c>
      <c r="AT98" s="22">
        <f t="shared" si="101"/>
        <v>0</v>
      </c>
      <c r="AU98" s="22">
        <f t="shared" si="101"/>
        <v>0</v>
      </c>
      <c r="AV98" s="22">
        <f t="shared" si="101"/>
        <v>0</v>
      </c>
    </row>
    <row r="99" spans="1:48" ht="19.5" x14ac:dyDescent="0.3">
      <c r="A99" s="1">
        <v>20</v>
      </c>
      <c r="B99" s="22">
        <v>0</v>
      </c>
      <c r="N99">
        <f t="shared" si="97"/>
        <v>0</v>
      </c>
      <c r="O99">
        <f t="shared" si="97"/>
        <v>0</v>
      </c>
      <c r="P99">
        <f t="shared" si="97"/>
        <v>0</v>
      </c>
      <c r="Q99">
        <f t="shared" si="97"/>
        <v>0</v>
      </c>
      <c r="R99">
        <f t="shared" si="97"/>
        <v>0</v>
      </c>
      <c r="S99">
        <f t="shared" si="97"/>
        <v>0</v>
      </c>
      <c r="T99">
        <f t="shared" ref="T99" si="106">J$80*B$81</f>
        <v>8.0592110105897147E-2</v>
      </c>
      <c r="U99">
        <f t="shared" si="67"/>
        <v>0</v>
      </c>
      <c r="W99" s="21">
        <f t="shared" si="63"/>
        <v>0</v>
      </c>
      <c r="X99" s="25">
        <f t="shared" si="63"/>
        <v>0</v>
      </c>
      <c r="Y99" s="25">
        <f t="shared" si="63"/>
        <v>0</v>
      </c>
      <c r="Z99" s="21">
        <f t="shared" si="63"/>
        <v>0</v>
      </c>
      <c r="AA99" s="21">
        <f t="shared" si="63"/>
        <v>0</v>
      </c>
      <c r="AB99" s="21">
        <f t="shared" si="63"/>
        <v>0</v>
      </c>
      <c r="AC99" s="21">
        <f t="shared" si="63"/>
        <v>0</v>
      </c>
      <c r="AD99" s="21">
        <f t="shared" si="63"/>
        <v>0</v>
      </c>
      <c r="AF99" s="21">
        <f t="shared" ref="AF99" si="107">IF(W99&gt;0,1,0)</f>
        <v>0</v>
      </c>
      <c r="AG99">
        <f t="shared" si="100"/>
        <v>0</v>
      </c>
      <c r="AH99">
        <f t="shared" si="100"/>
        <v>0</v>
      </c>
      <c r="AI99">
        <f t="shared" si="100"/>
        <v>0</v>
      </c>
      <c r="AJ99">
        <f t="shared" si="100"/>
        <v>0</v>
      </c>
      <c r="AK99">
        <f t="shared" si="100"/>
        <v>0</v>
      </c>
      <c r="AL99">
        <f t="shared" si="100"/>
        <v>0</v>
      </c>
      <c r="AM99">
        <f t="shared" si="100"/>
        <v>0</v>
      </c>
      <c r="AO99" s="22">
        <f t="shared" si="69"/>
        <v>0</v>
      </c>
      <c r="AP99" s="22">
        <f t="shared" si="69"/>
        <v>0</v>
      </c>
      <c r="AQ99" s="22">
        <f t="shared" si="70"/>
        <v>0</v>
      </c>
      <c r="AR99" s="22">
        <f t="shared" si="101"/>
        <v>0</v>
      </c>
      <c r="AS99" s="22">
        <f t="shared" si="101"/>
        <v>0</v>
      </c>
      <c r="AT99" s="22">
        <f t="shared" si="101"/>
        <v>0</v>
      </c>
      <c r="AU99" s="22">
        <f t="shared" si="101"/>
        <v>0</v>
      </c>
      <c r="AV99" s="22">
        <f t="shared" si="101"/>
        <v>0</v>
      </c>
    </row>
    <row r="100" spans="1:48" ht="19.5" x14ac:dyDescent="0.3">
      <c r="A100" s="1">
        <v>21</v>
      </c>
      <c r="B100" s="22">
        <v>0</v>
      </c>
      <c r="N100">
        <f t="shared" si="97"/>
        <v>0</v>
      </c>
      <c r="O100">
        <f t="shared" si="97"/>
        <v>0</v>
      </c>
      <c r="P100">
        <f t="shared" si="97"/>
        <v>0</v>
      </c>
      <c r="Q100">
        <f t="shared" si="97"/>
        <v>0</v>
      </c>
      <c r="R100">
        <f t="shared" si="97"/>
        <v>0</v>
      </c>
      <c r="S100">
        <f t="shared" si="97"/>
        <v>0</v>
      </c>
      <c r="T100">
        <f t="shared" ref="T100" si="108">J$80*B$80</f>
        <v>0.10780113034291135</v>
      </c>
      <c r="U100">
        <f t="shared" si="67"/>
        <v>0</v>
      </c>
      <c r="W100" s="21">
        <f t="shared" si="63"/>
        <v>0</v>
      </c>
      <c r="X100" s="25">
        <f t="shared" si="63"/>
        <v>0</v>
      </c>
      <c r="Y100" s="25">
        <f t="shared" si="63"/>
        <v>0</v>
      </c>
      <c r="Z100" s="21">
        <f t="shared" si="63"/>
        <v>0</v>
      </c>
      <c r="AA100" s="21">
        <f t="shared" si="63"/>
        <v>0</v>
      </c>
      <c r="AB100" s="21">
        <f t="shared" si="63"/>
        <v>0</v>
      </c>
      <c r="AC100" s="21">
        <f t="shared" si="63"/>
        <v>0</v>
      </c>
      <c r="AD100" s="21">
        <f t="shared" si="63"/>
        <v>0</v>
      </c>
      <c r="AF100" s="21">
        <f t="shared" ref="AF100" si="109">IF(W100&gt;0, 1, 0)</f>
        <v>0</v>
      </c>
      <c r="AG100">
        <f t="shared" si="100"/>
        <v>0</v>
      </c>
      <c r="AH100">
        <f t="shared" si="100"/>
        <v>0</v>
      </c>
      <c r="AI100">
        <f t="shared" si="100"/>
        <v>0</v>
      </c>
      <c r="AJ100">
        <f t="shared" si="100"/>
        <v>0</v>
      </c>
      <c r="AK100">
        <f t="shared" si="100"/>
        <v>0</v>
      </c>
      <c r="AL100">
        <f t="shared" si="100"/>
        <v>0</v>
      </c>
      <c r="AM100">
        <f t="shared" si="100"/>
        <v>0</v>
      </c>
      <c r="AO100" s="22">
        <f t="shared" si="69"/>
        <v>0</v>
      </c>
      <c r="AP100" s="22">
        <f t="shared" si="69"/>
        <v>0</v>
      </c>
      <c r="AQ100" s="22">
        <f t="shared" si="70"/>
        <v>0</v>
      </c>
      <c r="AR100" s="22">
        <f t="shared" si="101"/>
        <v>0</v>
      </c>
      <c r="AS100" s="22">
        <f t="shared" si="101"/>
        <v>0</v>
      </c>
      <c r="AT100" s="22">
        <f t="shared" si="101"/>
        <v>0</v>
      </c>
      <c r="AU100" s="22">
        <f t="shared" si="101"/>
        <v>0</v>
      </c>
      <c r="AV100" s="22">
        <f t="shared" si="101"/>
        <v>0</v>
      </c>
    </row>
    <row r="101" spans="1:48" ht="19.5" x14ac:dyDescent="0.3">
      <c r="A101" s="1">
        <v>22</v>
      </c>
      <c r="B101" s="22">
        <v>0</v>
      </c>
      <c r="N101">
        <f t="shared" si="97"/>
        <v>0</v>
      </c>
      <c r="O101">
        <f t="shared" si="97"/>
        <v>0</v>
      </c>
      <c r="P101">
        <f t="shared" si="97"/>
        <v>0</v>
      </c>
      <c r="Q101">
        <f t="shared" si="97"/>
        <v>0</v>
      </c>
      <c r="R101">
        <f t="shared" si="97"/>
        <v>0</v>
      </c>
      <c r="S101">
        <f t="shared" si="97"/>
        <v>0</v>
      </c>
      <c r="T101">
        <f t="shared" ref="T101" si="110">J$80*B$81</f>
        <v>8.0592110105897147E-2</v>
      </c>
      <c r="U101">
        <f t="shared" si="67"/>
        <v>0</v>
      </c>
      <c r="W101" s="21">
        <f t="shared" si="63"/>
        <v>0</v>
      </c>
      <c r="X101" s="25">
        <f t="shared" si="63"/>
        <v>0</v>
      </c>
      <c r="Y101" s="25">
        <f t="shared" si="63"/>
        <v>0</v>
      </c>
      <c r="Z101" s="21">
        <f t="shared" si="63"/>
        <v>0</v>
      </c>
      <c r="AA101" s="21">
        <f t="shared" si="63"/>
        <v>0</v>
      </c>
      <c r="AB101" s="21">
        <f t="shared" si="63"/>
        <v>0</v>
      </c>
      <c r="AC101" s="21">
        <f t="shared" si="63"/>
        <v>0</v>
      </c>
      <c r="AD101" s="21">
        <f t="shared" si="63"/>
        <v>0</v>
      </c>
      <c r="AF101" s="21">
        <f t="shared" ref="AF101" si="111">IF(W101&gt;0,1,0)</f>
        <v>0</v>
      </c>
      <c r="AG101">
        <f t="shared" si="100"/>
        <v>0</v>
      </c>
      <c r="AH101">
        <f t="shared" si="100"/>
        <v>0</v>
      </c>
      <c r="AI101">
        <f t="shared" si="100"/>
        <v>0</v>
      </c>
      <c r="AJ101">
        <f t="shared" si="100"/>
        <v>0</v>
      </c>
      <c r="AK101">
        <f t="shared" si="100"/>
        <v>0</v>
      </c>
      <c r="AL101">
        <f t="shared" si="100"/>
        <v>0</v>
      </c>
      <c r="AM101">
        <f t="shared" si="100"/>
        <v>0</v>
      </c>
      <c r="AO101" s="22">
        <f t="shared" si="69"/>
        <v>0</v>
      </c>
      <c r="AP101" s="22">
        <f t="shared" si="69"/>
        <v>0</v>
      </c>
      <c r="AQ101" s="22">
        <f t="shared" si="70"/>
        <v>0</v>
      </c>
      <c r="AR101" s="22">
        <f t="shared" si="101"/>
        <v>0</v>
      </c>
      <c r="AS101" s="22">
        <f t="shared" si="101"/>
        <v>0</v>
      </c>
      <c r="AT101" s="22">
        <f t="shared" si="101"/>
        <v>0</v>
      </c>
      <c r="AU101" s="22">
        <f t="shared" si="101"/>
        <v>0</v>
      </c>
      <c r="AV101" s="22">
        <f t="shared" si="101"/>
        <v>0</v>
      </c>
    </row>
    <row r="102" spans="1:48" ht="19.5" x14ac:dyDescent="0.3">
      <c r="A102" s="1">
        <v>23</v>
      </c>
      <c r="B102" s="22">
        <v>0</v>
      </c>
      <c r="N102">
        <f t="shared" si="97"/>
        <v>0</v>
      </c>
      <c r="O102">
        <f t="shared" si="97"/>
        <v>0</v>
      </c>
      <c r="P102">
        <f t="shared" si="97"/>
        <v>0</v>
      </c>
      <c r="Q102">
        <f t="shared" si="97"/>
        <v>0</v>
      </c>
      <c r="R102">
        <f t="shared" si="97"/>
        <v>0</v>
      </c>
      <c r="S102">
        <f t="shared" si="97"/>
        <v>0</v>
      </c>
      <c r="T102">
        <f t="shared" ref="T102" si="112">J$80*B$80</f>
        <v>0.10780113034291135</v>
      </c>
      <c r="U102">
        <f t="shared" si="67"/>
        <v>0</v>
      </c>
      <c r="W102" s="21">
        <f t="shared" si="63"/>
        <v>0</v>
      </c>
      <c r="X102" s="25">
        <f t="shared" si="63"/>
        <v>0</v>
      </c>
      <c r="Y102" s="25">
        <f t="shared" si="63"/>
        <v>0</v>
      </c>
      <c r="Z102" s="21">
        <f t="shared" si="63"/>
        <v>0</v>
      </c>
      <c r="AA102" s="21">
        <f t="shared" si="63"/>
        <v>0</v>
      </c>
      <c r="AB102" s="21">
        <f t="shared" si="63"/>
        <v>0</v>
      </c>
      <c r="AC102" s="21">
        <f t="shared" si="63"/>
        <v>0</v>
      </c>
      <c r="AD102" s="21">
        <f t="shared" si="63"/>
        <v>0</v>
      </c>
      <c r="AF102" s="21">
        <f t="shared" ref="AF102" si="113">IF(W102&gt;0, 1, 0)</f>
        <v>0</v>
      </c>
      <c r="AG102">
        <f t="shared" si="100"/>
        <v>0</v>
      </c>
      <c r="AH102">
        <f t="shared" si="100"/>
        <v>0</v>
      </c>
      <c r="AI102">
        <f t="shared" si="100"/>
        <v>0</v>
      </c>
      <c r="AJ102">
        <f t="shared" si="100"/>
        <v>0</v>
      </c>
      <c r="AK102">
        <f t="shared" si="100"/>
        <v>0</v>
      </c>
      <c r="AL102">
        <f t="shared" si="100"/>
        <v>0</v>
      </c>
      <c r="AM102">
        <f t="shared" si="100"/>
        <v>0</v>
      </c>
      <c r="AO102" s="22">
        <f t="shared" si="69"/>
        <v>0</v>
      </c>
      <c r="AP102" s="22">
        <f t="shared" si="69"/>
        <v>0</v>
      </c>
      <c r="AQ102" s="22">
        <f t="shared" si="70"/>
        <v>0</v>
      </c>
      <c r="AR102" s="22">
        <f t="shared" si="101"/>
        <v>0</v>
      </c>
      <c r="AS102" s="22">
        <f t="shared" si="101"/>
        <v>0</v>
      </c>
      <c r="AT102" s="22">
        <f t="shared" si="101"/>
        <v>0</v>
      </c>
      <c r="AU102" s="22">
        <f t="shared" si="101"/>
        <v>0</v>
      </c>
      <c r="AV102" s="22">
        <f t="shared" si="101"/>
        <v>0</v>
      </c>
    </row>
    <row r="103" spans="1:48" ht="19.5" x14ac:dyDescent="0.3">
      <c r="A103" s="1">
        <v>24</v>
      </c>
      <c r="B103" s="22">
        <v>0</v>
      </c>
      <c r="N103">
        <f t="shared" si="97"/>
        <v>0</v>
      </c>
      <c r="O103">
        <f t="shared" si="97"/>
        <v>0</v>
      </c>
      <c r="P103">
        <f t="shared" si="97"/>
        <v>0</v>
      </c>
      <c r="Q103">
        <f t="shared" si="97"/>
        <v>0</v>
      </c>
      <c r="R103">
        <f t="shared" si="97"/>
        <v>0</v>
      </c>
      <c r="S103">
        <f t="shared" si="97"/>
        <v>0</v>
      </c>
      <c r="T103">
        <f t="shared" ref="T103" si="114">J$80*B$81</f>
        <v>8.0592110105897147E-2</v>
      </c>
      <c r="U103">
        <f t="shared" si="67"/>
        <v>0</v>
      </c>
      <c r="W103" s="21">
        <f t="shared" si="63"/>
        <v>0</v>
      </c>
      <c r="X103" s="25">
        <f t="shared" si="63"/>
        <v>0</v>
      </c>
      <c r="Y103" s="25">
        <f t="shared" si="63"/>
        <v>0</v>
      </c>
      <c r="Z103" s="21">
        <f t="shared" si="63"/>
        <v>0</v>
      </c>
      <c r="AA103" s="21">
        <f t="shared" si="63"/>
        <v>0</v>
      </c>
      <c r="AB103" s="21">
        <f t="shared" si="63"/>
        <v>0</v>
      </c>
      <c r="AC103" s="21">
        <f t="shared" si="63"/>
        <v>0</v>
      </c>
      <c r="AD103" s="21">
        <f t="shared" si="63"/>
        <v>0</v>
      </c>
      <c r="AF103" s="21">
        <f t="shared" ref="AF103" si="115">IF(W103&gt;0,1,0)</f>
        <v>0</v>
      </c>
      <c r="AG103">
        <f t="shared" si="100"/>
        <v>0</v>
      </c>
      <c r="AH103">
        <f t="shared" si="100"/>
        <v>0</v>
      </c>
      <c r="AI103">
        <f t="shared" si="100"/>
        <v>0</v>
      </c>
      <c r="AJ103">
        <f t="shared" si="100"/>
        <v>0</v>
      </c>
      <c r="AK103">
        <f t="shared" si="100"/>
        <v>0</v>
      </c>
      <c r="AL103">
        <f t="shared" si="100"/>
        <v>0</v>
      </c>
      <c r="AM103">
        <f t="shared" si="100"/>
        <v>0</v>
      </c>
      <c r="AO103" s="22">
        <f t="shared" si="69"/>
        <v>0</v>
      </c>
      <c r="AP103" s="22">
        <f t="shared" si="69"/>
        <v>0</v>
      </c>
      <c r="AQ103" s="22">
        <f t="shared" si="70"/>
        <v>0</v>
      </c>
      <c r="AR103" s="22">
        <f t="shared" si="101"/>
        <v>0</v>
      </c>
      <c r="AS103" s="22">
        <f t="shared" si="101"/>
        <v>0</v>
      </c>
      <c r="AT103" s="22">
        <f t="shared" si="101"/>
        <v>0</v>
      </c>
      <c r="AU103" s="22">
        <f t="shared" si="101"/>
        <v>0</v>
      </c>
      <c r="AV103" s="22">
        <f t="shared" si="101"/>
        <v>0</v>
      </c>
    </row>
    <row r="104" spans="1:48" ht="19.5" x14ac:dyDescent="0.3">
      <c r="A104" s="1">
        <v>25</v>
      </c>
      <c r="B104" s="22">
        <v>0</v>
      </c>
      <c r="N104">
        <f t="shared" si="97"/>
        <v>0</v>
      </c>
      <c r="O104">
        <f t="shared" si="97"/>
        <v>0</v>
      </c>
      <c r="P104">
        <f t="shared" si="97"/>
        <v>0</v>
      </c>
      <c r="Q104">
        <f t="shared" si="97"/>
        <v>0</v>
      </c>
      <c r="R104">
        <f t="shared" si="97"/>
        <v>0</v>
      </c>
      <c r="S104">
        <f t="shared" si="97"/>
        <v>0</v>
      </c>
      <c r="T104">
        <f t="shared" ref="T104" si="116">J$80*B$80</f>
        <v>0.10780113034291135</v>
      </c>
      <c r="U104">
        <f t="shared" si="67"/>
        <v>0</v>
      </c>
      <c r="W104" s="21">
        <f t="shared" si="63"/>
        <v>0</v>
      </c>
      <c r="X104" s="25">
        <f t="shared" si="63"/>
        <v>0</v>
      </c>
      <c r="Y104" s="25">
        <f t="shared" si="63"/>
        <v>0</v>
      </c>
      <c r="Z104" s="21">
        <f t="shared" si="63"/>
        <v>0</v>
      </c>
      <c r="AA104" s="21">
        <f t="shared" si="63"/>
        <v>0</v>
      </c>
      <c r="AB104" s="21">
        <f t="shared" si="63"/>
        <v>0</v>
      </c>
      <c r="AC104" s="21">
        <f t="shared" si="63"/>
        <v>0</v>
      </c>
      <c r="AD104" s="21">
        <f t="shared" si="63"/>
        <v>0</v>
      </c>
      <c r="AF104" s="21">
        <f t="shared" ref="AF104" si="117">IF(W104&gt;0, 1, 0)</f>
        <v>0</v>
      </c>
      <c r="AG104">
        <f t="shared" si="100"/>
        <v>0</v>
      </c>
      <c r="AH104">
        <f t="shared" si="100"/>
        <v>0</v>
      </c>
      <c r="AI104">
        <f t="shared" si="100"/>
        <v>0</v>
      </c>
      <c r="AJ104">
        <f t="shared" si="100"/>
        <v>0</v>
      </c>
      <c r="AK104">
        <f t="shared" si="100"/>
        <v>0</v>
      </c>
      <c r="AL104">
        <f t="shared" si="100"/>
        <v>0</v>
      </c>
      <c r="AM104">
        <f t="shared" si="100"/>
        <v>0</v>
      </c>
      <c r="AO104" s="22">
        <f t="shared" si="69"/>
        <v>0</v>
      </c>
      <c r="AP104" s="22">
        <f t="shared" si="69"/>
        <v>0</v>
      </c>
      <c r="AQ104" s="22">
        <f t="shared" si="70"/>
        <v>0</v>
      </c>
      <c r="AR104" s="22">
        <f t="shared" si="101"/>
        <v>0</v>
      </c>
      <c r="AS104" s="22">
        <f t="shared" si="101"/>
        <v>0</v>
      </c>
      <c r="AT104" s="22">
        <f t="shared" si="101"/>
        <v>0</v>
      </c>
      <c r="AU104" s="22">
        <f t="shared" si="101"/>
        <v>0</v>
      </c>
      <c r="AV104" s="22">
        <f t="shared" si="101"/>
        <v>0</v>
      </c>
    </row>
    <row r="105" spans="1:48" ht="19.5" x14ac:dyDescent="0.3">
      <c r="A105" s="1">
        <v>26</v>
      </c>
      <c r="B105" s="22">
        <v>0</v>
      </c>
      <c r="N105">
        <f t="shared" si="97"/>
        <v>0</v>
      </c>
      <c r="O105">
        <f t="shared" si="97"/>
        <v>0</v>
      </c>
      <c r="P105">
        <f t="shared" si="97"/>
        <v>0</v>
      </c>
      <c r="Q105">
        <f t="shared" si="97"/>
        <v>0</v>
      </c>
      <c r="R105">
        <f t="shared" si="97"/>
        <v>0</v>
      </c>
      <c r="S105">
        <f t="shared" si="97"/>
        <v>0</v>
      </c>
      <c r="T105">
        <f t="shared" ref="T105" si="118">J$80*B$81</f>
        <v>8.0592110105897147E-2</v>
      </c>
      <c r="U105">
        <f t="shared" si="67"/>
        <v>0</v>
      </c>
      <c r="W105" s="21">
        <f t="shared" si="63"/>
        <v>0</v>
      </c>
      <c r="X105" s="25">
        <f t="shared" si="63"/>
        <v>0</v>
      </c>
      <c r="Y105" s="25">
        <f t="shared" si="63"/>
        <v>0</v>
      </c>
      <c r="Z105" s="21">
        <f t="shared" si="63"/>
        <v>0</v>
      </c>
      <c r="AA105" s="21">
        <f t="shared" si="63"/>
        <v>0</v>
      </c>
      <c r="AB105" s="21">
        <f t="shared" si="63"/>
        <v>0</v>
      </c>
      <c r="AC105" s="21">
        <f t="shared" si="63"/>
        <v>0</v>
      </c>
      <c r="AD105" s="21">
        <f t="shared" si="63"/>
        <v>0</v>
      </c>
      <c r="AF105" s="21">
        <f t="shared" ref="AF105" si="119">IF(W105&gt;0,1,0)</f>
        <v>0</v>
      </c>
      <c r="AG105">
        <f t="shared" si="100"/>
        <v>0</v>
      </c>
      <c r="AH105">
        <f t="shared" si="100"/>
        <v>0</v>
      </c>
      <c r="AI105">
        <f t="shared" si="100"/>
        <v>0</v>
      </c>
      <c r="AJ105">
        <f t="shared" si="100"/>
        <v>0</v>
      </c>
      <c r="AK105">
        <f t="shared" si="100"/>
        <v>0</v>
      </c>
      <c r="AL105">
        <f t="shared" si="100"/>
        <v>0</v>
      </c>
      <c r="AM105">
        <f t="shared" si="100"/>
        <v>0</v>
      </c>
      <c r="AO105" s="22">
        <f t="shared" si="69"/>
        <v>0</v>
      </c>
      <c r="AP105" s="22">
        <f t="shared" si="69"/>
        <v>0</v>
      </c>
      <c r="AQ105" s="22">
        <f t="shared" si="70"/>
        <v>0</v>
      </c>
      <c r="AR105" s="22">
        <f t="shared" si="101"/>
        <v>0</v>
      </c>
      <c r="AS105" s="22">
        <f t="shared" si="101"/>
        <v>0</v>
      </c>
      <c r="AT105" s="22">
        <f t="shared" si="101"/>
        <v>0</v>
      </c>
      <c r="AU105" s="22">
        <f t="shared" si="101"/>
        <v>0</v>
      </c>
      <c r="AV105" s="22">
        <f t="shared" si="101"/>
        <v>0</v>
      </c>
    </row>
    <row r="106" spans="1:48" ht="19.5" x14ac:dyDescent="0.3">
      <c r="A106" s="1">
        <v>27</v>
      </c>
      <c r="B106" s="22">
        <v>0</v>
      </c>
      <c r="N106">
        <f t="shared" si="97"/>
        <v>0</v>
      </c>
      <c r="O106">
        <f t="shared" si="97"/>
        <v>0</v>
      </c>
      <c r="P106">
        <f t="shared" si="97"/>
        <v>0</v>
      </c>
      <c r="Q106">
        <f t="shared" si="97"/>
        <v>0</v>
      </c>
      <c r="R106">
        <f t="shared" si="97"/>
        <v>0</v>
      </c>
      <c r="S106">
        <f t="shared" si="97"/>
        <v>0</v>
      </c>
      <c r="T106">
        <f t="shared" ref="T106" si="120">J$80*B$80</f>
        <v>0.10780113034291135</v>
      </c>
      <c r="U106">
        <f t="shared" si="67"/>
        <v>0</v>
      </c>
      <c r="W106" s="21">
        <f t="shared" si="63"/>
        <v>0</v>
      </c>
      <c r="X106" s="25">
        <f t="shared" si="63"/>
        <v>0</v>
      </c>
      <c r="Y106" s="25">
        <f t="shared" si="63"/>
        <v>0</v>
      </c>
      <c r="Z106" s="21">
        <f t="shared" si="63"/>
        <v>0</v>
      </c>
      <c r="AA106" s="21">
        <f t="shared" si="63"/>
        <v>0</v>
      </c>
      <c r="AB106" s="21">
        <f t="shared" si="63"/>
        <v>0</v>
      </c>
      <c r="AC106" s="21">
        <f t="shared" si="63"/>
        <v>0</v>
      </c>
      <c r="AD106" s="21">
        <f t="shared" si="63"/>
        <v>0</v>
      </c>
      <c r="AF106" s="21">
        <f t="shared" ref="AF106" si="121">IF(W106&gt;0, 1, 0)</f>
        <v>0</v>
      </c>
      <c r="AG106">
        <f t="shared" si="100"/>
        <v>0</v>
      </c>
      <c r="AH106">
        <f t="shared" si="100"/>
        <v>0</v>
      </c>
      <c r="AI106">
        <f t="shared" si="100"/>
        <v>0</v>
      </c>
      <c r="AJ106">
        <f t="shared" si="100"/>
        <v>0</v>
      </c>
      <c r="AK106">
        <f t="shared" si="100"/>
        <v>0</v>
      </c>
      <c r="AL106">
        <f t="shared" si="100"/>
        <v>0</v>
      </c>
      <c r="AM106">
        <f t="shared" si="100"/>
        <v>0</v>
      </c>
      <c r="AO106" s="22">
        <f t="shared" si="69"/>
        <v>0</v>
      </c>
      <c r="AP106" s="22">
        <f t="shared" si="69"/>
        <v>0</v>
      </c>
      <c r="AQ106" s="22">
        <f t="shared" si="70"/>
        <v>0</v>
      </c>
      <c r="AR106" s="22">
        <f t="shared" si="101"/>
        <v>0</v>
      </c>
      <c r="AS106" s="22">
        <f t="shared" si="101"/>
        <v>0</v>
      </c>
      <c r="AT106" s="22">
        <f t="shared" si="101"/>
        <v>0</v>
      </c>
      <c r="AU106" s="22">
        <f t="shared" si="101"/>
        <v>0</v>
      </c>
      <c r="AV106" s="22">
        <f t="shared" si="101"/>
        <v>0</v>
      </c>
    </row>
    <row r="107" spans="1:48" ht="19.5" x14ac:dyDescent="0.3">
      <c r="A107" s="1">
        <v>28</v>
      </c>
      <c r="B107" s="22">
        <v>0</v>
      </c>
      <c r="N107">
        <f t="shared" si="97"/>
        <v>0</v>
      </c>
      <c r="O107">
        <f t="shared" si="97"/>
        <v>0</v>
      </c>
      <c r="P107">
        <f t="shared" si="97"/>
        <v>0</v>
      </c>
      <c r="Q107">
        <f t="shared" si="97"/>
        <v>0</v>
      </c>
      <c r="R107">
        <f t="shared" si="97"/>
        <v>0</v>
      </c>
      <c r="S107">
        <f t="shared" si="97"/>
        <v>0</v>
      </c>
      <c r="T107">
        <f t="shared" ref="T107" si="122">J$80*B$81</f>
        <v>8.0592110105897147E-2</v>
      </c>
      <c r="U107">
        <f t="shared" si="67"/>
        <v>0</v>
      </c>
      <c r="W107" s="21">
        <f t="shared" si="63"/>
        <v>0</v>
      </c>
      <c r="X107" s="25">
        <f t="shared" si="63"/>
        <v>0</v>
      </c>
      <c r="Y107" s="25">
        <f t="shared" si="63"/>
        <v>0</v>
      </c>
      <c r="Z107" s="21">
        <f t="shared" si="63"/>
        <v>0</v>
      </c>
      <c r="AA107" s="21">
        <f t="shared" si="63"/>
        <v>0</v>
      </c>
      <c r="AB107" s="21">
        <f t="shared" si="63"/>
        <v>0</v>
      </c>
      <c r="AC107" s="21">
        <f t="shared" si="63"/>
        <v>0</v>
      </c>
      <c r="AD107" s="21">
        <f t="shared" si="63"/>
        <v>0</v>
      </c>
      <c r="AF107" s="21">
        <f t="shared" ref="AF107" si="123">IF(W107&gt;0,1,0)</f>
        <v>0</v>
      </c>
      <c r="AG107">
        <f t="shared" si="100"/>
        <v>0</v>
      </c>
      <c r="AH107">
        <f t="shared" si="100"/>
        <v>0</v>
      </c>
      <c r="AI107">
        <f t="shared" si="100"/>
        <v>0</v>
      </c>
      <c r="AJ107">
        <f t="shared" si="100"/>
        <v>0</v>
      </c>
      <c r="AK107">
        <f t="shared" si="100"/>
        <v>0</v>
      </c>
      <c r="AL107">
        <f t="shared" si="100"/>
        <v>0</v>
      </c>
      <c r="AM107">
        <f t="shared" si="100"/>
        <v>0</v>
      </c>
      <c r="AO107" s="22">
        <f t="shared" si="69"/>
        <v>0</v>
      </c>
      <c r="AP107" s="22">
        <f t="shared" si="69"/>
        <v>0</v>
      </c>
      <c r="AQ107" s="22">
        <f t="shared" si="70"/>
        <v>0</v>
      </c>
      <c r="AR107" s="22">
        <f t="shared" si="101"/>
        <v>0</v>
      </c>
      <c r="AS107" s="22">
        <f t="shared" si="101"/>
        <v>0</v>
      </c>
      <c r="AT107" s="22">
        <f t="shared" si="101"/>
        <v>0</v>
      </c>
      <c r="AU107" s="22">
        <f t="shared" si="101"/>
        <v>0</v>
      </c>
      <c r="AV107" s="22">
        <f t="shared" si="101"/>
        <v>0</v>
      </c>
    </row>
    <row r="108" spans="1:48" ht="19.5" x14ac:dyDescent="0.3">
      <c r="A108" s="1">
        <v>29</v>
      </c>
      <c r="B108" s="22">
        <v>0</v>
      </c>
      <c r="N108">
        <f t="shared" si="97"/>
        <v>0</v>
      </c>
      <c r="O108">
        <f t="shared" si="97"/>
        <v>0</v>
      </c>
      <c r="P108">
        <f t="shared" si="97"/>
        <v>0</v>
      </c>
      <c r="Q108">
        <f t="shared" si="97"/>
        <v>0</v>
      </c>
      <c r="R108">
        <f t="shared" si="97"/>
        <v>0</v>
      </c>
      <c r="S108">
        <f t="shared" si="97"/>
        <v>0</v>
      </c>
      <c r="T108">
        <f t="shared" ref="T108" si="124">J$80*B$80</f>
        <v>0.10780113034291135</v>
      </c>
      <c r="U108">
        <f t="shared" si="67"/>
        <v>0</v>
      </c>
      <c r="W108" s="21">
        <f t="shared" si="63"/>
        <v>0</v>
      </c>
      <c r="X108" s="25">
        <f t="shared" si="63"/>
        <v>0</v>
      </c>
      <c r="Y108" s="25">
        <f t="shared" si="63"/>
        <v>0</v>
      </c>
      <c r="Z108" s="21">
        <f t="shared" si="63"/>
        <v>0</v>
      </c>
      <c r="AA108" s="21">
        <f t="shared" si="63"/>
        <v>0</v>
      </c>
      <c r="AB108" s="21">
        <f t="shared" si="63"/>
        <v>0</v>
      </c>
      <c r="AC108" s="21">
        <f t="shared" si="63"/>
        <v>0</v>
      </c>
      <c r="AD108" s="21">
        <f t="shared" si="63"/>
        <v>0</v>
      </c>
      <c r="AF108" s="21">
        <f t="shared" ref="AF108" si="125">IF(W108&gt;0, 1, 0)</f>
        <v>0</v>
      </c>
      <c r="AG108">
        <f t="shared" si="100"/>
        <v>0</v>
      </c>
      <c r="AH108">
        <f t="shared" si="100"/>
        <v>0</v>
      </c>
      <c r="AI108">
        <f t="shared" si="100"/>
        <v>0</v>
      </c>
      <c r="AJ108">
        <f t="shared" si="100"/>
        <v>0</v>
      </c>
      <c r="AK108">
        <f t="shared" si="100"/>
        <v>0</v>
      </c>
      <c r="AL108">
        <f t="shared" si="100"/>
        <v>0</v>
      </c>
      <c r="AM108">
        <f t="shared" si="100"/>
        <v>0</v>
      </c>
      <c r="AO108" s="22">
        <f t="shared" si="69"/>
        <v>0</v>
      </c>
      <c r="AP108" s="22">
        <f t="shared" si="69"/>
        <v>0</v>
      </c>
      <c r="AQ108" s="22">
        <f t="shared" si="70"/>
        <v>0</v>
      </c>
      <c r="AR108" s="22">
        <f t="shared" si="101"/>
        <v>0</v>
      </c>
      <c r="AS108" s="22">
        <f t="shared" si="101"/>
        <v>0</v>
      </c>
      <c r="AT108" s="22">
        <f t="shared" si="101"/>
        <v>0</v>
      </c>
      <c r="AU108" s="22">
        <f t="shared" si="101"/>
        <v>0</v>
      </c>
      <c r="AV108" s="22">
        <f t="shared" si="101"/>
        <v>0</v>
      </c>
    </row>
    <row r="109" spans="1:48" ht="19.5" x14ac:dyDescent="0.3">
      <c r="A109" s="1">
        <v>30</v>
      </c>
      <c r="B109" s="22">
        <v>0</v>
      </c>
      <c r="N109">
        <f t="shared" si="97"/>
        <v>0</v>
      </c>
      <c r="O109">
        <f t="shared" si="97"/>
        <v>0</v>
      </c>
      <c r="P109">
        <f t="shared" si="97"/>
        <v>0</v>
      </c>
      <c r="Q109">
        <f t="shared" si="97"/>
        <v>0</v>
      </c>
      <c r="R109">
        <f t="shared" si="97"/>
        <v>0</v>
      </c>
      <c r="S109">
        <f t="shared" si="97"/>
        <v>0</v>
      </c>
      <c r="T109">
        <f t="shared" ref="T109" si="126">J$80*B$81</f>
        <v>8.0592110105897147E-2</v>
      </c>
      <c r="U109">
        <f t="shared" si="67"/>
        <v>0</v>
      </c>
      <c r="W109" s="21">
        <f t="shared" si="63"/>
        <v>0</v>
      </c>
      <c r="X109" s="25">
        <f t="shared" si="63"/>
        <v>0</v>
      </c>
      <c r="Y109" s="25">
        <f t="shared" si="63"/>
        <v>0</v>
      </c>
      <c r="Z109" s="21">
        <f t="shared" si="63"/>
        <v>0</v>
      </c>
      <c r="AA109" s="21">
        <f t="shared" si="63"/>
        <v>0</v>
      </c>
      <c r="AB109" s="21">
        <f t="shared" si="63"/>
        <v>0</v>
      </c>
      <c r="AC109" s="21">
        <f t="shared" si="63"/>
        <v>0</v>
      </c>
      <c r="AD109" s="21">
        <f t="shared" si="63"/>
        <v>0</v>
      </c>
      <c r="AF109" s="21">
        <f t="shared" ref="AF109" si="127">IF(W109&gt;0,1,0)</f>
        <v>0</v>
      </c>
      <c r="AG109">
        <f t="shared" si="100"/>
        <v>0</v>
      </c>
      <c r="AH109">
        <f t="shared" si="100"/>
        <v>0</v>
      </c>
      <c r="AI109">
        <f t="shared" si="100"/>
        <v>0</v>
      </c>
      <c r="AJ109">
        <f t="shared" si="100"/>
        <v>0</v>
      </c>
      <c r="AK109">
        <f t="shared" si="100"/>
        <v>0</v>
      </c>
      <c r="AL109">
        <f t="shared" si="100"/>
        <v>0</v>
      </c>
      <c r="AM109">
        <f t="shared" si="100"/>
        <v>0</v>
      </c>
      <c r="AO109" s="22">
        <f t="shared" si="69"/>
        <v>0</v>
      </c>
      <c r="AP109" s="22">
        <f t="shared" si="69"/>
        <v>0</v>
      </c>
      <c r="AQ109" s="22">
        <f t="shared" si="70"/>
        <v>0</v>
      </c>
      <c r="AR109" s="22">
        <f t="shared" si="101"/>
        <v>0</v>
      </c>
      <c r="AS109" s="22">
        <f t="shared" si="101"/>
        <v>0</v>
      </c>
      <c r="AT109" s="22">
        <f t="shared" si="101"/>
        <v>0</v>
      </c>
      <c r="AU109" s="22">
        <f t="shared" si="101"/>
        <v>0</v>
      </c>
      <c r="AV109" s="22">
        <f t="shared" si="101"/>
        <v>0</v>
      </c>
    </row>
    <row r="110" spans="1:48" ht="19.5" x14ac:dyDescent="0.3">
      <c r="A110" s="1">
        <v>31</v>
      </c>
      <c r="B110" s="22">
        <v>0</v>
      </c>
      <c r="N110">
        <f t="shared" si="97"/>
        <v>0</v>
      </c>
      <c r="O110">
        <f t="shared" si="97"/>
        <v>0</v>
      </c>
      <c r="P110">
        <f t="shared" si="97"/>
        <v>0</v>
      </c>
      <c r="Q110">
        <f t="shared" si="97"/>
        <v>0</v>
      </c>
      <c r="R110">
        <f t="shared" si="97"/>
        <v>0</v>
      </c>
      <c r="S110">
        <f t="shared" si="97"/>
        <v>0</v>
      </c>
      <c r="T110">
        <f t="shared" ref="T110" si="128">J$80*B$80</f>
        <v>0.10780113034291135</v>
      </c>
      <c r="U110">
        <f t="shared" si="67"/>
        <v>0</v>
      </c>
      <c r="W110" s="21">
        <f t="shared" si="63"/>
        <v>0</v>
      </c>
      <c r="X110" s="25">
        <f t="shared" si="63"/>
        <v>0</v>
      </c>
      <c r="Y110" s="25">
        <f t="shared" si="63"/>
        <v>0</v>
      </c>
      <c r="Z110" s="21">
        <f t="shared" si="63"/>
        <v>0</v>
      </c>
      <c r="AA110" s="21">
        <f t="shared" si="63"/>
        <v>0</v>
      </c>
      <c r="AB110" s="21">
        <f t="shared" si="63"/>
        <v>0</v>
      </c>
      <c r="AC110" s="21">
        <f t="shared" si="63"/>
        <v>0</v>
      </c>
      <c r="AD110" s="21">
        <f t="shared" si="63"/>
        <v>0</v>
      </c>
      <c r="AF110" s="21">
        <f t="shared" ref="AF110" si="129">IF(W110&gt;0, 1, 0)</f>
        <v>0</v>
      </c>
      <c r="AG110">
        <f t="shared" si="100"/>
        <v>0</v>
      </c>
      <c r="AH110">
        <f t="shared" si="100"/>
        <v>0</v>
      </c>
      <c r="AI110">
        <f t="shared" si="100"/>
        <v>0</v>
      </c>
      <c r="AJ110">
        <f t="shared" si="100"/>
        <v>0</v>
      </c>
      <c r="AK110">
        <f t="shared" si="100"/>
        <v>0</v>
      </c>
      <c r="AL110">
        <f t="shared" si="100"/>
        <v>0</v>
      </c>
      <c r="AM110">
        <f t="shared" si="100"/>
        <v>0</v>
      </c>
      <c r="AO110" s="22">
        <f t="shared" si="69"/>
        <v>0</v>
      </c>
      <c r="AP110" s="22">
        <f t="shared" si="69"/>
        <v>0</v>
      </c>
      <c r="AQ110" s="22">
        <f t="shared" si="70"/>
        <v>0</v>
      </c>
      <c r="AR110" s="22">
        <f t="shared" si="101"/>
        <v>0</v>
      </c>
      <c r="AS110" s="22">
        <f t="shared" si="101"/>
        <v>0</v>
      </c>
      <c r="AT110" s="22">
        <f t="shared" si="101"/>
        <v>0</v>
      </c>
      <c r="AU110" s="22">
        <f t="shared" si="101"/>
        <v>0</v>
      </c>
      <c r="AV110" s="22">
        <f t="shared" si="101"/>
        <v>0</v>
      </c>
    </row>
    <row r="111" spans="1:48" ht="19.5" x14ac:dyDescent="0.3">
      <c r="A111" s="1">
        <v>32</v>
      </c>
      <c r="B111" s="22">
        <v>0</v>
      </c>
      <c r="N111">
        <f t="shared" si="97"/>
        <v>0</v>
      </c>
      <c r="O111">
        <f t="shared" si="97"/>
        <v>0</v>
      </c>
      <c r="P111">
        <f t="shared" si="97"/>
        <v>0</v>
      </c>
      <c r="Q111">
        <f t="shared" si="97"/>
        <v>0</v>
      </c>
      <c r="R111">
        <f t="shared" si="97"/>
        <v>0</v>
      </c>
      <c r="S111">
        <f t="shared" si="97"/>
        <v>0</v>
      </c>
      <c r="T111">
        <f t="shared" ref="T111" si="130">J$80*B$81</f>
        <v>8.0592110105897147E-2</v>
      </c>
      <c r="U111">
        <f t="shared" si="67"/>
        <v>0</v>
      </c>
      <c r="W111" s="21">
        <f t="shared" si="63"/>
        <v>0</v>
      </c>
      <c r="X111" s="25">
        <f t="shared" si="63"/>
        <v>0</v>
      </c>
      <c r="Y111" s="25">
        <f t="shared" si="63"/>
        <v>0</v>
      </c>
      <c r="Z111" s="21">
        <f t="shared" si="63"/>
        <v>0</v>
      </c>
      <c r="AA111" s="21">
        <f t="shared" si="63"/>
        <v>0</v>
      </c>
      <c r="AB111" s="21">
        <f t="shared" si="63"/>
        <v>0</v>
      </c>
      <c r="AC111" s="21">
        <f t="shared" si="63"/>
        <v>0</v>
      </c>
      <c r="AD111" s="21">
        <f t="shared" ref="AD111:AD113" si="131">($O111*U$3+$P111*U$4+$Q111*U$5+$R111*U$6)+U$9</f>
        <v>0</v>
      </c>
      <c r="AF111" s="21">
        <f t="shared" ref="AF111" si="132">IF(W111&gt;0,1,0)</f>
        <v>0</v>
      </c>
      <c r="AG111">
        <f t="shared" si="100"/>
        <v>0</v>
      </c>
      <c r="AH111">
        <f t="shared" si="100"/>
        <v>0</v>
      </c>
      <c r="AI111">
        <f t="shared" si="100"/>
        <v>0</v>
      </c>
      <c r="AJ111">
        <f t="shared" si="100"/>
        <v>0</v>
      </c>
      <c r="AK111">
        <f t="shared" si="100"/>
        <v>0</v>
      </c>
      <c r="AL111">
        <f t="shared" si="100"/>
        <v>0</v>
      </c>
      <c r="AM111">
        <f t="shared" si="100"/>
        <v>0</v>
      </c>
      <c r="AO111" s="22">
        <f t="shared" si="69"/>
        <v>0</v>
      </c>
      <c r="AP111" s="22">
        <f t="shared" si="69"/>
        <v>0</v>
      </c>
      <c r="AQ111" s="22">
        <f t="shared" si="70"/>
        <v>0</v>
      </c>
      <c r="AR111" s="22">
        <f t="shared" si="101"/>
        <v>0</v>
      </c>
      <c r="AS111" s="22">
        <f t="shared" si="101"/>
        <v>0</v>
      </c>
      <c r="AT111" s="22">
        <f t="shared" si="101"/>
        <v>0</v>
      </c>
      <c r="AU111" s="22">
        <f t="shared" si="101"/>
        <v>0</v>
      </c>
      <c r="AV111" s="22">
        <f t="shared" si="101"/>
        <v>0</v>
      </c>
    </row>
    <row r="112" spans="1:48" ht="19.5" x14ac:dyDescent="0.3">
      <c r="A112" s="1">
        <v>33</v>
      </c>
      <c r="B112" s="22">
        <v>0</v>
      </c>
      <c r="N112">
        <f t="shared" si="97"/>
        <v>0</v>
      </c>
      <c r="O112">
        <f t="shared" si="97"/>
        <v>0</v>
      </c>
      <c r="P112">
        <f t="shared" si="97"/>
        <v>0</v>
      </c>
      <c r="Q112">
        <f t="shared" si="97"/>
        <v>0</v>
      </c>
      <c r="R112">
        <f t="shared" si="97"/>
        <v>0</v>
      </c>
      <c r="S112">
        <f t="shared" si="97"/>
        <v>0</v>
      </c>
      <c r="T112">
        <f t="shared" ref="T112" si="133">J$80*B$80</f>
        <v>0.10780113034291135</v>
      </c>
      <c r="U112">
        <f t="shared" si="67"/>
        <v>0</v>
      </c>
      <c r="W112" s="21">
        <f t="shared" ref="W112:AC113" si="134">($O112*N$3+$P112*N$4+$Q112*N$5+$R112*N$6)+N$9</f>
        <v>0</v>
      </c>
      <c r="X112" s="25">
        <f t="shared" si="134"/>
        <v>0</v>
      </c>
      <c r="Y112" s="25">
        <f t="shared" si="134"/>
        <v>0</v>
      </c>
      <c r="Z112" s="21">
        <f t="shared" si="134"/>
        <v>0</v>
      </c>
      <c r="AA112" s="21">
        <f t="shared" si="134"/>
        <v>0</v>
      </c>
      <c r="AB112" s="21">
        <f t="shared" si="134"/>
        <v>0</v>
      </c>
      <c r="AC112" s="21">
        <f t="shared" si="134"/>
        <v>0</v>
      </c>
      <c r="AD112" s="21">
        <f t="shared" si="131"/>
        <v>0</v>
      </c>
      <c r="AF112" s="21">
        <f t="shared" ref="AF112" si="135">IF(W112&gt;0, 1, 0)</f>
        <v>0</v>
      </c>
      <c r="AG112">
        <f t="shared" si="100"/>
        <v>0</v>
      </c>
      <c r="AH112">
        <f t="shared" si="100"/>
        <v>0</v>
      </c>
      <c r="AI112">
        <f t="shared" si="100"/>
        <v>0</v>
      </c>
      <c r="AJ112">
        <f t="shared" si="100"/>
        <v>0</v>
      </c>
      <c r="AK112">
        <f t="shared" si="100"/>
        <v>0</v>
      </c>
      <c r="AL112">
        <f t="shared" si="100"/>
        <v>0</v>
      </c>
      <c r="AM112">
        <f t="shared" si="100"/>
        <v>0</v>
      </c>
      <c r="AO112" s="22">
        <f t="shared" si="69"/>
        <v>0</v>
      </c>
      <c r="AP112" s="22">
        <f t="shared" si="69"/>
        <v>0</v>
      </c>
      <c r="AQ112" s="22">
        <f t="shared" si="70"/>
        <v>0</v>
      </c>
      <c r="AR112" s="22">
        <f t="shared" si="101"/>
        <v>0</v>
      </c>
      <c r="AS112" s="22">
        <f t="shared" si="101"/>
        <v>0</v>
      </c>
      <c r="AT112" s="22">
        <f t="shared" si="101"/>
        <v>0</v>
      </c>
      <c r="AU112" s="22">
        <f t="shared" si="101"/>
        <v>0</v>
      </c>
      <c r="AV112" s="22">
        <f t="shared" si="101"/>
        <v>0</v>
      </c>
    </row>
    <row r="113" spans="1:48" ht="19.5" x14ac:dyDescent="0.3">
      <c r="A113" s="1">
        <v>34</v>
      </c>
      <c r="B113" s="22">
        <v>0</v>
      </c>
      <c r="N113">
        <f t="shared" si="97"/>
        <v>0</v>
      </c>
      <c r="O113">
        <f>E$80*$B113</f>
        <v>0</v>
      </c>
      <c r="P113">
        <f t="shared" si="97"/>
        <v>0</v>
      </c>
      <c r="Q113">
        <f t="shared" si="97"/>
        <v>0</v>
      </c>
      <c r="R113">
        <f t="shared" si="97"/>
        <v>0</v>
      </c>
      <c r="S113">
        <f t="shared" si="97"/>
        <v>0</v>
      </c>
      <c r="T113">
        <f t="shared" ref="T113" si="136">J$80*B$81</f>
        <v>8.0592110105897147E-2</v>
      </c>
      <c r="U113">
        <f t="shared" si="67"/>
        <v>0</v>
      </c>
      <c r="W113" s="21">
        <f t="shared" si="134"/>
        <v>0</v>
      </c>
      <c r="X113" s="25">
        <f t="shared" si="134"/>
        <v>0</v>
      </c>
      <c r="Y113" s="25">
        <f t="shared" si="134"/>
        <v>0</v>
      </c>
      <c r="Z113" s="21">
        <f t="shared" si="134"/>
        <v>0</v>
      </c>
      <c r="AA113" s="21">
        <f t="shared" si="134"/>
        <v>0</v>
      </c>
      <c r="AB113" s="21">
        <f t="shared" si="134"/>
        <v>0</v>
      </c>
      <c r="AC113" s="21">
        <f t="shared" si="134"/>
        <v>0</v>
      </c>
      <c r="AD113" s="21">
        <f t="shared" si="131"/>
        <v>0</v>
      </c>
      <c r="AF113" s="21">
        <f t="shared" ref="AF113" si="137">IF(W113&gt;0,1,0)</f>
        <v>0</v>
      </c>
      <c r="AG113">
        <f t="shared" si="100"/>
        <v>0</v>
      </c>
      <c r="AH113">
        <f t="shared" si="100"/>
        <v>0</v>
      </c>
      <c r="AI113">
        <f t="shared" si="100"/>
        <v>0</v>
      </c>
      <c r="AJ113">
        <f t="shared" si="100"/>
        <v>0</v>
      </c>
      <c r="AK113">
        <f t="shared" si="100"/>
        <v>0</v>
      </c>
      <c r="AL113">
        <f t="shared" si="100"/>
        <v>0</v>
      </c>
      <c r="AM113">
        <f t="shared" si="100"/>
        <v>0</v>
      </c>
      <c r="AO113" s="22">
        <f t="shared" si="69"/>
        <v>0</v>
      </c>
      <c r="AP113" s="22">
        <f t="shared" si="69"/>
        <v>0</v>
      </c>
      <c r="AQ113" s="22">
        <f t="shared" si="70"/>
        <v>0</v>
      </c>
      <c r="AR113" s="22">
        <f t="shared" si="101"/>
        <v>0</v>
      </c>
      <c r="AS113" s="22">
        <f t="shared" si="101"/>
        <v>0</v>
      </c>
      <c r="AT113" s="22">
        <f t="shared" si="101"/>
        <v>0</v>
      </c>
      <c r="AU113" s="22">
        <f t="shared" si="101"/>
        <v>0</v>
      </c>
      <c r="AV113" s="22">
        <f t="shared" si="10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epoch 0 N = 34</vt:lpstr>
      <vt:lpstr>epoch 1 N = 34</vt:lpstr>
      <vt:lpstr>tensorflow validation N = 34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Aldo Torres Ramírez</cp:lastModifiedBy>
  <dcterms:modified xsi:type="dcterms:W3CDTF">2023-12-15T14:06:25Z</dcterms:modified>
</cp:coreProperties>
</file>