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8" i="1" l="1"/>
  <c r="F7" i="1"/>
  <c r="F6" i="1"/>
  <c r="F5" i="1"/>
  <c r="F4" i="1"/>
  <c r="F9" i="1" l="1"/>
  <c r="F11" i="1" s="1"/>
</calcChain>
</file>

<file path=xl/sharedStrings.xml><?xml version="1.0" encoding="utf-8"?>
<sst xmlns="http://schemas.openxmlformats.org/spreadsheetml/2006/main" count="30" uniqueCount="30">
  <si>
    <t>Part #</t>
  </si>
  <si>
    <t>Price</t>
  </si>
  <si>
    <t>Name</t>
  </si>
  <si>
    <t>EL-CP-004</t>
  </si>
  <si>
    <t>Wires</t>
  </si>
  <si>
    <t>GY-VL53L0XV2V</t>
  </si>
  <si>
    <t>VL53L0X Time-of-Flight (ToF) Laser Distance Sensor Module</t>
  </si>
  <si>
    <t>Hilitand3uenakcw2i</t>
  </si>
  <si>
    <t>4-Digit 7-Segment Module</t>
  </si>
  <si>
    <t>Raspberry Pi Set</t>
  </si>
  <si>
    <t>Total</t>
  </si>
  <si>
    <t>Company</t>
  </si>
  <si>
    <t>Humber</t>
  </si>
  <si>
    <t>Parts Kit</t>
  </si>
  <si>
    <t>ELEGOO</t>
  </si>
  <si>
    <t>ROBOJAX</t>
  </si>
  <si>
    <t>Hilitand</t>
  </si>
  <si>
    <t>CanaKit</t>
  </si>
  <si>
    <t>Obstruction Sensor Budget</t>
  </si>
  <si>
    <t>Aldous Mendoza</t>
  </si>
  <si>
    <t>Quantity</t>
  </si>
  <si>
    <t>Description</t>
  </si>
  <si>
    <t>Shipping</t>
  </si>
  <si>
    <t>Tax</t>
  </si>
  <si>
    <t>A sensor that checks the distance based on the time light escapes and bounces back.</t>
  </si>
  <si>
    <t>A 7-Segment display with a maximum of 4-Digits, to display the distance.</t>
  </si>
  <si>
    <t>Male to male wires.</t>
  </si>
  <si>
    <t>General parts including wires, leads, IC's, breadboard.</t>
  </si>
  <si>
    <t>Broadcom Development Platform.</t>
  </si>
  <si>
    <t>Personal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</si>
</sst>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164" fontId="0" fillId="0" borderId="10" xfId="0" applyNumberForma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8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F10" totalsRowShown="0" headerRowDxfId="7" headerRowBorderDxfId="6">
  <autoFilter ref="A3:F10"/>
  <tableColumns count="6">
    <tableColumn id="1" name="Name" dataDxfId="2"/>
    <tableColumn id="2" name="Description" dataDxfId="0"/>
    <tableColumn id="3" name="Company" dataDxfId="1"/>
    <tableColumn id="4" name="Part #" dataDxfId="5"/>
    <tableColumn id="5" name="Quantity" dataDxfId="4"/>
    <tableColumn id="6" name="Price" dataDxfId="3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tabSelected="1" workbookViewId="0">
      <selection activeCell="B6" sqref="B6"/>
    </sheetView>
  </sheetViews>
  <sheetFormatPr defaultRowHeight="15" x14ac:dyDescent="0.25"/>
  <cols>
    <col min="1" max="1" width="32.140625" customWidth="1"/>
    <col min="2" max="2" width="35.85546875" customWidth="1"/>
    <col min="3" max="3" width="9.140625" customWidth="1"/>
    <col min="4" max="4" width="16.5703125" customWidth="1"/>
    <col min="5" max="5" width="13.42578125" customWidth="1"/>
  </cols>
  <sheetData>
    <row r="1" spans="1:6" x14ac:dyDescent="0.25">
      <c r="A1" t="s">
        <v>18</v>
      </c>
    </row>
    <row r="2" spans="1:6" ht="15.75" thickBot="1" x14ac:dyDescent="0.3"/>
    <row r="3" spans="1:6" ht="15" customHeight="1" thickBot="1" x14ac:dyDescent="0.3">
      <c r="A3" s="2" t="s">
        <v>2</v>
      </c>
      <c r="B3" s="3" t="s">
        <v>21</v>
      </c>
      <c r="C3" s="3" t="s">
        <v>11</v>
      </c>
      <c r="D3" s="3" t="s">
        <v>0</v>
      </c>
      <c r="E3" s="3" t="s">
        <v>20</v>
      </c>
      <c r="F3" s="4" t="s">
        <v>1</v>
      </c>
    </row>
    <row r="4" spans="1:6" ht="15" customHeight="1" x14ac:dyDescent="0.25">
      <c r="A4" s="6" t="s">
        <v>4</v>
      </c>
      <c r="B4" s="18" t="s">
        <v>26</v>
      </c>
      <c r="C4" s="8" t="s">
        <v>14</v>
      </c>
      <c r="D4" s="8" t="s">
        <v>3</v>
      </c>
      <c r="E4" s="8">
        <v>1</v>
      </c>
      <c r="F4" s="10">
        <f>10.99 * E4</f>
        <v>10.99</v>
      </c>
    </row>
    <row r="5" spans="1:6" ht="30" customHeight="1" x14ac:dyDescent="0.25">
      <c r="A5" s="5" t="s">
        <v>6</v>
      </c>
      <c r="B5" s="17" t="s">
        <v>24</v>
      </c>
      <c r="C5" s="7" t="s">
        <v>15</v>
      </c>
      <c r="D5" s="7" t="s">
        <v>5</v>
      </c>
      <c r="E5" s="7">
        <v>1</v>
      </c>
      <c r="F5" s="11">
        <f xml:space="preserve"> 22.4 * E5</f>
        <v>22.4</v>
      </c>
    </row>
    <row r="6" spans="1:6" ht="30" customHeight="1" x14ac:dyDescent="0.25">
      <c r="A6" s="5" t="s">
        <v>8</v>
      </c>
      <c r="B6" s="17" t="s">
        <v>25</v>
      </c>
      <c r="C6" s="7" t="s">
        <v>16</v>
      </c>
      <c r="D6" s="7" t="s">
        <v>7</v>
      </c>
      <c r="E6" s="7">
        <v>1</v>
      </c>
      <c r="F6" s="11">
        <f xml:space="preserve"> 10 * E6</f>
        <v>10</v>
      </c>
    </row>
    <row r="7" spans="1:6" ht="15" customHeight="1" x14ac:dyDescent="0.25">
      <c r="A7" s="5" t="s">
        <v>9</v>
      </c>
      <c r="B7" s="17" t="s">
        <v>28</v>
      </c>
      <c r="C7" s="7" t="s">
        <v>17</v>
      </c>
      <c r="D7" s="7">
        <v>99152</v>
      </c>
      <c r="E7" s="7">
        <v>1</v>
      </c>
      <c r="F7" s="11">
        <f xml:space="preserve"> 99.99 * E7</f>
        <v>99.99</v>
      </c>
    </row>
    <row r="8" spans="1:6" ht="30" x14ac:dyDescent="0.25">
      <c r="A8" s="5" t="s">
        <v>13</v>
      </c>
      <c r="B8" s="17" t="s">
        <v>27</v>
      </c>
      <c r="C8" s="7" t="s">
        <v>12</v>
      </c>
      <c r="D8" s="7"/>
      <c r="E8" s="7">
        <v>1</v>
      </c>
      <c r="F8" s="11">
        <f xml:space="preserve"> 120 * E8</f>
        <v>120</v>
      </c>
    </row>
    <row r="9" spans="1:6" ht="14.25" customHeight="1" x14ac:dyDescent="0.25">
      <c r="A9" s="5"/>
      <c r="B9" s="17"/>
      <c r="C9" s="7"/>
      <c r="D9" s="7"/>
      <c r="E9" s="7" t="s">
        <v>23</v>
      </c>
      <c r="F9" s="11">
        <f>(F4 + F5 + F6 + F7 + F8) * 0.13</f>
        <v>34.239400000000003</v>
      </c>
    </row>
    <row r="10" spans="1:6" ht="15.75" thickBot="1" x14ac:dyDescent="0.3">
      <c r="A10" s="9"/>
      <c r="B10" s="19"/>
      <c r="C10" s="1"/>
      <c r="D10" s="1"/>
      <c r="E10" s="1" t="s">
        <v>22</v>
      </c>
      <c r="F10" s="12">
        <v>0</v>
      </c>
    </row>
    <row r="11" spans="1:6" ht="15.75" thickBot="1" x14ac:dyDescent="0.3">
      <c r="A11" s="13"/>
      <c r="B11" s="20"/>
      <c r="C11" s="14"/>
      <c r="D11" s="14"/>
      <c r="E11" s="14" t="s">
        <v>10</v>
      </c>
      <c r="F11" s="15">
        <f xml:space="preserve"> F4 + F5 + F6 + F7 + F8 + F9 + F10</f>
        <v>297.61939999999998</v>
      </c>
    </row>
    <row r="12" spans="1:6" ht="15.75" thickBot="1" x14ac:dyDescent="0.3">
      <c r="A12" s="2"/>
      <c r="B12" s="21"/>
      <c r="C12" s="3"/>
      <c r="D12" s="3"/>
      <c r="E12" s="3" t="s">
        <v>29</v>
      </c>
      <c r="F12" s="16">
        <f xml:space="preserve"> F4 + F5 + F6</f>
        <v>43.39</v>
      </c>
    </row>
    <row r="14" spans="1:6" x14ac:dyDescent="0.25">
      <c r="A14" t="s">
        <v>19</v>
      </c>
    </row>
  </sheetData>
  <printOptions horizontalCentered="1" verticalCentered="1"/>
  <pageMargins left="0.7" right="0.7" top="0.75" bottom="0.75" header="0.3" footer="0.3"/>
  <pageSetup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Aldous Mendoza</dc:creator>
  <cp:lastModifiedBy>Aldous Mendoza</cp:lastModifiedBy>
  <cp:lastPrinted>2018-09-25T21:16:06Z</cp:lastPrinted>
  <dcterms:created xsi:type="dcterms:W3CDTF">2018-09-25T19:36:34Z</dcterms:created>
  <dcterms:modified xsi:type="dcterms:W3CDTF">2018-10-02T20:01:48Z</dcterms:modified>
</cp:coreProperties>
</file>