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P_TPI_2019\docs\Analysis\"/>
    </mc:Choice>
  </mc:AlternateContent>
  <bookViews>
    <workbookView xWindow="0" yWindow="0" windowWidth="25200" windowHeight="11280" activeTab="1"/>
  </bookViews>
  <sheets>
    <sheet name="Pré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2" l="1"/>
  <c r="M46" i="2" l="1"/>
  <c r="L46" i="2"/>
  <c r="K46" i="2"/>
  <c r="J46" i="2"/>
  <c r="I46" i="2"/>
  <c r="H46" i="2"/>
  <c r="G46" i="2"/>
  <c r="F46" i="2"/>
  <c r="E46" i="2"/>
  <c r="D46" i="2"/>
  <c r="C46" i="2"/>
  <c r="B46" i="2"/>
  <c r="N44" i="2"/>
  <c r="N43" i="2"/>
  <c r="N42" i="2"/>
  <c r="N40" i="2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3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M47" i="2" l="1"/>
  <c r="N47" i="2"/>
  <c r="N35" i="1"/>
  <c r="N34" i="1" l="1"/>
  <c r="N28" i="1"/>
  <c r="N17" i="1"/>
  <c r="N6" i="1"/>
  <c r="N42" i="1"/>
  <c r="N8" i="1"/>
  <c r="N9" i="1"/>
  <c r="N10" i="1"/>
  <c r="N11" i="1"/>
  <c r="N12" i="1"/>
  <c r="N13" i="1"/>
  <c r="N14" i="1"/>
  <c r="N15" i="1"/>
  <c r="N16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M46" i="1" l="1"/>
  <c r="L46" i="1"/>
  <c r="K46" i="1"/>
  <c r="J46" i="1"/>
  <c r="I46" i="1"/>
  <c r="H46" i="1"/>
  <c r="G46" i="1"/>
  <c r="F46" i="1"/>
  <c r="E46" i="1"/>
  <c r="D46" i="1"/>
  <c r="C46" i="1"/>
  <c r="B46" i="1"/>
  <c r="N45" i="1"/>
  <c r="N44" i="1"/>
  <c r="N43" i="1"/>
  <c r="N40" i="1"/>
  <c r="N39" i="1"/>
  <c r="N38" i="1"/>
  <c r="N36" i="1"/>
  <c r="N7" i="1"/>
  <c r="N4" i="1"/>
  <c r="N3" i="1"/>
  <c r="N2" i="1"/>
  <c r="N47" i="1" l="1"/>
  <c r="M47" i="1"/>
</calcChain>
</file>

<file path=xl/sharedStrings.xml><?xml version="1.0" encoding="utf-8"?>
<sst xmlns="http://schemas.openxmlformats.org/spreadsheetml/2006/main" count="114" uniqueCount="57">
  <si>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</si>
  <si>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</si>
  <si>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</si>
  <si>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</si>
  <si>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</si>
  <si>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</si>
  <si>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</si>
  <si>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</si>
  <si>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</si>
  <si>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</si>
  <si>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</si>
  <si>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</si>
  <si>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</si>
  <si>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</si>
  <si>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de l'énoncé</t>
  </si>
  <si>
    <t>Planification</t>
  </si>
  <si>
    <t>Conversion MCD-&gt;MPD</t>
  </si>
  <si>
    <t>Maquette statique, vues</t>
  </si>
  <si>
    <t>Template Web Responsive</t>
  </si>
  <si>
    <t>Page d'accueil</t>
  </si>
  <si>
    <t>Login / Logout</t>
  </si>
  <si>
    <t>Modèles</t>
  </si>
  <si>
    <t>Contrôleurs</t>
  </si>
  <si>
    <t xml:space="preserve">Gestion des droits </t>
  </si>
  <si>
    <t>Test / Débuggage</t>
  </si>
  <si>
    <t>Debuggage</t>
  </si>
  <si>
    <t>Protocole de test</t>
  </si>
  <si>
    <t>Rapport de test</t>
  </si>
  <si>
    <t>Documentation</t>
  </si>
  <si>
    <t>Doc technique</t>
  </si>
  <si>
    <t>Mode d'emploi</t>
  </si>
  <si>
    <t>Résumé</t>
  </si>
  <si>
    <t>Page détails de l'annonce</t>
  </si>
  <si>
    <t>Page de suppression d'une annonce</t>
  </si>
  <si>
    <t>Page de création et modification d'une annonce</t>
  </si>
  <si>
    <t>Page détails de l'utilisateur</t>
  </si>
  <si>
    <t>Page de modification d'un utilisateur</t>
  </si>
  <si>
    <t>Page de suppression d'un utilisateur</t>
  </si>
  <si>
    <t>Page d'inscription</t>
  </si>
  <si>
    <t>Page admin</t>
  </si>
  <si>
    <t>Connexion BD</t>
  </si>
  <si>
    <t>Table utilisateur (CRUD)</t>
  </si>
  <si>
    <t>Table annonce (CRUD)</t>
  </si>
  <si>
    <t>Table "rate" (CRUD)</t>
  </si>
  <si>
    <t>Table image (CRUD)</t>
  </si>
  <si>
    <t>Accueil (liste des annonces)</t>
  </si>
  <si>
    <t>Inscription</t>
  </si>
  <si>
    <t>Edition d'un utilisateur</t>
  </si>
  <si>
    <t>Edition d'une annonce</t>
  </si>
  <si>
    <t>Suppression d'une annonce</t>
  </si>
  <si>
    <t>Suppression d'un utilisateur</t>
  </si>
  <si>
    <t>Validation des annonces</t>
  </si>
  <si>
    <t>Création d'une annonce</t>
  </si>
  <si>
    <t>Barre de navigation</t>
  </si>
  <si>
    <t>Recherche d'une annonce</t>
  </si>
  <si>
    <t>Évaluation d'une annonce</t>
  </si>
  <si>
    <t>Manuel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</si>
</sst>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164" fontId="0" fillId="0" borderId="2" xfId="0" applyNumberFormat="1" applyFill="1" applyBorder="1"/>
    <xf numFmtId="20" fontId="0" fillId="0" borderId="3" xfId="0" applyNumberFormat="1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0" xfId="0" applyNumberFormat="1"/>
    <xf numFmtId="0" fontId="0" fillId="0" borderId="5" xfId="0" applyFont="1" applyFill="1" applyBorder="1" applyAlignment="1">
      <alignment horizontal="left" vertical="center"/>
    </xf>
    <xf numFmtId="164" fontId="0" fillId="0" borderId="6" xfId="0" applyNumberForma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0" fillId="0" borderId="0" xfId="0" applyFill="1" applyBorder="1"/>
    <xf numFmtId="0" fontId="2" fillId="0" borderId="5" xfId="0" applyFont="1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164" fontId="0" fillId="0" borderId="9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20" fontId="0" fillId="0" borderId="10" xfId="0" applyNumberFormat="1" applyFill="1" applyBorder="1"/>
    <xf numFmtId="164" fontId="0" fillId="0" borderId="11" xfId="0" applyNumberFormat="1" applyFill="1" applyBorder="1"/>
    <xf numFmtId="0" fontId="0" fillId="0" borderId="0" xfId="0" applyAlignment="1">
      <alignment horizontal="left" vertical="center"/>
    </xf>
    <xf numFmtId="0" fontId="0" fillId="0" borderId="0" xfId="0" applyNumberFormat="1" applyFill="1" applyBorder="1"/>
    <xf numFmtId="0" fontId="3" fillId="2" borderId="5" xfId="0" applyFont="1" applyFill="1" applyBorder="1" applyAlignment="1">
      <alignment horizontal="left" vertical="center"/>
    </xf>
    <xf numFmtId="164" fontId="0" fillId="2" borderId="6" xfId="0" applyNumberForma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NumberFormat="1" applyFill="1" applyBorder="1"/>
    <xf numFmtId="0" fontId="0" fillId="2" borderId="0" xfId="0" applyFill="1"/>
    <xf numFmtId="164" fontId="0" fillId="2" borderId="7" xfId="0" applyNumberFormat="1" applyFill="1" applyBorder="1"/>
    <xf numFmtId="0" fontId="1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3" zoomScaleNormal="100" workbookViewId="0">
      <selection activeCell="C42" sqref="C42"/>
    </sheetView>
  </sheetViews>
  <sheetFormatPr baseColWidth="10" defaultColWidth="11.42578125" defaultRowHeight="15" x14ac:dyDescent="0.25"/>
  <cols>
    <col min="1" max="1" width="46.140625" style="30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8.3333333333333329E-2</v>
      </c>
      <c r="D6" s="15"/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8.3333333333333329E-2</v>
      </c>
    </row>
    <row r="7" spans="1:14" x14ac:dyDescent="0.25">
      <c r="A7" s="20" t="s">
        <v>19</v>
      </c>
      <c r="B7" s="13">
        <v>4.1666666666666664E-2</v>
      </c>
      <c r="C7" s="14">
        <v>4.1666666666666664E-2</v>
      </c>
      <c r="D7" s="15"/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4.1666666666666664E-2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4.1666666666666664E-2</v>
      </c>
    </row>
    <row r="9" spans="1:14" x14ac:dyDescent="0.25">
      <c r="A9" s="20" t="s">
        <v>20</v>
      </c>
      <c r="B9" s="13">
        <v>4.1666666666666664E-2</v>
      </c>
      <c r="C9" s="14"/>
      <c r="D9" s="15">
        <v>4.1666666666666664E-2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4.1666666666666664E-2</v>
      </c>
    </row>
    <row r="10" spans="1:14" x14ac:dyDescent="0.25">
      <c r="A10" s="20" t="s">
        <v>32</v>
      </c>
      <c r="B10" s="13">
        <v>8.3333333333333329E-2</v>
      </c>
      <c r="C10" s="14"/>
      <c r="D10" s="15">
        <v>8.3333333333333329E-2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8.3333333333333329E-2</v>
      </c>
    </row>
    <row r="11" spans="1:14" x14ac:dyDescent="0.25">
      <c r="A11" s="20" t="s">
        <v>34</v>
      </c>
      <c r="B11" s="13">
        <v>8.3333333333333329E-2</v>
      </c>
      <c r="C11" s="14"/>
      <c r="D11" s="15">
        <v>8.3333333333333329E-2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8.3333333333333329E-2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>
        <v>2.0833333333333332E-2</v>
      </c>
      <c r="E13" s="14">
        <v>6.25E-2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8.3333333333333329E-2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8.3333333333333329E-2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8.3333333333333329E-2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4.1666666666666664E-2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4.1666666666666664E-2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4.1666666666666664E-2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4.1666666666666664E-2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F19" s="14">
        <v>2.0833333333333332E-2</v>
      </c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F20" s="14">
        <v>0.125</v>
      </c>
      <c r="G20" s="21"/>
      <c r="H20" s="15"/>
      <c r="I20" s="21"/>
      <c r="J20" s="15"/>
      <c r="K20" s="15"/>
      <c r="L20" s="21"/>
      <c r="M20" s="16"/>
      <c r="N20" s="11">
        <f t="shared" si="0"/>
        <v>0.125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F21" s="14">
        <v>0.10416666666666667</v>
      </c>
      <c r="G21" s="14">
        <v>2.0833333333333332E-2</v>
      </c>
      <c r="H21" s="15"/>
      <c r="I21" s="21"/>
      <c r="J21" s="15"/>
      <c r="K21" s="15"/>
      <c r="L21" s="21"/>
      <c r="M21" s="16"/>
      <c r="N21" s="11">
        <f t="shared" si="0"/>
        <v>0.125</v>
      </c>
    </row>
    <row r="22" spans="1:14" x14ac:dyDescent="0.25">
      <c r="A22" s="19" t="s">
        <v>43</v>
      </c>
      <c r="B22" s="13">
        <v>6.25E-2</v>
      </c>
      <c r="C22" s="21"/>
      <c r="D22" s="15"/>
      <c r="G22" s="14">
        <v>6.25E-2</v>
      </c>
      <c r="H22" s="15"/>
      <c r="I22" s="21"/>
      <c r="J22" s="15"/>
      <c r="K22" s="15"/>
      <c r="L22" s="21"/>
      <c r="M22" s="16"/>
      <c r="N22" s="11">
        <f t="shared" si="0"/>
        <v>6.25E-2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14"/>
      <c r="F23" s="15"/>
      <c r="G23" s="14">
        <v>4.1666666666666664E-2</v>
      </c>
      <c r="H23" s="15"/>
      <c r="I23" s="21"/>
      <c r="J23" s="15"/>
      <c r="K23" s="15"/>
      <c r="L23" s="21"/>
      <c r="M23" s="16"/>
      <c r="N23" s="11">
        <f t="shared" si="0"/>
        <v>4.1666666666666664E-2</v>
      </c>
    </row>
    <row r="24" spans="1:14" x14ac:dyDescent="0.25">
      <c r="A24" s="23" t="s">
        <v>22</v>
      </c>
      <c r="B24" s="13"/>
      <c r="C24" s="14"/>
      <c r="D24" s="15"/>
      <c r="E24" s="14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F25" s="14"/>
      <c r="G25" s="14">
        <v>4.1666666666666664E-2</v>
      </c>
      <c r="H25" s="15"/>
      <c r="I25" s="14"/>
      <c r="J25" s="15"/>
      <c r="K25" s="15"/>
      <c r="L25" s="14"/>
      <c r="M25" s="16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14"/>
      <c r="F26" s="15"/>
      <c r="G26" s="14">
        <v>4.1666666666666664E-2</v>
      </c>
      <c r="H26" s="15"/>
      <c r="I26" s="14"/>
      <c r="J26" s="15"/>
      <c r="K26" s="15"/>
      <c r="L26" s="14"/>
      <c r="M26" s="16"/>
      <c r="N26" s="11">
        <f t="shared" si="0"/>
        <v>4.1666666666666664E-2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14"/>
      <c r="F27" s="15"/>
      <c r="G27" s="14">
        <v>4.1666666666666664E-2</v>
      </c>
      <c r="H27" s="15"/>
      <c r="I27" s="14"/>
      <c r="J27" s="15"/>
      <c r="K27" s="15"/>
      <c r="L27" s="14"/>
      <c r="M27" s="16"/>
      <c r="N27" s="11">
        <f t="shared" si="0"/>
        <v>4.1666666666666664E-2</v>
      </c>
    </row>
    <row r="28" spans="1:14" x14ac:dyDescent="0.25">
      <c r="A28" s="22" t="s">
        <v>52</v>
      </c>
      <c r="B28" s="13">
        <v>6.25E-2</v>
      </c>
      <c r="C28" s="14"/>
      <c r="D28" s="15"/>
      <c r="E28" s="14"/>
      <c r="F28" s="15"/>
      <c r="G28" s="14"/>
      <c r="H28" s="15">
        <v>6.25E-2</v>
      </c>
      <c r="I28" s="14"/>
      <c r="J28" s="15"/>
      <c r="K28" s="15"/>
      <c r="L28" s="14"/>
      <c r="M28" s="16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14"/>
      <c r="F29" s="15"/>
      <c r="G29" s="14"/>
      <c r="H29" s="15">
        <v>8.3333333333333329E-2</v>
      </c>
      <c r="I29" s="14"/>
      <c r="J29" s="15"/>
      <c r="K29" s="15"/>
      <c r="L29" s="14"/>
      <c r="M29" s="16"/>
      <c r="N29" s="11">
        <f t="shared" si="0"/>
        <v>8.3333333333333329E-2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>
        <v>8.3333333333333329E-2</v>
      </c>
      <c r="J30" s="15"/>
      <c r="K30" s="15"/>
      <c r="L30" s="14"/>
      <c r="M30" s="16"/>
      <c r="N30" s="11">
        <f t="shared" si="0"/>
        <v>8.3333333333333329E-2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>
        <v>4.1666666666666664E-2</v>
      </c>
      <c r="K31" s="15"/>
      <c r="L31" s="14"/>
      <c r="M31" s="16"/>
      <c r="N31" s="11">
        <f t="shared" si="0"/>
        <v>4.1666666666666664E-2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>
        <v>4.1666666666666664E-2</v>
      </c>
      <c r="K32" s="15"/>
      <c r="L32" s="14"/>
      <c r="M32" s="16"/>
      <c r="N32" s="11">
        <f t="shared" si="0"/>
        <v>4.1666666666666664E-2</v>
      </c>
    </row>
    <row r="33" spans="1:14" x14ac:dyDescent="0.25">
      <c r="A33" s="22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>
        <v>6.25E-2</v>
      </c>
      <c r="K33" s="15"/>
      <c r="L33" s="14"/>
      <c r="M33" s="16"/>
      <c r="N33" s="11">
        <f t="shared" si="0"/>
        <v>6.25E-2</v>
      </c>
    </row>
    <row r="34" spans="1:14" x14ac:dyDescent="0.25">
      <c r="A34" s="22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>
        <v>6.25E-2</v>
      </c>
      <c r="K34" s="15"/>
      <c r="L34" s="14"/>
      <c r="M34" s="16"/>
      <c r="N34" s="11">
        <f t="shared" si="0"/>
        <v>6.25E-2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>
        <v>8.3333333333333329E-2</v>
      </c>
      <c r="L35" s="14"/>
      <c r="M35" s="16"/>
      <c r="N35" s="11">
        <f t="shared" si="0"/>
        <v>8.3333333333333329E-2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>
        <v>8.3333333333333329E-2</v>
      </c>
      <c r="L36" s="14"/>
      <c r="M36" s="16"/>
      <c r="N36" s="11">
        <f t="shared" si="0"/>
        <v>8.3333333333333329E-2</v>
      </c>
    </row>
    <row r="37" spans="1:14" x14ac:dyDescent="0.25">
      <c r="A37" s="23" t="s">
        <v>24</v>
      </c>
      <c r="B37" s="13"/>
      <c r="C37" s="14"/>
      <c r="D37" s="15"/>
      <c r="E37" s="14"/>
      <c r="F37" s="15"/>
      <c r="G37" s="14"/>
      <c r="H37" s="15"/>
      <c r="I37" s="14"/>
      <c r="J37" s="15"/>
      <c r="K37" s="15"/>
      <c r="L37" s="14"/>
      <c r="M37" s="16"/>
    </row>
    <row r="38" spans="1:14" x14ac:dyDescent="0.25">
      <c r="A38" s="22" t="s">
        <v>25</v>
      </c>
      <c r="B38" s="13">
        <v>0.33333333333333331</v>
      </c>
      <c r="C38" s="14"/>
      <c r="D38" s="15">
        <v>2.0833333333333332E-2</v>
      </c>
      <c r="E38" s="14">
        <v>2.0833333333333332E-2</v>
      </c>
      <c r="F38" s="15">
        <v>2.0833333333333332E-2</v>
      </c>
      <c r="G38" s="14">
        <v>2.0833333333333332E-2</v>
      </c>
      <c r="H38" s="15">
        <v>4.1666666666666664E-2</v>
      </c>
      <c r="I38" s="14">
        <v>8.3333333333333329E-2</v>
      </c>
      <c r="J38" s="15">
        <v>8.3333333333333329E-2</v>
      </c>
      <c r="K38" s="15">
        <v>4.1666666666666664E-2</v>
      </c>
      <c r="L38" s="14"/>
      <c r="M38" s="16"/>
      <c r="N38" s="11">
        <f t="shared" si="0"/>
        <v>0.33333333333333331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14">
        <v>4.1666666666666664E-2</v>
      </c>
      <c r="F39" s="15">
        <v>4.1666666666666664E-2</v>
      </c>
      <c r="G39" s="14">
        <v>4.1666666666666664E-2</v>
      </c>
      <c r="H39" s="15">
        <v>8.3333333333333329E-2</v>
      </c>
      <c r="I39" s="14">
        <v>8.3333333333333329E-2</v>
      </c>
      <c r="J39" s="15">
        <v>4.1666666666666664E-2</v>
      </c>
      <c r="K39" s="15"/>
      <c r="L39" s="14"/>
      <c r="M39" s="16"/>
      <c r="N39" s="11">
        <f t="shared" si="0"/>
        <v>0.33333333333333331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>
        <v>8.3333333333333329E-2</v>
      </c>
      <c r="M40" s="16"/>
      <c r="N40" s="11">
        <f t="shared" si="0"/>
        <v>8.3333333333333329E-2</v>
      </c>
    </row>
    <row r="41" spans="1:14" x14ac:dyDescent="0.25">
      <c r="A41" s="23" t="s">
        <v>28</v>
      </c>
      <c r="B41" s="13"/>
      <c r="C41" s="14"/>
      <c r="D41" s="15"/>
      <c r="E41" s="14"/>
      <c r="F41" s="15"/>
      <c r="G41" s="14"/>
      <c r="H41" s="15"/>
      <c r="I41" s="14"/>
      <c r="J41" s="15"/>
      <c r="K41" s="15"/>
      <c r="L41" s="14"/>
      <c r="M41" s="16"/>
    </row>
    <row r="42" spans="1:14" x14ac:dyDescent="0.25">
      <c r="A42" s="22" t="s">
        <v>29</v>
      </c>
      <c r="B42" s="13">
        <v>0.58333333333333337</v>
      </c>
      <c r="C42" s="14">
        <v>6.25E-2</v>
      </c>
      <c r="D42" s="15">
        <v>2.0833333333333332E-2</v>
      </c>
      <c r="E42" s="15">
        <v>2.0833333333333332E-2</v>
      </c>
      <c r="F42" s="15">
        <v>2.0833333333333332E-2</v>
      </c>
      <c r="G42" s="15">
        <v>2.0833333333333332E-2</v>
      </c>
      <c r="H42" s="15">
        <v>6.25E-2</v>
      </c>
      <c r="I42" s="15">
        <v>4.1666666666666664E-2</v>
      </c>
      <c r="J42" s="15">
        <v>4.1666666666666664E-2</v>
      </c>
      <c r="K42" s="15">
        <v>4.1666666666666664E-2</v>
      </c>
      <c r="L42" s="15">
        <v>0.125</v>
      </c>
      <c r="M42" s="16">
        <v>0.125</v>
      </c>
      <c r="N42" s="11">
        <f t="shared" si="0"/>
        <v>0.58333333333333326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>
        <v>8.3333333333333329E-2</v>
      </c>
      <c r="L43" s="14">
        <v>0.125</v>
      </c>
      <c r="M43" s="16">
        <v>0.125</v>
      </c>
      <c r="N43" s="11">
        <f t="shared" si="0"/>
        <v>0.33333333333333331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>
        <v>8.3333333333333329E-2</v>
      </c>
      <c r="N44" s="11">
        <f t="shared" si="0"/>
        <v>8.3333333333333329E-2</v>
      </c>
    </row>
    <row r="45" spans="1:14" ht="15.75" thickBot="1" x14ac:dyDescent="0.3">
      <c r="A45" s="24"/>
      <c r="B45" s="25"/>
      <c r="C45" s="26"/>
      <c r="D45" s="27"/>
      <c r="E45" s="26"/>
      <c r="F45" s="27"/>
      <c r="G45" s="26"/>
      <c r="H45" s="27"/>
      <c r="I45" s="26"/>
      <c r="J45" s="27"/>
      <c r="K45" s="27"/>
      <c r="L45" s="28"/>
      <c r="M45" s="29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0.33333333333333326</v>
      </c>
      <c r="E46" s="11">
        <f t="shared" si="1"/>
        <v>0.33333333333333331</v>
      </c>
      <c r="F46" s="11">
        <f t="shared" si="1"/>
        <v>0.33333333333333331</v>
      </c>
      <c r="G46" s="11">
        <f t="shared" si="1"/>
        <v>0.33333333333333331</v>
      </c>
      <c r="H46" s="11">
        <f t="shared" si="1"/>
        <v>0.33333333333333331</v>
      </c>
      <c r="I46" s="11">
        <f t="shared" si="1"/>
        <v>0.33333333333333331</v>
      </c>
      <c r="J46" s="11">
        <f t="shared" si="1"/>
        <v>0.33333333333333337</v>
      </c>
      <c r="K46" s="11">
        <f t="shared" si="1"/>
        <v>0.33333333333333331</v>
      </c>
      <c r="L46" s="11">
        <f t="shared" si="1"/>
        <v>0.33333333333333331</v>
      </c>
      <c r="M46" s="11">
        <f t="shared" si="1"/>
        <v>0.33333333333333331</v>
      </c>
    </row>
    <row r="47" spans="1:14" x14ac:dyDescent="0.25">
      <c r="M47" s="11">
        <f>SUM(C46:M46)</f>
        <v>3.666666666666667</v>
      </c>
      <c r="N47" s="11">
        <f>SUM(N2:N45)</f>
        <v>3.6666666666666679</v>
      </c>
    </row>
  </sheetData>
  <conditionalFormatting sqref="C2:M2 F43:F44 H43:I44 I32:I42 C3:C30 I3:I30 L3:L30 E23:E24 E26:E30 F25 G3:G30 E3:E18 F19:F21 I45 C32:C45 E32:E45 G32:G45 L32:L45">
    <cfRule type="cellIs" dxfId="64" priority="38" operator="greaterThan">
      <formula>0.0000115740740740741</formula>
    </cfRule>
  </conditionalFormatting>
  <conditionalFormatting sqref="C2:M2 C23:M24 C32:M45 C4:M18 C26:M30 C25:D25 F25:M25 C19:D21 F19:M21 K31:M31 I31">
    <cfRule type="cellIs" dxfId="63" priority="37" operator="greaterThan">
      <formula>0</formula>
    </cfRule>
  </conditionalFormatting>
  <conditionalFormatting sqref="L40 I40 G40 E40 C40">
    <cfRule type="cellIs" dxfId="62" priority="36" operator="greaterThan">
      <formula>0.0000115740740740741</formula>
    </cfRule>
  </conditionalFormatting>
  <conditionalFormatting sqref="C40:M40">
    <cfRule type="cellIs" dxfId="61" priority="35" operator="greaterThan">
      <formula>0</formula>
    </cfRule>
  </conditionalFormatting>
  <conditionalFormatting sqref="D43:D44 G43:G44 J43:K44">
    <cfRule type="cellIs" dxfId="60" priority="33" operator="greaterThan">
      <formula>0.0000115740740740741</formula>
    </cfRule>
  </conditionalFormatting>
  <conditionalFormatting sqref="C32:M45 C2:M18 C23:M24 C26:M30 C25:D25 F25:M25 G22:M22 C19:D22 F19:M21 K31:M31 I31">
    <cfRule type="cellIs" dxfId="59" priority="30" operator="greaterThan">
      <formula>0</formula>
    </cfRule>
    <cfRule type="cellIs" dxfId="58" priority="31" operator="greaterThan">
      <formula>0</formula>
    </cfRule>
    <cfRule type="cellIs" dxfId="57" priority="32" operator="greaterThan">
      <formula>0</formula>
    </cfRule>
  </conditionalFormatting>
  <conditionalFormatting sqref="N2:N4 N19:N23 N6:N17 N25:N36 N42:N45">
    <cfRule type="cellIs" dxfId="56" priority="24" operator="greaterThan">
      <formula>$B2</formula>
    </cfRule>
    <cfRule type="cellIs" dxfId="55" priority="29" operator="equal">
      <formula>$B2</formula>
    </cfRule>
  </conditionalFormatting>
  <conditionalFormatting sqref="B46">
    <cfRule type="cellIs" dxfId="54" priority="26" operator="greaterThan">
      <formula>3.66666666666667</formula>
    </cfRule>
    <cfRule type="cellIs" dxfId="53" priority="28" operator="equal">
      <formula>3.66666666666667</formula>
    </cfRule>
  </conditionalFormatting>
  <conditionalFormatting sqref="C46:M46">
    <cfRule type="cellIs" dxfId="52" priority="25" operator="greaterThan">
      <formula>0.333333333333333</formula>
    </cfRule>
    <cfRule type="cellIs" dxfId="51" priority="27" operator="equal">
      <formula>0.333333333333333</formula>
    </cfRule>
  </conditionalFormatting>
  <conditionalFormatting sqref="N38:N40">
    <cfRule type="cellIs" dxfId="50" priority="22" operator="greaterThan">
      <formula>$B38</formula>
    </cfRule>
    <cfRule type="cellIs" dxfId="49" priority="23" operator="equal">
      <formula>$B38</formula>
    </cfRule>
  </conditionalFormatting>
  <conditionalFormatting sqref="L41 I41 G41 E41 C41">
    <cfRule type="cellIs" dxfId="48" priority="9" operator="greaterThan">
      <formula>0.0000115740740740741</formula>
    </cfRule>
  </conditionalFormatting>
  <conditionalFormatting sqref="C41:M41">
    <cfRule type="cellIs" dxfId="47" priority="8" operator="greaterThan">
      <formula>0</formula>
    </cfRule>
  </conditionalFormatting>
  <conditionalFormatting sqref="C31 E31 G31 L31">
    <cfRule type="cellIs" dxfId="46" priority="7" operator="greaterThan">
      <formula>0.0000115740740740741</formula>
    </cfRule>
  </conditionalFormatting>
  <conditionalFormatting sqref="C31:H31">
    <cfRule type="cellIs" dxfId="45" priority="6" operator="greaterThan">
      <formula>0</formula>
    </cfRule>
  </conditionalFormatting>
  <conditionalFormatting sqref="C31:H31">
    <cfRule type="cellIs" dxfId="44" priority="3" operator="greaterThan">
      <formula>0</formula>
    </cfRule>
    <cfRule type="cellIs" dxfId="43" priority="4" operator="greater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6" zoomScaleNormal="100" workbookViewId="0">
      <selection activeCell="K43" sqref="K43"/>
    </sheetView>
  </sheetViews>
  <sheetFormatPr baseColWidth="10" defaultColWidth="11.42578125" defaultRowHeight="15" x14ac:dyDescent="0.25"/>
  <cols>
    <col min="1" max="1" width="46.140625" style="30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39" t="s">
        <v>17</v>
      </c>
      <c r="B5" s="33"/>
      <c r="C5" s="34"/>
      <c r="D5" s="35"/>
      <c r="E5" s="34"/>
      <c r="F5" s="35"/>
      <c r="G5" s="34"/>
      <c r="H5" s="35"/>
      <c r="I5" s="34"/>
      <c r="J5" s="35"/>
      <c r="K5" s="35"/>
      <c r="L5" s="34"/>
      <c r="M5" s="38"/>
      <c r="N5" s="37"/>
    </row>
    <row r="6" spans="1:14" x14ac:dyDescent="0.25">
      <c r="A6" s="19" t="s">
        <v>18</v>
      </c>
      <c r="B6" s="13">
        <v>8.3333333333333329E-2</v>
      </c>
      <c r="C6" s="14">
        <v>2.0833333333333332E-2</v>
      </c>
      <c r="D6" s="15">
        <v>4.1666666666666664E-2</v>
      </c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6.25E-2</v>
      </c>
    </row>
    <row r="7" spans="1:14" x14ac:dyDescent="0.25">
      <c r="A7" s="20" t="s">
        <v>19</v>
      </c>
      <c r="B7" s="13">
        <v>4.1666666666666664E-2</v>
      </c>
      <c r="C7" s="14"/>
      <c r="D7" s="15">
        <v>4.1666666666666664E-2</v>
      </c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2.0833333333333332E-2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2.0833333333333332E-2</v>
      </c>
    </row>
    <row r="9" spans="1:14" x14ac:dyDescent="0.25">
      <c r="A9" s="20" t="s">
        <v>20</v>
      </c>
      <c r="B9" s="13">
        <v>4.1666666666666664E-2</v>
      </c>
      <c r="C9" s="14"/>
      <c r="D9" s="15">
        <v>2.0833333333333332E-2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2.0833333333333332E-2</v>
      </c>
    </row>
    <row r="10" spans="1:14" x14ac:dyDescent="0.25">
      <c r="A10" s="20" t="s">
        <v>32</v>
      </c>
      <c r="B10" s="13">
        <v>8.3333333333333329E-2</v>
      </c>
      <c r="C10" s="14"/>
      <c r="D10" s="15">
        <v>6.25E-2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6.25E-2</v>
      </c>
    </row>
    <row r="11" spans="1:14" x14ac:dyDescent="0.25">
      <c r="A11" s="20" t="s">
        <v>34</v>
      </c>
      <c r="B11" s="13">
        <v>8.3333333333333329E-2</v>
      </c>
      <c r="C11" s="14"/>
      <c r="D11" s="15">
        <v>4.1666666666666664E-2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4.1666666666666664E-2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/>
      <c r="E13" s="14">
        <v>4.1666666666666664E-2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4.1666666666666664E-2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2.0833333333333332E-2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2.0833333333333332E-2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2.0833333333333332E-2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2.0833333333333332E-2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2.0833333333333332E-2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2.0833333333333332E-2</v>
      </c>
    </row>
    <row r="18" spans="1:14" x14ac:dyDescent="0.25">
      <c r="A18" s="39" t="s">
        <v>21</v>
      </c>
      <c r="B18" s="33"/>
      <c r="C18" s="34"/>
      <c r="D18" s="35"/>
      <c r="E18" s="34"/>
      <c r="F18" s="35"/>
      <c r="G18" s="34"/>
      <c r="H18" s="35"/>
      <c r="I18" s="34"/>
      <c r="J18" s="35"/>
      <c r="K18" s="35"/>
      <c r="L18" s="34"/>
      <c r="M18" s="38"/>
      <c r="N18" s="37"/>
    </row>
    <row r="19" spans="1:14" x14ac:dyDescent="0.25">
      <c r="A19" s="20" t="s">
        <v>40</v>
      </c>
      <c r="B19" s="13">
        <v>2.0833333333333332E-2</v>
      </c>
      <c r="C19" s="14"/>
      <c r="D19" s="15"/>
      <c r="E19" s="14">
        <v>2.0833333333333332E-2</v>
      </c>
      <c r="F19" s="14"/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E20" s="14">
        <v>6.25E-2</v>
      </c>
      <c r="F20" s="14"/>
      <c r="G20" s="21"/>
      <c r="H20" s="15"/>
      <c r="I20" s="21"/>
      <c r="J20" s="15"/>
      <c r="K20" s="15"/>
      <c r="L20" s="21"/>
      <c r="M20" s="16"/>
      <c r="N20" s="11">
        <f t="shared" si="0"/>
        <v>6.25E-2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E21" s="14">
        <v>8.3333333333333329E-2</v>
      </c>
      <c r="F21" s="14"/>
      <c r="G21" s="14"/>
      <c r="H21" s="15"/>
      <c r="I21" s="21"/>
      <c r="J21" s="15"/>
      <c r="K21" s="15"/>
      <c r="L21" s="21"/>
      <c r="M21" s="16"/>
      <c r="N21" s="11">
        <f t="shared" si="0"/>
        <v>8.3333333333333329E-2</v>
      </c>
    </row>
    <row r="22" spans="1:14" x14ac:dyDescent="0.25">
      <c r="A22" s="19" t="s">
        <v>43</v>
      </c>
      <c r="B22" s="13">
        <v>6.25E-2</v>
      </c>
      <c r="C22" s="21"/>
      <c r="D22" s="15"/>
      <c r="E22" s="14">
        <v>2.0833333333333332E-2</v>
      </c>
      <c r="F22" s="14">
        <v>2.0833333333333332E-2</v>
      </c>
      <c r="G22" s="14"/>
      <c r="H22" s="15"/>
      <c r="I22" s="21"/>
      <c r="J22" s="15"/>
      <c r="K22" s="15"/>
      <c r="L22" s="21"/>
      <c r="M22" s="16"/>
      <c r="N22" s="11">
        <f t="shared" si="0"/>
        <v>4.1666666666666664E-2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31"/>
      <c r="F23" s="15">
        <v>2.0833333333333332E-2</v>
      </c>
      <c r="G23" s="14"/>
      <c r="H23" s="15"/>
      <c r="I23" s="21"/>
      <c r="J23" s="15"/>
      <c r="K23" s="15"/>
      <c r="L23" s="21"/>
      <c r="M23" s="16"/>
      <c r="N23" s="11">
        <f t="shared" si="0"/>
        <v>2.0833333333333332E-2</v>
      </c>
    </row>
    <row r="24" spans="1:14" x14ac:dyDescent="0.25">
      <c r="A24" s="32" t="s">
        <v>22</v>
      </c>
      <c r="B24" s="33"/>
      <c r="C24" s="34"/>
      <c r="D24" s="35"/>
      <c r="E24" s="36"/>
      <c r="F24" s="35"/>
      <c r="G24" s="34"/>
      <c r="H24" s="35"/>
      <c r="I24" s="34"/>
      <c r="J24" s="35"/>
      <c r="K24" s="35"/>
      <c r="L24" s="34"/>
      <c r="M24" s="38"/>
      <c r="N24" s="37"/>
    </row>
    <row r="25" spans="1:14" x14ac:dyDescent="0.25">
      <c r="A25" s="22" t="s">
        <v>45</v>
      </c>
      <c r="B25" s="13">
        <v>4.1666666666666664E-2</v>
      </c>
      <c r="C25" s="14"/>
      <c r="D25" s="15"/>
      <c r="E25" s="31"/>
      <c r="F25" s="14">
        <v>4.1666666666666664E-2</v>
      </c>
      <c r="G25" s="15"/>
      <c r="H25" s="15"/>
      <c r="I25" s="15"/>
      <c r="J25" s="15"/>
      <c r="K25" s="15"/>
      <c r="L25" s="15"/>
      <c r="M25" s="15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31"/>
      <c r="F26" s="15">
        <v>2.0833333333333332E-2</v>
      </c>
      <c r="G26" s="15"/>
      <c r="H26" s="15"/>
      <c r="I26" s="15"/>
      <c r="J26" s="15"/>
      <c r="K26" s="15"/>
      <c r="L26" s="15"/>
      <c r="M26" s="15"/>
      <c r="N26" s="11">
        <f t="shared" si="0"/>
        <v>2.0833333333333332E-2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31"/>
      <c r="F27" s="15"/>
      <c r="G27" s="15">
        <v>2.0833333333333332E-2</v>
      </c>
      <c r="H27" s="15"/>
      <c r="I27" s="15"/>
      <c r="J27" s="15"/>
      <c r="K27" s="15"/>
      <c r="L27" s="15"/>
      <c r="M27" s="15"/>
      <c r="N27" s="11">
        <f t="shared" si="0"/>
        <v>2.0833333333333332E-2</v>
      </c>
    </row>
    <row r="28" spans="1:14" x14ac:dyDescent="0.25">
      <c r="A28" s="22" t="s">
        <v>52</v>
      </c>
      <c r="B28" s="13">
        <v>6.25E-2</v>
      </c>
      <c r="C28" s="14"/>
      <c r="D28" s="15"/>
      <c r="E28" s="31"/>
      <c r="F28" s="15"/>
      <c r="G28" s="15">
        <v>6.25E-2</v>
      </c>
      <c r="H28" s="15"/>
      <c r="I28" s="15"/>
      <c r="J28" s="15"/>
      <c r="K28" s="15"/>
      <c r="L28" s="15"/>
      <c r="M28" s="15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31"/>
      <c r="F29" s="15"/>
      <c r="G29" s="15">
        <v>4.1666666666666664E-2</v>
      </c>
      <c r="H29" s="15"/>
      <c r="I29" s="15"/>
      <c r="J29" s="15"/>
      <c r="K29" s="15"/>
      <c r="L29" s="15"/>
      <c r="M29" s="15"/>
      <c r="N29" s="11">
        <f t="shared" si="0"/>
        <v>4.1666666666666664E-2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31"/>
      <c r="F30" s="15"/>
      <c r="G30" s="15">
        <v>4.1666666666666664E-2</v>
      </c>
      <c r="H30" s="15"/>
      <c r="I30" s="15"/>
      <c r="J30" s="15"/>
      <c r="K30" s="15"/>
      <c r="L30" s="15"/>
      <c r="M30" s="15"/>
      <c r="N30" s="11">
        <f t="shared" si="0"/>
        <v>4.1666666666666664E-2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31"/>
      <c r="F31" s="15"/>
      <c r="G31" s="15">
        <v>2.0833333333333332E-2</v>
      </c>
      <c r="H31" s="15"/>
      <c r="I31" s="15"/>
      <c r="J31" s="15"/>
      <c r="K31" s="15"/>
      <c r="L31" s="15"/>
      <c r="M31" s="15"/>
      <c r="N31" s="11">
        <f t="shared" si="0"/>
        <v>2.0833333333333332E-2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31"/>
      <c r="F32" s="15"/>
      <c r="G32" s="15">
        <v>2.0833333333333332E-2</v>
      </c>
      <c r="H32" s="15"/>
      <c r="I32" s="15"/>
      <c r="J32" s="15"/>
      <c r="K32" s="15"/>
      <c r="L32" s="15"/>
      <c r="M32" s="15"/>
      <c r="N32" s="11">
        <f t="shared" si="0"/>
        <v>2.0833333333333332E-2</v>
      </c>
    </row>
    <row r="33" spans="1:14" x14ac:dyDescent="0.25">
      <c r="A33" s="22" t="s">
        <v>51</v>
      </c>
      <c r="B33" s="13">
        <v>6.25E-2</v>
      </c>
      <c r="C33" s="14"/>
      <c r="D33" s="15"/>
      <c r="E33" s="31"/>
      <c r="F33" s="15"/>
      <c r="G33" s="15">
        <v>2.0833333333333332E-2</v>
      </c>
      <c r="H33" s="15"/>
      <c r="I33" s="15"/>
      <c r="J33" s="15"/>
      <c r="K33" s="15"/>
      <c r="L33" s="15"/>
      <c r="M33" s="15"/>
      <c r="N33" s="11">
        <f t="shared" si="0"/>
        <v>2.0833333333333332E-2</v>
      </c>
    </row>
    <row r="34" spans="1:14" x14ac:dyDescent="0.25">
      <c r="A34" s="22" t="s">
        <v>55</v>
      </c>
      <c r="B34" s="13">
        <v>6.25E-2</v>
      </c>
      <c r="C34" s="14"/>
      <c r="D34" s="15"/>
      <c r="E34" s="31"/>
      <c r="F34" s="15"/>
      <c r="G34" s="15">
        <v>4.1666666666666664E-2</v>
      </c>
      <c r="H34" s="15"/>
      <c r="I34" s="15"/>
      <c r="J34" s="15"/>
      <c r="K34" s="15"/>
      <c r="L34" s="15"/>
      <c r="M34" s="15"/>
      <c r="N34" s="11">
        <f t="shared" si="0"/>
        <v>4.1666666666666664E-2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31"/>
      <c r="F35" s="15"/>
      <c r="G35" s="15"/>
      <c r="H35" s="15">
        <v>2.0833333333333332E-2</v>
      </c>
      <c r="I35" s="15">
        <v>8.3333333333333329E-2</v>
      </c>
      <c r="J35" s="15"/>
      <c r="K35" s="15"/>
      <c r="L35" s="15"/>
      <c r="M35" s="15"/>
      <c r="N35" s="11">
        <f t="shared" si="0"/>
        <v>0.10416666666666666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31"/>
      <c r="F36" s="15"/>
      <c r="G36" s="15"/>
      <c r="H36" s="15">
        <v>4.1666666666666664E-2</v>
      </c>
      <c r="I36" s="15"/>
      <c r="J36" s="15"/>
      <c r="K36" s="15"/>
      <c r="L36" s="15"/>
      <c r="M36" s="15"/>
      <c r="N36" s="11">
        <f t="shared" si="0"/>
        <v>4.1666666666666664E-2</v>
      </c>
    </row>
    <row r="37" spans="1:14" x14ac:dyDescent="0.25">
      <c r="A37" s="32" t="s">
        <v>24</v>
      </c>
      <c r="B37" s="33"/>
      <c r="C37" s="34"/>
      <c r="D37" s="35"/>
      <c r="E37" s="36"/>
      <c r="F37" s="35"/>
      <c r="G37" s="35"/>
      <c r="H37" s="35"/>
      <c r="I37" s="35"/>
      <c r="J37" s="35"/>
      <c r="K37" s="35"/>
      <c r="L37" s="35"/>
      <c r="M37" s="35"/>
      <c r="N37" s="37"/>
    </row>
    <row r="38" spans="1:14" x14ac:dyDescent="0.25">
      <c r="A38" s="22" t="s">
        <v>25</v>
      </c>
      <c r="B38" s="13">
        <v>0.33333333333333331</v>
      </c>
      <c r="C38" s="14"/>
      <c r="D38" s="15"/>
      <c r="E38" s="31"/>
      <c r="F38" s="15">
        <v>8.3333333333333329E-2</v>
      </c>
      <c r="G38" s="15">
        <v>2.0833333333333332E-2</v>
      </c>
      <c r="H38" s="15">
        <v>0.14583333333333334</v>
      </c>
      <c r="I38" s="15">
        <v>8.3333333333333329E-2</v>
      </c>
      <c r="J38" s="15"/>
      <c r="K38" s="15"/>
      <c r="L38" s="15"/>
      <c r="M38" s="15"/>
      <c r="N38" s="11">
        <f t="shared" si="0"/>
        <v>0.33333333333333331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31"/>
      <c r="F39" s="15">
        <v>0.10416666666666667</v>
      </c>
      <c r="G39" s="15"/>
      <c r="H39" s="15"/>
      <c r="I39" s="15">
        <v>8.3333333333333329E-2</v>
      </c>
      <c r="J39" s="15">
        <v>8.3333333333333329E-2</v>
      </c>
      <c r="K39" s="15"/>
      <c r="L39" s="15"/>
      <c r="M39" s="15"/>
      <c r="N39" s="11">
        <f t="shared" si="0"/>
        <v>0.27083333333333331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31"/>
      <c r="F40" s="15"/>
      <c r="G40" s="15"/>
      <c r="H40" s="15"/>
      <c r="I40" s="15"/>
      <c r="J40" s="15"/>
      <c r="K40" s="15"/>
      <c r="L40" s="15"/>
      <c r="M40" s="15"/>
      <c r="N40" s="11">
        <f t="shared" si="0"/>
        <v>0</v>
      </c>
    </row>
    <row r="41" spans="1:14" x14ac:dyDescent="0.25">
      <c r="A41" s="32" t="s">
        <v>28</v>
      </c>
      <c r="B41" s="33"/>
      <c r="C41" s="34"/>
      <c r="D41" s="35"/>
      <c r="E41" s="36"/>
      <c r="F41" s="35"/>
      <c r="G41" s="35"/>
      <c r="H41" s="35"/>
      <c r="I41" s="35"/>
      <c r="J41" s="35"/>
      <c r="K41" s="35"/>
      <c r="L41" s="35"/>
      <c r="M41" s="35"/>
      <c r="N41" s="37"/>
    </row>
    <row r="42" spans="1:14" x14ac:dyDescent="0.25">
      <c r="A42" s="22" t="s">
        <v>29</v>
      </c>
      <c r="B42" s="13">
        <v>0.58333333333333337</v>
      </c>
      <c r="C42" s="14">
        <v>0.16666666666666666</v>
      </c>
      <c r="D42" s="15">
        <v>8.3333333333333329E-2</v>
      </c>
      <c r="E42" s="14">
        <v>2.0833333333333332E-2</v>
      </c>
      <c r="F42" s="15">
        <v>4.1666666666666664E-2</v>
      </c>
      <c r="G42" s="15">
        <v>4.1666666666666664E-2</v>
      </c>
      <c r="H42" s="15">
        <v>0.125</v>
      </c>
      <c r="I42" s="15">
        <v>8.3333333333333329E-2</v>
      </c>
      <c r="J42" s="15">
        <v>8.3333333333333329E-2</v>
      </c>
      <c r="K42" s="15"/>
      <c r="L42" s="15"/>
      <c r="M42" s="15"/>
      <c r="N42" s="11">
        <f t="shared" si="0"/>
        <v>0.64583333333333337</v>
      </c>
    </row>
    <row r="43" spans="1:14" x14ac:dyDescent="0.25">
      <c r="A43" s="22" t="s">
        <v>56</v>
      </c>
      <c r="B43" s="13">
        <v>0.33333333333333331</v>
      </c>
      <c r="C43" s="14"/>
      <c r="D43" s="14"/>
      <c r="E43" s="31"/>
      <c r="F43" s="14"/>
      <c r="G43" s="15"/>
      <c r="H43" s="15"/>
      <c r="I43" s="15"/>
      <c r="J43" s="15">
        <v>0.16666666666666666</v>
      </c>
      <c r="K43" s="15"/>
      <c r="L43" s="15"/>
      <c r="M43" s="15"/>
      <c r="N43" s="11">
        <f t="shared" si="0"/>
        <v>0.16666666666666666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31"/>
      <c r="F44" s="14"/>
      <c r="G44" s="14"/>
      <c r="H44" s="14"/>
      <c r="I44" s="14"/>
      <c r="J44" s="14"/>
      <c r="K44" s="14"/>
      <c r="L44" s="14"/>
      <c r="M44" s="16"/>
      <c r="N44" s="11">
        <f t="shared" si="0"/>
        <v>0</v>
      </c>
    </row>
    <row r="45" spans="1:14" ht="15.75" thickBot="1" x14ac:dyDescent="0.3">
      <c r="A45" s="24"/>
      <c r="B45" s="25"/>
      <c r="C45" s="26"/>
      <c r="D45" s="27"/>
      <c r="E45" s="26"/>
      <c r="F45" s="27"/>
      <c r="G45" s="26"/>
      <c r="H45" s="27"/>
      <c r="I45" s="26"/>
      <c r="J45" s="27"/>
      <c r="K45" s="27"/>
      <c r="L45" s="28"/>
      <c r="M45" s="29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0.33333333333333331</v>
      </c>
      <c r="E46" s="11">
        <f t="shared" si="1"/>
        <v>0.33333333333333326</v>
      </c>
      <c r="F46" s="11">
        <f t="shared" si="1"/>
        <v>0.33333333333333337</v>
      </c>
      <c r="G46" s="11">
        <f t="shared" si="1"/>
        <v>0.33333333333333337</v>
      </c>
      <c r="H46" s="11">
        <f t="shared" si="1"/>
        <v>0.33333333333333337</v>
      </c>
      <c r="I46" s="11">
        <f t="shared" si="1"/>
        <v>0.33333333333333331</v>
      </c>
      <c r="J46" s="11">
        <f t="shared" si="1"/>
        <v>0.33333333333333331</v>
      </c>
      <c r="K46" s="11">
        <f t="shared" si="1"/>
        <v>0</v>
      </c>
      <c r="L46" s="11">
        <f t="shared" si="1"/>
        <v>0</v>
      </c>
      <c r="M46" s="11">
        <f t="shared" si="1"/>
        <v>0</v>
      </c>
    </row>
    <row r="47" spans="1:14" x14ac:dyDescent="0.25">
      <c r="M47" s="11">
        <f>SUM(C46:M46)</f>
        <v>2.666666666666667</v>
      </c>
      <c r="N47" s="11">
        <f>SUM(N2:N45)</f>
        <v>2.6666666666666665</v>
      </c>
    </row>
  </sheetData>
  <conditionalFormatting sqref="C2:M2 F43:F44 H44:I44 C3:C30 I3:I24 L3:L24 F25 G3:G24 E3:E18 F19:F21 I45 C32:C45 E45 G44:G45 L44:L45">
    <cfRule type="cellIs" dxfId="41" priority="48" operator="greaterThan">
      <formula>0.0000115740740740741</formula>
    </cfRule>
  </conditionalFormatting>
  <conditionalFormatting sqref="C2:M2 C45:M45 C4:M18 C23:D30 C19:D21 F19:M21 F23:M24 C32:D44 F44:M44 F32:F43 F25:F30">
    <cfRule type="cellIs" dxfId="40" priority="47" operator="greaterThan">
      <formula>0</formula>
    </cfRule>
  </conditionalFormatting>
  <conditionalFormatting sqref="C40">
    <cfRule type="cellIs" dxfId="39" priority="46" operator="greaterThan">
      <formula>0.0000115740740740741</formula>
    </cfRule>
  </conditionalFormatting>
  <conditionalFormatting sqref="C40:D40 F40">
    <cfRule type="cellIs" dxfId="38" priority="45" operator="greaterThan">
      <formula>0</formula>
    </cfRule>
  </conditionalFormatting>
  <conditionalFormatting sqref="D43:D44 G44 J44:K44">
    <cfRule type="cellIs" dxfId="37" priority="43" operator="greaterThan">
      <formula>0.0000115740740740741</formula>
    </cfRule>
  </conditionalFormatting>
  <conditionalFormatting sqref="C45:M45 C2:M18 G22:M22 C19:D30 F19:M21 F23:M24 C32:D44 F44:M44 F32:F43 F25:F30">
    <cfRule type="cellIs" dxfId="36" priority="40" operator="greaterThan">
      <formula>0</formula>
    </cfRule>
    <cfRule type="cellIs" dxfId="35" priority="41" operator="greaterThan">
      <formula>0</formula>
    </cfRule>
    <cfRule type="cellIs" dxfId="34" priority="42" operator="greaterThan">
      <formula>0</formula>
    </cfRule>
  </conditionalFormatting>
  <conditionalFormatting sqref="N2:N4 N19:N23 N6:N17 N25:N36 N42:N45">
    <cfRule type="cellIs" dxfId="33" priority="34" operator="greaterThan">
      <formula>$B2</formula>
    </cfRule>
    <cfRule type="cellIs" dxfId="32" priority="39" operator="equal">
      <formula>$B2</formula>
    </cfRule>
  </conditionalFormatting>
  <conditionalFormatting sqref="B46">
    <cfRule type="cellIs" dxfId="31" priority="36" operator="greaterThan">
      <formula>3.66666666666667</formula>
    </cfRule>
    <cfRule type="cellIs" dxfId="30" priority="38" operator="equal">
      <formula>3.66666666666667</formula>
    </cfRule>
  </conditionalFormatting>
  <conditionalFormatting sqref="C46:M46">
    <cfRule type="cellIs" dxfId="29" priority="35" operator="greaterThan">
      <formula>0.333333333333333</formula>
    </cfRule>
    <cfRule type="cellIs" dxfId="28" priority="37" operator="equal">
      <formula>0.333333333333333</formula>
    </cfRule>
  </conditionalFormatting>
  <conditionalFormatting sqref="N38:N40">
    <cfRule type="cellIs" dxfId="27" priority="32" operator="greaterThan">
      <formula>$B38</formula>
    </cfRule>
    <cfRule type="cellIs" dxfId="26" priority="33" operator="equal">
      <formula>$B38</formula>
    </cfRule>
  </conditionalFormatting>
  <conditionalFormatting sqref="C41">
    <cfRule type="cellIs" dxfId="25" priority="26" operator="greaterThan">
      <formula>0.0000115740740740741</formula>
    </cfRule>
  </conditionalFormatting>
  <conditionalFormatting sqref="C41:D41 F41">
    <cfRule type="cellIs" dxfId="24" priority="25" operator="greaterThan">
      <formula>0</formula>
    </cfRule>
  </conditionalFormatting>
  <conditionalFormatting sqref="C31">
    <cfRule type="cellIs" dxfId="23" priority="24" operator="greaterThan">
      <formula>0.0000115740740740741</formula>
    </cfRule>
  </conditionalFormatting>
  <conditionalFormatting sqref="C31:D31 F31">
    <cfRule type="cellIs" dxfId="22" priority="23" operator="greaterThan">
      <formula>0</formula>
    </cfRule>
  </conditionalFormatting>
  <conditionalFormatting sqref="C31:D31 F31">
    <cfRule type="cellIs" dxfId="21" priority="20" operator="greaterThan">
      <formula>0</formula>
    </cfRule>
    <cfRule type="cellIs" dxfId="20" priority="21" operator="greaterThan">
      <formula>0</formula>
    </cfRule>
    <cfRule type="cellIs" dxfId="19" priority="22" operator="greaterThan">
      <formula>0</formula>
    </cfRule>
  </conditionalFormatting>
  <conditionalFormatting sqref="E19">
    <cfRule type="cellIs" dxfId="18" priority="19" operator="greaterThan">
      <formula>0.0000115740740740741</formula>
    </cfRule>
  </conditionalFormatting>
  <conditionalFormatting sqref="E19">
    <cfRule type="cellIs" dxfId="17" priority="18" operator="greaterThan">
      <formula>0</formula>
    </cfRule>
  </conditionalFormatting>
  <conditionalFormatting sqref="E19">
    <cfRule type="cellIs" dxfId="16" priority="15" operator="greaterThan">
      <formula>0</formula>
    </cfRule>
    <cfRule type="cellIs" dxfId="15" priority="16" operator="greaterThan">
      <formula>0</formula>
    </cfRule>
    <cfRule type="cellIs" dxfId="14" priority="17" operator="greaterThan">
      <formula>0</formula>
    </cfRule>
  </conditionalFormatting>
  <conditionalFormatting sqref="E20:E44">
    <cfRule type="cellIs" dxfId="13" priority="14" operator="greaterThan">
      <formula>0.0000115740740740741</formula>
    </cfRule>
  </conditionalFormatting>
  <conditionalFormatting sqref="E20:E44">
    <cfRule type="cellIs" dxfId="12" priority="13" operator="greaterThan">
      <formula>0</formula>
    </cfRule>
  </conditionalFormatting>
  <conditionalFormatting sqref="E20:E44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F22">
    <cfRule type="cellIs" dxfId="8" priority="9" operator="greaterThan">
      <formula>0.0000115740740740741</formula>
    </cfRule>
  </conditionalFormatting>
  <conditionalFormatting sqref="F22">
    <cfRule type="cellIs" dxfId="7" priority="8" operator="greaterThan">
      <formula>0</formula>
    </cfRule>
  </conditionalFormatting>
  <conditionalFormatting sqref="F22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G25:M43">
    <cfRule type="cellIs" dxfId="3" priority="4" operator="greaterThan">
      <formula>0</formula>
    </cfRule>
  </conditionalFormatting>
  <conditionalFormatting sqref="G25:M43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Effectif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2019-05-07T05:44:47Z</dcterms:created>
  <dcterms:modified xsi:type="dcterms:W3CDTF">2019-05-20T14:39:00Z</dcterms:modified>
</cp:coreProperties>
</file>