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0"/>
  <workbookPr/>
  <mc:AlternateContent xmlns:mc="http://schemas.openxmlformats.org/markup-compatibility/2006">
    <mc:Choice Requires="x15">
      <x15ac:absPath xmlns:x15ac="http://schemas.microsoft.com/office/spreadsheetml/2010/11/ac" url="Z:\01- SEDE\35 - GESTÃO DE MEDICINA DO TRABALHO\GESTÃO DE  CONTRATOS E PROGRAMAS TÉCNICOS\"/>
    </mc:Choice>
  </mc:AlternateContent>
  <xr:revisionPtr revIDLastSave="0" documentId="8_{633B8DC2-BDFD-4C1B-9742-34FEA907290B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ASO GM INDUSTRIAL " sheetId="2" r:id="rId1"/>
  </sheets>
  <externalReferences>
    <externalReference r:id="rId2"/>
  </externalReferences>
  <definedNames>
    <definedName name="_xlnm._FilterDatabase" localSheetId="0" hidden="1">'ASO GM INDUSTRIAL '!$A$5:$I$226</definedName>
    <definedName name="CONTROLE">#REF!</definedName>
    <definedName name="Nomes">#REF!</definedName>
    <definedName name="Registr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6" i="2" l="1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A3" i="2"/>
  <c r="I40" i="2" l="1"/>
  <c r="I64" i="2"/>
  <c r="I80" i="2"/>
  <c r="I88" i="2"/>
  <c r="I96" i="2"/>
  <c r="I104" i="2"/>
  <c r="I112" i="2"/>
  <c r="I120" i="2"/>
  <c r="I128" i="2"/>
  <c r="I136" i="2"/>
  <c r="I144" i="2"/>
  <c r="I152" i="2"/>
  <c r="I160" i="2"/>
  <c r="I168" i="2"/>
  <c r="I176" i="2"/>
  <c r="I184" i="2"/>
  <c r="I192" i="2"/>
  <c r="I201" i="2"/>
  <c r="I209" i="2"/>
  <c r="I217" i="2"/>
  <c r="I225" i="2"/>
  <c r="I24" i="2"/>
  <c r="I72" i="2"/>
  <c r="I25" i="2"/>
  <c r="I49" i="2"/>
  <c r="I73" i="2"/>
  <c r="I89" i="2"/>
  <c r="I113" i="2"/>
  <c r="I129" i="2"/>
  <c r="I145" i="2"/>
  <c r="I153" i="2"/>
  <c r="I161" i="2"/>
  <c r="I169" i="2"/>
  <c r="I177" i="2"/>
  <c r="I185" i="2"/>
  <c r="I193" i="2"/>
  <c r="I202" i="2"/>
  <c r="I210" i="2"/>
  <c r="I218" i="2"/>
  <c r="I226" i="2"/>
  <c r="I8" i="2"/>
  <c r="I32" i="2"/>
  <c r="I56" i="2"/>
  <c r="I17" i="2"/>
  <c r="I33" i="2"/>
  <c r="I57" i="2"/>
  <c r="I81" i="2"/>
  <c r="I97" i="2"/>
  <c r="I121" i="2"/>
  <c r="I16" i="2"/>
  <c r="I48" i="2"/>
  <c r="I9" i="2"/>
  <c r="I41" i="2"/>
  <c r="I65" i="2"/>
  <c r="I105" i="2"/>
  <c r="I137" i="2"/>
  <c r="I10" i="2"/>
  <c r="I18" i="2"/>
  <c r="I26" i="2"/>
  <c r="I34" i="2"/>
  <c r="I42" i="2"/>
  <c r="I50" i="2"/>
  <c r="I58" i="2"/>
  <c r="I66" i="2"/>
  <c r="I74" i="2"/>
  <c r="I82" i="2"/>
  <c r="I90" i="2"/>
  <c r="I98" i="2"/>
  <c r="I106" i="2"/>
  <c r="I114" i="2"/>
  <c r="I122" i="2"/>
  <c r="I130" i="2"/>
  <c r="I138" i="2"/>
  <c r="I146" i="2"/>
  <c r="I154" i="2"/>
  <c r="I162" i="2"/>
  <c r="I170" i="2"/>
  <c r="I178" i="2"/>
  <c r="I194" i="2"/>
  <c r="I203" i="2"/>
  <c r="I211" i="2"/>
  <c r="I219" i="2"/>
  <c r="I11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171" i="2"/>
  <c r="I179" i="2"/>
  <c r="I187" i="2"/>
  <c r="I195" i="2"/>
  <c r="I204" i="2"/>
  <c r="I212" i="2"/>
  <c r="I220" i="2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80" i="2"/>
  <c r="I188" i="2"/>
  <c r="I196" i="2"/>
  <c r="I205" i="2"/>
  <c r="I213" i="2"/>
  <c r="I221" i="2"/>
  <c r="I35" i="2"/>
  <c r="I5" i="2"/>
  <c r="I13" i="2"/>
  <c r="I21" i="2"/>
  <c r="I29" i="2"/>
  <c r="I37" i="2"/>
  <c r="I45" i="2"/>
  <c r="I53" i="2"/>
  <c r="I61" i="2"/>
  <c r="I69" i="2"/>
  <c r="I77" i="2"/>
  <c r="I85" i="2"/>
  <c r="I93" i="2"/>
  <c r="I101" i="2"/>
  <c r="I109" i="2"/>
  <c r="I117" i="2"/>
  <c r="I125" i="2"/>
  <c r="I133" i="2"/>
  <c r="I141" i="2"/>
  <c r="I149" i="2"/>
  <c r="I157" i="2"/>
  <c r="I165" i="2"/>
  <c r="I173" i="2"/>
  <c r="I181" i="2"/>
  <c r="I189" i="2"/>
  <c r="I197" i="2"/>
  <c r="I206" i="2"/>
  <c r="I214" i="2"/>
  <c r="I222" i="2"/>
  <c r="I19" i="2"/>
  <c r="I6" i="2"/>
  <c r="I14" i="2"/>
  <c r="I22" i="2"/>
  <c r="I30" i="2"/>
  <c r="I38" i="2"/>
  <c r="I46" i="2"/>
  <c r="I54" i="2"/>
  <c r="I62" i="2"/>
  <c r="I70" i="2"/>
  <c r="I78" i="2"/>
  <c r="I86" i="2"/>
  <c r="I94" i="2"/>
  <c r="I102" i="2"/>
  <c r="I110" i="2"/>
  <c r="I118" i="2"/>
  <c r="I126" i="2"/>
  <c r="I134" i="2"/>
  <c r="I142" i="2"/>
  <c r="I150" i="2"/>
  <c r="I158" i="2"/>
  <c r="I166" i="2"/>
  <c r="I174" i="2"/>
  <c r="I182" i="2"/>
  <c r="I190" i="2"/>
  <c r="I198" i="2"/>
  <c r="I207" i="2"/>
  <c r="I215" i="2"/>
  <c r="I223" i="2"/>
  <c r="I27" i="2"/>
  <c r="I7" i="2"/>
  <c r="I15" i="2"/>
  <c r="I23" i="2"/>
  <c r="I31" i="2"/>
  <c r="I39" i="2"/>
  <c r="I47" i="2"/>
  <c r="I55" i="2"/>
  <c r="I63" i="2"/>
  <c r="I71" i="2"/>
  <c r="I79" i="2"/>
  <c r="I87" i="2"/>
  <c r="I95" i="2"/>
  <c r="I103" i="2"/>
  <c r="I111" i="2"/>
  <c r="I119" i="2"/>
  <c r="I127" i="2"/>
  <c r="I135" i="2"/>
  <c r="I143" i="2"/>
  <c r="I151" i="2"/>
  <c r="I159" i="2"/>
  <c r="I167" i="2"/>
  <c r="I175" i="2"/>
  <c r="I183" i="2"/>
  <c r="I191" i="2"/>
  <c r="I200" i="2"/>
  <c r="I208" i="2"/>
  <c r="I216" i="2"/>
  <c r="I224" i="2"/>
  <c r="I18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</author>
  </authors>
  <commentList>
    <comment ref="A195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INSS
</t>
        </r>
      </text>
    </comment>
    <comment ref="A197" authorId="0" shapeId="0" xr:uid="{00000000-0006-0000-0400-000002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Inapto NR35</t>
        </r>
      </text>
    </comment>
  </commentList>
</comments>
</file>

<file path=xl/sharedStrings.xml><?xml version="1.0" encoding="utf-8"?>
<sst xmlns="http://schemas.openxmlformats.org/spreadsheetml/2006/main" count="1056" uniqueCount="346">
  <si>
    <t>Relação de Pessoal para Próximo ASO</t>
  </si>
  <si>
    <t xml:space="preserve">Sanny - GM Industrial </t>
  </si>
  <si>
    <t xml:space="preserve">Nome do Funcionário </t>
  </si>
  <si>
    <t xml:space="preserve">Função </t>
  </si>
  <si>
    <t xml:space="preserve">Admissão </t>
  </si>
  <si>
    <t xml:space="preserve">Centro de Custo </t>
  </si>
  <si>
    <t>Situação</t>
  </si>
  <si>
    <t>Emissão do ASO</t>
  </si>
  <si>
    <t>Data do Próximo ASO</t>
  </si>
  <si>
    <t>Peridiocidade</t>
  </si>
  <si>
    <t>Tempo restante para o próximo ASO em: (Dias)</t>
  </si>
  <si>
    <t>ADILSON DE JESUS</t>
  </si>
  <si>
    <t>MECANICO II</t>
  </si>
  <si>
    <t>GM 005/23 ELKEM TANQUE DE ALCATRAO</t>
  </si>
  <si>
    <t>Trabalhando</t>
  </si>
  <si>
    <t>Anual</t>
  </si>
  <si>
    <t>ADMILSON PINTO PEREIRA</t>
  </si>
  <si>
    <t>ENCARREGADO DE MECANICA IV</t>
  </si>
  <si>
    <t>GM 004/22 VALE TUBULACAO US 8</t>
  </si>
  <si>
    <t>ALESSANDRO ASSIS DOS SANTOS</t>
  </si>
  <si>
    <t>MONTADOR DE ANDAIME II</t>
  </si>
  <si>
    <t>ALESSANDRO GOMES CHAGAS</t>
  </si>
  <si>
    <t>LIDER DE MECANICA II</t>
  </si>
  <si>
    <t>GM 001/20 AMT PARADA</t>
  </si>
  <si>
    <t>ALEX JUNIO ALVES DE OLIVEIRA</t>
  </si>
  <si>
    <t>MECANICO</t>
  </si>
  <si>
    <t>GM 011/23 MONTAGEM DO CHILLER F</t>
  </si>
  <si>
    <t>ALEXANDRE SILVA SANTOS</t>
  </si>
  <si>
    <t>LIDER DE MECANICA</t>
  </si>
  <si>
    <t>ALFREDO GOLDNER</t>
  </si>
  <si>
    <t xml:space="preserve">SOLDADOR </t>
  </si>
  <si>
    <t>AMARILDO VICENTE BORTOLOZZO</t>
  </si>
  <si>
    <t>ENCARREGADO DE MECANICA II</t>
  </si>
  <si>
    <t>ANANIAS MARTINS DE OLIVEIRA JUNIOR</t>
  </si>
  <si>
    <t>MECANICO III</t>
  </si>
  <si>
    <t>ANDERSON COUTINHO BARBOSA</t>
  </si>
  <si>
    <t>ENCARREGADO DE MECANICA</t>
  </si>
  <si>
    <t>GM 003/24 VALE-PLATAFORMA US 3 E 4</t>
  </si>
  <si>
    <t>ANDERSON FERREIRA GONCALVES</t>
  </si>
  <si>
    <t>CALDEIREIRO III</t>
  </si>
  <si>
    <t xml:space="preserve">ANDRE ALVES DOS SANTOS </t>
  </si>
  <si>
    <t xml:space="preserve">ENCANADOR </t>
  </si>
  <si>
    <t>ANDRE COSTA LOPES CURSINO</t>
  </si>
  <si>
    <t>TECNICO EM SEG DO TRABALHO I</t>
  </si>
  <si>
    <t>ANDRE DE SOUZA NOGUEIRA</t>
  </si>
  <si>
    <t>MECANICO VI</t>
  </si>
  <si>
    <t>ANDRE ROMANO DE SOUZA CURBANI</t>
  </si>
  <si>
    <t>ANDREY FRANCA PETELI</t>
  </si>
  <si>
    <t>TECNICO EM SEG.DO TRABALHO</t>
  </si>
  <si>
    <t>SESMT/ELKEM</t>
  </si>
  <si>
    <t>ANTONIO CARLOS RODRIGUES</t>
  </si>
  <si>
    <t>MECANICO V</t>
  </si>
  <si>
    <t>ANTONIO DOS SANTOS CUNHA</t>
  </si>
  <si>
    <t xml:space="preserve">MECANICO </t>
  </si>
  <si>
    <t>AUGUSTO NEVES NETO</t>
  </si>
  <si>
    <t>BEATRIZ FELIX GUIMARAES</t>
  </si>
  <si>
    <t>ASSISTENTE ADMINISTRATIVO V</t>
  </si>
  <si>
    <t>RH/DP</t>
  </si>
  <si>
    <t>BRAS CLETO RONI</t>
  </si>
  <si>
    <t>SOLDADOR VII</t>
  </si>
  <si>
    <t>BRUNO GABRIEL LIMA SANTIAGO</t>
  </si>
  <si>
    <t>SOLDADOR I</t>
  </si>
  <si>
    <t>120.034.346-82</t>
  </si>
  <si>
    <t>CARLOS AUGUSTO SOUZA RIBEIRO</t>
  </si>
  <si>
    <t>OFICIAL POLIVALENTE CIVIL II</t>
  </si>
  <si>
    <t>CHRISTIAN RIBEIRO PEGO</t>
  </si>
  <si>
    <t>CLAIR REBELO SCHIAFFINO</t>
  </si>
  <si>
    <t>CALDEIREIRO VIII</t>
  </si>
  <si>
    <t>CLAUDETE DE JESUS FARIAS</t>
  </si>
  <si>
    <t>AUXILIAR DE SERVICOS GERAIS</t>
  </si>
  <si>
    <t>GM 006/23 VALE TRAVAMENTO DOS DISCOS US 3 E 4</t>
  </si>
  <si>
    <t>CLEBSON PEREIRA GOMES</t>
  </si>
  <si>
    <t>OFICIAL POLIVALENTE CIVIL</t>
  </si>
  <si>
    <t>GM 002/24 VALE - MONTAGEM DO COMPRESSOR TC14B</t>
  </si>
  <si>
    <t>CLEIDE DOMINGOS BARBOSA DOS SANTOS</t>
  </si>
  <si>
    <t>TECNICO EM SEG DO TRABALHO II</t>
  </si>
  <si>
    <t>CLEIDE MOREIRA DE ARAUJO</t>
  </si>
  <si>
    <t>ANALISTA DE SEG. DO TRABALHO</t>
  </si>
  <si>
    <t>DANIEL LOUREIRO THOMAZI</t>
  </si>
  <si>
    <t>ALMOXARIFE II</t>
  </si>
  <si>
    <t xml:space="preserve">DANIEL SANTOS DE SÁ </t>
  </si>
  <si>
    <t>GM 001/24 VALE - DUTO DESPOEIRAMENTO0 US 1 A 4</t>
  </si>
  <si>
    <t>DANIEL TRINDADE DOS SANTOS</t>
  </si>
  <si>
    <t>DARFSON KLEI DE SOUZA MENDES</t>
  </si>
  <si>
    <t>MECANICO I</t>
  </si>
  <si>
    <t>DAVID RODRIGUES DE OLIVEIRA SANTOS</t>
  </si>
  <si>
    <t>DAYANNE VIANA DA SILVA</t>
  </si>
  <si>
    <t>TECNICO DE SEGURANCA DO TRABALHO</t>
  </si>
  <si>
    <t>DERIVALDO DOS ANJOS FERREIRA</t>
  </si>
  <si>
    <t>DIEGO BATISTA ANACLETO</t>
  </si>
  <si>
    <t xml:space="preserve">DIEGO SERPAR DE CASTRO </t>
  </si>
  <si>
    <t xml:space="preserve">ALMOFARIFE </t>
  </si>
  <si>
    <t>DIOGO SANTOS DONATELI</t>
  </si>
  <si>
    <t>ASSISTENTE DE PLANEJAMENTO</t>
  </si>
  <si>
    <t>DIVINO PEREIRA GONCALVES FILHO</t>
  </si>
  <si>
    <t>CALDEIREIRO II</t>
  </si>
  <si>
    <t>EDIMAR DOMINGOS VERONICA</t>
  </si>
  <si>
    <t>SUPERVISOR DE ELETRICA I</t>
  </si>
  <si>
    <t>EDIMILSON JOSE DE SOUZA</t>
  </si>
  <si>
    <t>SUPERVISOR DE MECANICA VII</t>
  </si>
  <si>
    <t>EDNALDO CARLOS DOS SANTOS</t>
  </si>
  <si>
    <t>MONTADOR DE ANDAIME V</t>
  </si>
  <si>
    <t>EDSON CARDOSO SOUZA</t>
  </si>
  <si>
    <t>EDSON DE OLIVEIRA SANTOS</t>
  </si>
  <si>
    <t>EDSON PAULO DE SOUZA</t>
  </si>
  <si>
    <t>CALDEIREIRO VII</t>
  </si>
  <si>
    <t>EDY LAURO DE JESUS MENDES</t>
  </si>
  <si>
    <t>SOLDADOR VI</t>
  </si>
  <si>
    <t>ELIEDER VERONICA RAMOS</t>
  </si>
  <si>
    <t>ELETRICISTA FORCA E CONTROLE I</t>
  </si>
  <si>
    <t>ELIETE BATISTA SANTOS</t>
  </si>
  <si>
    <t xml:space="preserve">SEDE GM </t>
  </si>
  <si>
    <t>EQUINER DIAS AMARO</t>
  </si>
  <si>
    <t>ERENILDO RODRIGUES DA SILVA</t>
  </si>
  <si>
    <t>EVERTON SANTOS SILVA</t>
  </si>
  <si>
    <t xml:space="preserve">EZEQUIEL RIBEIRO ANDRADE </t>
  </si>
  <si>
    <t>MEIO OFICIAL MECANICA</t>
  </si>
  <si>
    <t>FABIANO GONÇALVES COELHO JUNIOR</t>
  </si>
  <si>
    <t>COORDENADOR DE OBRAS</t>
  </si>
  <si>
    <t>FABIO ALVES DA SILVA</t>
  </si>
  <si>
    <t>SOLDADOR ESPECIALIZADO IV</t>
  </si>
  <si>
    <t>FABIO ALVES MAIA</t>
  </si>
  <si>
    <t>ELETRICISTA FOR E CONTROLE III</t>
  </si>
  <si>
    <t>FABIO MONTEIRO FERREIRA</t>
  </si>
  <si>
    <t>FABRICIO DE MOURA BARBOSA</t>
  </si>
  <si>
    <t>MOTORISTA DE MUNCK III</t>
  </si>
  <si>
    <t>FELIPE AMORIM DA SILVA</t>
  </si>
  <si>
    <t>SOLDADOR ESPECIALIZADO I</t>
  </si>
  <si>
    <t>FELIPE FERNANDO BERNARDO LIMA</t>
  </si>
  <si>
    <t>GM 012/23 VALE - TUBILACAO ESPESSADOR US 8</t>
  </si>
  <si>
    <t>FELIPE ZATTA SILVA</t>
  </si>
  <si>
    <t xml:space="preserve">FLÁVIO ROBERIO ALVES DA SILVA </t>
  </si>
  <si>
    <t xml:space="preserve">ALMOXARIFE </t>
  </si>
  <si>
    <t>FRANCISCO JOSE DA SILVA FILHO</t>
  </si>
  <si>
    <t>MECANICO ESPECIALIZADO III</t>
  </si>
  <si>
    <t>FRANKIANO CARVALHO VALENTIM</t>
  </si>
  <si>
    <t>SOLDADOR ESPECIALIZADO II</t>
  </si>
  <si>
    <t>GABRIEL COSTA MOCO</t>
  </si>
  <si>
    <t>SUPERVISOR DE ANDAIME II</t>
  </si>
  <si>
    <t>GABRIEL DO CARMO DA SILVA</t>
  </si>
  <si>
    <t>GABRIEL RODRIGUES DE ALMEIDA</t>
  </si>
  <si>
    <t>GABRIEL XAVIER CURTO POLETTI</t>
  </si>
  <si>
    <t>MECANICO IV</t>
  </si>
  <si>
    <t>GABRIELA ANDRADE BICHI</t>
  </si>
  <si>
    <t xml:space="preserve">AUX TÉC DE SEGURANÇA DO TRABALHO </t>
  </si>
  <si>
    <t>SESMT</t>
  </si>
  <si>
    <t>GABRIELA VILHENA MARCHESI</t>
  </si>
  <si>
    <t>SOCIO DIRETOR</t>
  </si>
  <si>
    <t>GENILSON BARCELOS DE SOUZA DO NASCIMENTO</t>
  </si>
  <si>
    <t>GILBERTO PAULINO GOMES</t>
  </si>
  <si>
    <t>GILBERTO RODRIGUES MOREIRA</t>
  </si>
  <si>
    <t xml:space="preserve">GILMAR JOSE MARCHESI - DIRETOR </t>
  </si>
  <si>
    <t>GISELLI NASCIMENTO DE AGUIAR</t>
  </si>
  <si>
    <t>ENG DE SEG DO TRABALHO</t>
  </si>
  <si>
    <t>GUILHERME PINTO DAS NEVES</t>
  </si>
  <si>
    <t>ENCARREGADO DE ELETRICA II</t>
  </si>
  <si>
    <t>GUSTAVO CIPRIANO PRATTI</t>
  </si>
  <si>
    <t>ASSISTENTE ADMINISTRATIVO IV</t>
  </si>
  <si>
    <t>COMPRAS</t>
  </si>
  <si>
    <t>HEBERT RAMOS SANTOS</t>
  </si>
  <si>
    <t>HELDER CORREA DE OLIVEIRA</t>
  </si>
  <si>
    <t>IRINEU JANUARIO PINTO JUNIOR</t>
  </si>
  <si>
    <t>ISMAEL SOUZA DOS SANTOS</t>
  </si>
  <si>
    <t>SOLDADOR IV</t>
  </si>
  <si>
    <t>IVAN LIMA DOS SANTOS</t>
  </si>
  <si>
    <t>JACQUISKLEY FERNANDES DE JESUS</t>
  </si>
  <si>
    <t>JAIR DE SOUZA</t>
  </si>
  <si>
    <t>JAKSON FIRMIANO NASCIMENTO</t>
  </si>
  <si>
    <t>JANIO JERONYMO DOS PASSOS</t>
  </si>
  <si>
    <t>SOLDADOR V</t>
  </si>
  <si>
    <t>JEFERSON DE SOUZA</t>
  </si>
  <si>
    <t>JHENISSON PEREIRA DOS SANTOS</t>
  </si>
  <si>
    <t>JOAO BATISTA AMORIM DE OLIVEIRA FREIRE</t>
  </si>
  <si>
    <t>GM 012/23 VALE - TUBULACAO ESPESSADOR US 8</t>
  </si>
  <si>
    <t>JOAO BATISTA RIBEIRO</t>
  </si>
  <si>
    <t>JOAO CARLOS FERNANDES</t>
  </si>
  <si>
    <t>JOAO MARCOS PEREIRA OLIVEIRA</t>
  </si>
  <si>
    <t>JOAO VITOR COSTA DE SOUZA</t>
  </si>
  <si>
    <t>JOAO VITOR FERREIRA DE OLIVEIRA</t>
  </si>
  <si>
    <t>JOAQUIM PEREIRA FILHO</t>
  </si>
  <si>
    <t xml:space="preserve">CALDEIREIRO </t>
  </si>
  <si>
    <t>JOELSON ROCHA ANDRADE</t>
  </si>
  <si>
    <t>JONAS LUIZ DUARTE FILHO</t>
  </si>
  <si>
    <t xml:space="preserve">JONATA TELLES SILVA </t>
  </si>
  <si>
    <t xml:space="preserve">ELETRICISTA FORCA CONTROLE </t>
  </si>
  <si>
    <t>JONATAS ALMEIDA DE JESUS</t>
  </si>
  <si>
    <t>JONATHAN SANTOS DE JESUS</t>
  </si>
  <si>
    <t>JOSE APARECIDO VIEIRA DOS SANTOS</t>
  </si>
  <si>
    <t>JOSE CRISTIANO DE OLIVEIRA</t>
  </si>
  <si>
    <t>JOSE JOAO GONCALVES</t>
  </si>
  <si>
    <t>SOLDADOR VIII</t>
  </si>
  <si>
    <t>JOSE VICTOR SACRAMENTO DOS SANTOS</t>
  </si>
  <si>
    <t>JOSEILTON SILVA DE OLIVEIRA</t>
  </si>
  <si>
    <t>JOSUE BRAZ DA SILVA</t>
  </si>
  <si>
    <t>JULIANA CIPRIANO BARBOSA ROCHA</t>
  </si>
  <si>
    <t>JULIANO DOS SANTOS MARTINS</t>
  </si>
  <si>
    <t>SOLDADOR ESPECIALIZADO III</t>
  </si>
  <si>
    <t>JULIANO REIS PEREIRA</t>
  </si>
  <si>
    <t>DESENHISTA PROJETISTA</t>
  </si>
  <si>
    <t>INTERMITENTE</t>
  </si>
  <si>
    <t>JULIO CESAR ALMEIDA DA SILVA</t>
  </si>
  <si>
    <t>JULIO DE OLIVEIRA VIEIRA</t>
  </si>
  <si>
    <t>LIDER DE MECANICA IV</t>
  </si>
  <si>
    <t>KARINA MATOS NASCIMENTO</t>
  </si>
  <si>
    <t>AUXILIAR DE MEIO AMBIENTE</t>
  </si>
  <si>
    <t>KARLA PEREIRA SILVA</t>
  </si>
  <si>
    <t>KAROLINE DA CONCEICAO MENDES</t>
  </si>
  <si>
    <t>KASSIO DANILO CARDOSO PEREIRA</t>
  </si>
  <si>
    <t>KAWAN DE MORAIS CAETANO</t>
  </si>
  <si>
    <t>SOLDADOR</t>
  </si>
  <si>
    <t>KELLY ESTER DOS SANTOS DA SILVA</t>
  </si>
  <si>
    <t>AUXILIAR DE SEG.DO TRABALHO</t>
  </si>
  <si>
    <t>KELVIN DIAS DA COSTA</t>
  </si>
  <si>
    <t>KELVIN MARTINELI VIEIRA</t>
  </si>
  <si>
    <t>KELVIN MARTINS SALOMAO</t>
  </si>
  <si>
    <t>LEANDRO BODART NERY</t>
  </si>
  <si>
    <t>LEANDRO VIEIRA ROCHA</t>
  </si>
  <si>
    <t>LEDMAR COFFLER SIQUEIRA</t>
  </si>
  <si>
    <t>MOTORISTA DE MUNCK V</t>
  </si>
  <si>
    <t>LEONARDO APRIGIO SOBRINHO</t>
  </si>
  <si>
    <t>LEONARDO LUIZ PEREIRA ALMEIDA</t>
  </si>
  <si>
    <t xml:space="preserve">LOURENÇO SABINO FERREIRA </t>
  </si>
  <si>
    <t xml:space="preserve">SOLDADOR ESPECIALIZADO </t>
  </si>
  <si>
    <t>LUCAS DOS SANTOS FERRARI</t>
  </si>
  <si>
    <t>LUCIANO AZEVEDO</t>
  </si>
  <si>
    <t>CALDEIREIRO IV</t>
  </si>
  <si>
    <t>LUDMILA ALVES SOUZA</t>
  </si>
  <si>
    <t>LUIZ ALBERTO LYRA DE MATTOS</t>
  </si>
  <si>
    <t>LUIZ CARLOS ALVES RIBEIRO</t>
  </si>
  <si>
    <t>LUIZ FLAVIO ROQUE SANTOS SILVA</t>
  </si>
  <si>
    <t>MAICON TEIXEIRA DOS SANTOS</t>
  </si>
  <si>
    <t>MANOEL CONCEICAO GOMES</t>
  </si>
  <si>
    <t>ENCANADOR VII</t>
  </si>
  <si>
    <t>MANOEL OLIVEIRA DE BRITO</t>
  </si>
  <si>
    <t>INSS</t>
  </si>
  <si>
    <t>MARCIO GLEI LOUREIRO</t>
  </si>
  <si>
    <t>MARCOS ARILDO ALVES</t>
  </si>
  <si>
    <t>MARCOS BRITO DOS REIS</t>
  </si>
  <si>
    <t>GM 004/23 SIMEC - TUBULAÇÃO LL</t>
  </si>
  <si>
    <t>MARCOS DA CRUZ OLIVEIRA</t>
  </si>
  <si>
    <t>MARCOS PAULO SANTOS SANTA ROSA</t>
  </si>
  <si>
    <t>MARCOS REIS LINO</t>
  </si>
  <si>
    <t>MARCOS VINICIUS ALMEIDA DOS SANTOS</t>
  </si>
  <si>
    <t>ELETRICISTA FORCA E CONTROLE</t>
  </si>
  <si>
    <t>MARINA DE ARAUJO ELLES DA ROCHA</t>
  </si>
  <si>
    <t>MARINALDO DEOLINO RIBEIRO</t>
  </si>
  <si>
    <t xml:space="preserve">MATEUS MADEIRA PENA </t>
  </si>
  <si>
    <t>CALDEREIRO</t>
  </si>
  <si>
    <t>MAURO SERGIO PINTO STOLZE</t>
  </si>
  <si>
    <t>MAYCON MARTINS DIAS LOUREIRO</t>
  </si>
  <si>
    <t>TÉCNICO DE PLANEJAMENTO</t>
  </si>
  <si>
    <t>MECLAIR GOMES PEREIRA</t>
  </si>
  <si>
    <t>TOPOGRAFO IV</t>
  </si>
  <si>
    <t>MOISES DOS SANTOS</t>
  </si>
  <si>
    <t>SOLDADOR III</t>
  </si>
  <si>
    <t>MONICA OLIVEIRA SOARES</t>
  </si>
  <si>
    <t>NATIVAL DOS SANTOS ANDREZA BARBOSA</t>
  </si>
  <si>
    <t>NILO PECANHA NASCIMENTO JUNIOR</t>
  </si>
  <si>
    <t>NYCOLLE RAFALSKI SILVA</t>
  </si>
  <si>
    <t>ASSISTENTE ADMINISTRATIVO</t>
  </si>
  <si>
    <t>OTAVIO HONORATO DUARTE</t>
  </si>
  <si>
    <t>ENCARREGADO DE MECANICA III</t>
  </si>
  <si>
    <t>PATRICK PEREIRA COSTA</t>
  </si>
  <si>
    <t>PAULO SERGIO BATISTA JUNIOR</t>
  </si>
  <si>
    <t>CALDEIREIRO V</t>
  </si>
  <si>
    <t>PAULO VICTOR BARBOSA TEIXEIRA</t>
  </si>
  <si>
    <t>TECNICO DE PLANEJAMENTO V</t>
  </si>
  <si>
    <t>PEDRO FELIPE BASTOS</t>
  </si>
  <si>
    <t>PEDRO HENRIQUE DE OLIVEIRA DOS REIS</t>
  </si>
  <si>
    <t>PEDRO MOURAO DE JESUS</t>
  </si>
  <si>
    <t xml:space="preserve">REGINALDO CONCEIÇÃO DOS SANTOS </t>
  </si>
  <si>
    <t>MONTADOR DE ANDAIME IV</t>
  </si>
  <si>
    <t>Férias</t>
  </si>
  <si>
    <t>RENAN PINTO DAS NEVES</t>
  </si>
  <si>
    <t>RENILTO LUIZ DA SILVA JUNIOR</t>
  </si>
  <si>
    <t>RICHARD VIEIRA LIMA</t>
  </si>
  <si>
    <t>SOLDADOR II</t>
  </si>
  <si>
    <t>ROBERTO PAZITO DOS SANTOS</t>
  </si>
  <si>
    <t>SOLDADOR ESPECIALIZADO</t>
  </si>
  <si>
    <t>ROBSON BARBOSA COELHO</t>
  </si>
  <si>
    <t>RODRIGO BRITO DOS REIS</t>
  </si>
  <si>
    <t>RODRIGO MARCHESI DE ALMEIDA</t>
  </si>
  <si>
    <t>ROGERIO DA SILVA FILHO</t>
  </si>
  <si>
    <t>ROGERIO FERREIRA ALVES</t>
  </si>
  <si>
    <t xml:space="preserve">ROGERIO ROSA GONÇALVES NORATO </t>
  </si>
  <si>
    <t xml:space="preserve">SOLDADOR IV </t>
  </si>
  <si>
    <t>ROMULO BRANDAO CASTRO JUNIOR</t>
  </si>
  <si>
    <t>MECANICO ESPECIALIZADO</t>
  </si>
  <si>
    <t>ROMULO CAMPANA PERIM</t>
  </si>
  <si>
    <t>RONNY GOMES NUNES</t>
  </si>
  <si>
    <t>ALMOXARIFE III</t>
  </si>
  <si>
    <t>ROSINALDO MOURA BARROS</t>
  </si>
  <si>
    <t>SAMUEL PEREIRA</t>
  </si>
  <si>
    <t>SANNY FERREIRA MELO</t>
  </si>
  <si>
    <t>SARA NASCIMENTO BALICO DUARTE</t>
  </si>
  <si>
    <t xml:space="preserve">SAVIO HENRIQUES ARAUJO </t>
  </si>
  <si>
    <t>SOPHIA FERREIRA ENDLICH JESUS</t>
  </si>
  <si>
    <t>SORAYA MENGALES RIGO DANTAS</t>
  </si>
  <si>
    <t>THALINE PRATA MODESTO</t>
  </si>
  <si>
    <t>ANALISTA DE PLANEJAMENTO</t>
  </si>
  <si>
    <t>THIAGO GOMES RIBEIRO</t>
  </si>
  <si>
    <t>SUPERVISOR DE MECANICA I</t>
  </si>
  <si>
    <t>THIAGO RODRIGUES DE SOUZA</t>
  </si>
  <si>
    <t>ENCANADOR VI</t>
  </si>
  <si>
    <t>TIAGO PISSINATI  PACHECO</t>
  </si>
  <si>
    <t>UBIRATAN VIEIRA COSTA</t>
  </si>
  <si>
    <t>VAGNER JORGE ARAUJO FERREIRA</t>
  </si>
  <si>
    <t>VALCIR CANDIDO</t>
  </si>
  <si>
    <t>VALDIR LAMPIER SOBRINHO</t>
  </si>
  <si>
    <t>OFICIAL POLIVALENTE DE CIVIL</t>
  </si>
  <si>
    <t>VANDERSON DOS SANTOS SOUZA</t>
  </si>
  <si>
    <t>CALDEIREIRO IX</t>
  </si>
  <si>
    <t>VANDERSON NERES CONCEICAO</t>
  </si>
  <si>
    <t>GM 007/23 AMT BY PASS DO LAVADOR H2S</t>
  </si>
  <si>
    <t>VANIA GONCALVES DA COSTA SANTOS</t>
  </si>
  <si>
    <t>ASSISTENTE ADMINISTRATIVO III</t>
  </si>
  <si>
    <t>VICTOR SILVA BARCELOS</t>
  </si>
  <si>
    <t>VICTOR VERONEZ</t>
  </si>
  <si>
    <t>TECNICO EM SEG DO TRABALHO IV</t>
  </si>
  <si>
    <t>VILSON ESIQUIEL DOCILIO DOS SANTOS</t>
  </si>
  <si>
    <t>ENC DE MONTAGEM INDUSTRIAL</t>
  </si>
  <si>
    <t>VINICIUS COELHO BARBOSA VASCONCELOS</t>
  </si>
  <si>
    <t>ALMOXARIFADO CENTRAL</t>
  </si>
  <si>
    <t xml:space="preserve">VINICIUS DA SILVA MARTINS </t>
  </si>
  <si>
    <t>WADER WILSON FERREIRA</t>
  </si>
  <si>
    <t>WAGNER FERREIRA DOS REIS</t>
  </si>
  <si>
    <t>WALLACE NUNES</t>
  </si>
  <si>
    <t xml:space="preserve">WALLACE SOARES SOUSA </t>
  </si>
  <si>
    <t>WALLYSON RANGEL TEIXEIRA</t>
  </si>
  <si>
    <t>ELETRICISTA FORCA CONTROLE II</t>
  </si>
  <si>
    <t>WANDERLEI DE SOUZA MATOS ARAUJO</t>
  </si>
  <si>
    <t>WANDERSON BRANDAO DOS SANTOS</t>
  </si>
  <si>
    <t>SUPERVISOR DE MACANICA I</t>
  </si>
  <si>
    <t>WANDERSON DA SILVA SIMAO</t>
  </si>
  <si>
    <t>WANDERSON GOMES DE OLIVEIRA</t>
  </si>
  <si>
    <t>MONTADOR DE ANDAIME VI</t>
  </si>
  <si>
    <t>WARLESON JOSE DA SILVA</t>
  </si>
  <si>
    <t>SUPERVISOR DE MECANICA V</t>
  </si>
  <si>
    <t>WELLINGTON ARAUJO OTONI</t>
  </si>
  <si>
    <t>WELTON GABRIEL DE OLIVEIRA DO SANTOS</t>
  </si>
  <si>
    <t>WEMERSON CUNHA OLIVEIRA FERNANDES</t>
  </si>
  <si>
    <t>WILLIAN CARLOS BUENO ABREU</t>
  </si>
  <si>
    <t>MOTORISTA DE MUNCK II</t>
  </si>
  <si>
    <t>YARA ROBERTA DE OLIVEIRA SOUZA</t>
  </si>
  <si>
    <t>YASMIN FARIA DE ARAUJO BESERA</t>
  </si>
  <si>
    <t>YURI FLORENCIO VICENTE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</si>
</sst>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&quot;-&quot;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0000"/>
      <name val="Calibri"/>
      <scheme val="minor"/>
    </font>
    <font>
      <b/>
      <i/>
      <sz val="16"/>
      <name val="Arial Nova"/>
      <family val="2"/>
    </font>
    <font>
      <sz val="16"/>
      <name val="Arial Nova"/>
      <family val="2"/>
    </font>
    <font>
      <b/>
      <sz val="16"/>
      <name val="Arial Nova"/>
      <family val="2"/>
    </font>
    <font>
      <b/>
      <i/>
      <sz val="16"/>
      <color theme="1"/>
      <name val="Arial Nova"/>
      <family val="2"/>
    </font>
    <font>
      <sz val="16"/>
      <color theme="1"/>
      <name val="Arial Nova"/>
      <family val="2"/>
    </font>
    <font>
      <b/>
      <sz val="12"/>
      <name val="Calibri Light"/>
      <family val="2"/>
    </font>
    <font>
      <sz val="12"/>
      <color rgb="FF000000"/>
      <name val="Calibri"/>
      <family val="2"/>
      <scheme val="minor"/>
    </font>
    <font>
      <b/>
      <sz val="11"/>
      <color rgb="FF000000"/>
      <name val="Calibri Light"/>
      <family val="2"/>
    </font>
    <font>
      <b/>
      <sz val="12"/>
      <color rgb="FF000000"/>
      <name val="Calibri Light"/>
      <family val="2"/>
    </font>
    <font>
      <b/>
      <sz val="9"/>
      <color rgb="FF000000"/>
      <name val="Calibri Light"/>
      <family val="2"/>
    </font>
    <font>
      <b/>
      <sz val="12"/>
      <color rgb="FF000000"/>
      <name val="Calibri"/>
      <family val="2"/>
      <scheme val="minor"/>
    </font>
    <font>
      <b/>
      <sz val="12"/>
      <color theme="1"/>
      <name val="Calibri Light"/>
      <family val="2"/>
    </font>
    <font>
      <sz val="10"/>
      <color rgb="FF000000"/>
      <name val="Calibri"/>
      <family val="2"/>
      <scheme val="minor"/>
    </font>
    <font>
      <b/>
      <sz val="12"/>
      <name val="Arial"/>
      <family val="2"/>
    </font>
    <font>
      <b/>
      <sz val="12"/>
      <name val="Calibri"/>
      <family val="2"/>
      <scheme val="minor"/>
    </font>
    <font>
      <sz val="9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theme="5" tint="0.59999389629810485"/>
      </left>
      <right style="dashed">
        <color theme="5" tint="0.59999389629810485"/>
      </right>
      <top style="dashed">
        <color theme="5" tint="0.59999389629810485"/>
      </top>
      <bottom style="dashed">
        <color theme="5" tint="0.59999389629810485"/>
      </bottom>
      <diagonal/>
    </border>
    <border>
      <left style="dashed">
        <color theme="5" tint="0.59999389629810485"/>
      </left>
      <right style="dashed">
        <color theme="5" tint="0.59999389629810485"/>
      </right>
      <top style="dashed">
        <color theme="5" tint="0.59999389629810485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theme="5" tint="0.59999389629810485"/>
      </left>
      <right style="dashed">
        <color theme="5" tint="0.59999389629810485"/>
      </right>
      <top/>
      <bottom style="dashed">
        <color theme="5" tint="0.59999389629810485"/>
      </bottom>
      <diagonal/>
    </border>
    <border>
      <left/>
      <right style="dashed">
        <color theme="5" tint="0.59999389629810485"/>
      </right>
      <top style="dashed">
        <color theme="5" tint="0.59999389629810485"/>
      </top>
      <bottom style="dashed">
        <color theme="5" tint="0.59999389629810485"/>
      </bottom>
      <diagonal/>
    </border>
    <border>
      <left style="dashed">
        <color theme="5" tint="0.59999389629810485"/>
      </left>
      <right style="dashed">
        <color theme="5" tint="0.59999389629810485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0"/>
    <xf numFmtId="0" fontId="18" fillId="0" borderId="0"/>
    <xf numFmtId="0" fontId="1" fillId="0" borderId="0"/>
    <xf numFmtId="0" fontId="28" fillId="0" borderId="0"/>
    <xf numFmtId="0" fontId="27" fillId="0" borderId="0"/>
  </cellStyleXfs>
  <cellXfs count="90">
    <xf numFmtId="0" fontId="0" fillId="0" borderId="0" xfId="0"/>
    <xf numFmtId="0" fontId="5" fillId="0" borderId="0" xfId="4"/>
    <xf numFmtId="0" fontId="8" fillId="2" borderId="5" xfId="4" applyFont="1" applyFill="1" applyBorder="1" applyAlignment="1">
      <alignment horizontal="center" vertical="center" wrapText="1"/>
    </xf>
    <xf numFmtId="0" fontId="8" fillId="2" borderId="6" xfId="4" applyFont="1" applyFill="1" applyBorder="1" applyAlignment="1">
      <alignment horizontal="center" vertical="center" wrapText="1"/>
    </xf>
    <xf numFmtId="0" fontId="8" fillId="2" borderId="7" xfId="4" applyFont="1" applyFill="1" applyBorder="1" applyAlignment="1">
      <alignment horizontal="center" vertical="center" wrapText="1"/>
    </xf>
    <xf numFmtId="0" fontId="11" fillId="0" borderId="8" xfId="3" applyFont="1" applyFill="1" applyBorder="1" applyAlignment="1">
      <alignment horizontal="center" vertical="center"/>
    </xf>
    <xf numFmtId="14" fontId="11" fillId="0" borderId="8" xfId="2" applyNumberFormat="1" applyFont="1" applyFill="1" applyBorder="1" applyAlignment="1">
      <alignment horizontal="center" vertical="center"/>
    </xf>
    <xf numFmtId="14" fontId="11" fillId="0" borderId="8" xfId="4" applyNumberFormat="1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1" fontId="11" fillId="0" borderId="8" xfId="4" applyNumberFormat="1" applyFont="1" applyBorder="1" applyAlignment="1">
      <alignment horizontal="center" vertical="center" wrapText="1"/>
    </xf>
    <xf numFmtId="0" fontId="11" fillId="4" borderId="8" xfId="3" applyFont="1" applyFill="1" applyBorder="1" applyAlignment="1">
      <alignment horizontal="center" vertical="center"/>
    </xf>
    <xf numFmtId="0" fontId="12" fillId="0" borderId="0" xfId="4" applyFont="1"/>
    <xf numFmtId="0" fontId="11" fillId="0" borderId="9" xfId="3" applyFont="1" applyFill="1" applyBorder="1" applyAlignment="1">
      <alignment horizontal="center" vertical="center"/>
    </xf>
    <xf numFmtId="14" fontId="11" fillId="0" borderId="9" xfId="2" applyNumberFormat="1" applyFont="1" applyFill="1" applyBorder="1" applyAlignment="1">
      <alignment horizontal="center" vertical="center"/>
    </xf>
    <xf numFmtId="0" fontId="13" fillId="0" borderId="0" xfId="3" applyFont="1" applyBorder="1" applyAlignment="1">
      <alignment horizontal="center"/>
    </xf>
    <xf numFmtId="14" fontId="14" fillId="0" borderId="0" xfId="2" applyNumberFormat="1" applyFont="1" applyBorder="1" applyAlignment="1">
      <alignment horizontal="center"/>
    </xf>
    <xf numFmtId="0" fontId="12" fillId="0" borderId="10" xfId="3" applyFont="1" applyBorder="1" applyAlignment="1">
      <alignment horizontal="center"/>
    </xf>
    <xf numFmtId="0" fontId="11" fillId="4" borderId="11" xfId="3" applyFont="1" applyFill="1" applyBorder="1" applyAlignment="1">
      <alignment horizontal="center" vertical="center"/>
    </xf>
    <xf numFmtId="0" fontId="11" fillId="0" borderId="11" xfId="3" applyFont="1" applyFill="1" applyBorder="1" applyAlignment="1">
      <alignment horizontal="center" vertical="center"/>
    </xf>
    <xf numFmtId="14" fontId="11" fillId="0" borderId="11" xfId="2" applyNumberFormat="1" applyFont="1" applyFill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4" fontId="11" fillId="0" borderId="9" xfId="4" applyNumberFormat="1" applyFont="1" applyBorder="1" applyAlignment="1">
      <alignment horizontal="center" vertical="center"/>
    </xf>
    <xf numFmtId="0" fontId="14" fillId="0" borderId="0" xfId="3" applyFont="1" applyBorder="1" applyAlignment="1">
      <alignment horizontal="center"/>
    </xf>
    <xf numFmtId="0" fontId="15" fillId="0" borderId="0" xfId="3" applyFont="1" applyBorder="1" applyAlignment="1">
      <alignment horizontal="center"/>
    </xf>
    <xf numFmtId="14" fontId="11" fillId="0" borderId="12" xfId="4" applyNumberFormat="1" applyFont="1" applyBorder="1" applyAlignment="1">
      <alignment horizontal="center" vertical="center"/>
    </xf>
    <xf numFmtId="164" fontId="14" fillId="0" borderId="0" xfId="1" applyNumberFormat="1" applyFont="1" applyBorder="1" applyAlignment="1">
      <alignment horizontal="center"/>
    </xf>
    <xf numFmtId="0" fontId="11" fillId="0" borderId="12" xfId="3" applyFont="1" applyFill="1" applyBorder="1" applyAlignment="1">
      <alignment horizontal="center" vertical="center"/>
    </xf>
    <xf numFmtId="0" fontId="11" fillId="0" borderId="13" xfId="3" applyFont="1" applyFill="1" applyBorder="1" applyAlignment="1">
      <alignment horizontal="center" vertical="center"/>
    </xf>
    <xf numFmtId="14" fontId="11" fillId="0" borderId="13" xfId="2" applyNumberFormat="1" applyFont="1" applyFill="1" applyBorder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14" fontId="11" fillId="0" borderId="11" xfId="4" applyNumberFormat="1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14" fontId="11" fillId="0" borderId="8" xfId="3" applyNumberFormat="1" applyFont="1" applyFill="1" applyBorder="1" applyAlignment="1">
      <alignment horizontal="center" vertical="center"/>
    </xf>
    <xf numFmtId="0" fontId="11" fillId="0" borderId="8" xfId="3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center"/>
    </xf>
    <xf numFmtId="0" fontId="16" fillId="0" borderId="0" xfId="3" applyFont="1" applyBorder="1" applyAlignment="1">
      <alignment horizontal="center"/>
    </xf>
    <xf numFmtId="14" fontId="16" fillId="0" borderId="0" xfId="2" applyNumberFormat="1" applyFont="1" applyBorder="1" applyAlignment="1">
      <alignment horizontal="center"/>
    </xf>
    <xf numFmtId="0" fontId="11" fillId="4" borderId="9" xfId="3" applyFont="1" applyFill="1" applyBorder="1" applyAlignment="1">
      <alignment horizontal="center" vertical="center"/>
    </xf>
    <xf numFmtId="0" fontId="11" fillId="0" borderId="9" xfId="4" applyFont="1" applyBorder="1" applyAlignment="1">
      <alignment horizontal="center" vertical="center" wrapText="1"/>
    </xf>
    <xf numFmtId="1" fontId="11" fillId="0" borderId="9" xfId="4" applyNumberFormat="1" applyFont="1" applyBorder="1" applyAlignment="1">
      <alignment horizontal="center" vertical="center" wrapText="1"/>
    </xf>
    <xf numFmtId="0" fontId="17" fillId="0" borderId="0" xfId="4" applyFont="1" applyAlignment="1">
      <alignment horizontal="center"/>
    </xf>
    <xf numFmtId="0" fontId="17" fillId="0" borderId="0" xfId="3" applyFont="1" applyFill="1" applyBorder="1" applyAlignment="1">
      <alignment horizontal="center"/>
    </xf>
    <xf numFmtId="14" fontId="17" fillId="0" borderId="0" xfId="4" applyNumberFormat="1" applyFont="1" applyAlignment="1">
      <alignment horizontal="center"/>
    </xf>
    <xf numFmtId="0" fontId="16" fillId="0" borderId="0" xfId="5" applyFont="1"/>
    <xf numFmtId="1" fontId="17" fillId="0" borderId="0" xfId="5" applyNumberFormat="1" applyFont="1" applyAlignment="1">
      <alignment horizontal="center" vertical="center" wrapText="1"/>
    </xf>
    <xf numFmtId="0" fontId="19" fillId="0" borderId="0" xfId="5" applyFont="1"/>
    <xf numFmtId="0" fontId="11" fillId="0" borderId="11" xfId="4" applyFont="1" applyBorder="1" applyAlignment="1">
      <alignment horizontal="center" vertical="center" wrapText="1"/>
    </xf>
    <xf numFmtId="1" fontId="11" fillId="0" borderId="11" xfId="4" applyNumberFormat="1" applyFont="1" applyBorder="1" applyAlignment="1">
      <alignment horizontal="center" vertical="center" wrapText="1"/>
    </xf>
    <xf numFmtId="0" fontId="11" fillId="5" borderId="8" xfId="3" applyFont="1" applyFill="1" applyBorder="1" applyAlignment="1">
      <alignment horizontal="center" vertical="center"/>
    </xf>
    <xf numFmtId="14" fontId="11" fillId="5" borderId="8" xfId="2" applyNumberFormat="1" applyFont="1" applyFill="1" applyBorder="1" applyAlignment="1">
      <alignment horizontal="center" vertical="center"/>
    </xf>
    <xf numFmtId="14" fontId="11" fillId="5" borderId="8" xfId="4" applyNumberFormat="1" applyFont="1" applyFill="1" applyBorder="1" applyAlignment="1">
      <alignment horizontal="center" vertical="center"/>
    </xf>
    <xf numFmtId="0" fontId="11" fillId="5" borderId="8" xfId="4" applyFont="1" applyFill="1" applyBorder="1" applyAlignment="1">
      <alignment horizontal="center" vertical="center" wrapText="1"/>
    </xf>
    <xf numFmtId="1" fontId="11" fillId="5" borderId="8" xfId="4" applyNumberFormat="1" applyFont="1" applyFill="1" applyBorder="1" applyAlignment="1">
      <alignment horizontal="center" vertical="center" wrapText="1"/>
    </xf>
    <xf numFmtId="0" fontId="14" fillId="6" borderId="0" xfId="3" applyFont="1" applyFill="1" applyBorder="1" applyAlignment="1">
      <alignment horizontal="center"/>
    </xf>
    <xf numFmtId="14" fontId="14" fillId="6" borderId="0" xfId="2" applyNumberFormat="1" applyFont="1" applyFill="1" applyBorder="1" applyAlignment="1">
      <alignment horizontal="center"/>
    </xf>
    <xf numFmtId="0" fontId="11" fillId="6" borderId="12" xfId="3" applyFont="1" applyFill="1" applyBorder="1" applyAlignment="1">
      <alignment horizontal="center" vertical="center"/>
    </xf>
    <xf numFmtId="0" fontId="11" fillId="6" borderId="8" xfId="3" applyFont="1" applyFill="1" applyBorder="1" applyAlignment="1">
      <alignment horizontal="center" vertical="center"/>
    </xf>
    <xf numFmtId="14" fontId="11" fillId="6" borderId="8" xfId="4" applyNumberFormat="1" applyFont="1" applyFill="1" applyBorder="1" applyAlignment="1">
      <alignment horizontal="center" vertical="center"/>
    </xf>
    <xf numFmtId="0" fontId="11" fillId="6" borderId="8" xfId="4" applyFont="1" applyFill="1" applyBorder="1" applyAlignment="1">
      <alignment horizontal="center" vertical="center" wrapText="1"/>
    </xf>
    <xf numFmtId="1" fontId="11" fillId="6" borderId="8" xfId="4" applyNumberFormat="1" applyFont="1" applyFill="1" applyBorder="1" applyAlignment="1">
      <alignment horizontal="center" vertical="center" wrapText="1"/>
    </xf>
    <xf numFmtId="0" fontId="5" fillId="6" borderId="0" xfId="4" applyFill="1"/>
    <xf numFmtId="0" fontId="20" fillId="7" borderId="14" xfId="4" applyFont="1" applyFill="1" applyBorder="1" applyAlignment="1">
      <alignment horizontal="center"/>
    </xf>
    <xf numFmtId="0" fontId="21" fillId="7" borderId="15" xfId="4" applyFont="1" applyFill="1" applyBorder="1" applyAlignment="1">
      <alignment horizontal="center" vertical="center"/>
    </xf>
    <xf numFmtId="0" fontId="21" fillId="7" borderId="16" xfId="4" applyFont="1" applyFill="1" applyBorder="1" applyAlignment="1">
      <alignment horizontal="center" vertical="center"/>
    </xf>
    <xf numFmtId="0" fontId="21" fillId="7" borderId="17" xfId="4" applyFont="1" applyFill="1" applyBorder="1" applyAlignment="1">
      <alignment horizontal="center"/>
    </xf>
    <xf numFmtId="14" fontId="21" fillId="7" borderId="18" xfId="4" applyNumberFormat="1" applyFont="1" applyFill="1" applyBorder="1" applyAlignment="1">
      <alignment horizontal="center" vertical="center"/>
    </xf>
    <xf numFmtId="14" fontId="22" fillId="7" borderId="19" xfId="4" applyNumberFormat="1" applyFont="1" applyFill="1" applyBorder="1" applyAlignment="1">
      <alignment horizontal="center" vertical="center"/>
    </xf>
    <xf numFmtId="14" fontId="22" fillId="7" borderId="18" xfId="4" applyNumberFormat="1" applyFont="1" applyFill="1" applyBorder="1" applyAlignment="1">
      <alignment horizontal="center" vertical="center"/>
    </xf>
    <xf numFmtId="0" fontId="21" fillId="7" borderId="18" xfId="4" applyFont="1" applyFill="1" applyBorder="1" applyAlignment="1">
      <alignment horizontal="center" vertical="center" wrapText="1"/>
    </xf>
    <xf numFmtId="1" fontId="22" fillId="7" borderId="20" xfId="4" applyNumberFormat="1" applyFont="1" applyFill="1" applyBorder="1" applyAlignment="1">
      <alignment horizontal="center" vertical="center" wrapText="1"/>
    </xf>
    <xf numFmtId="0" fontId="20" fillId="7" borderId="21" xfId="4" applyFont="1" applyFill="1" applyBorder="1" applyAlignment="1">
      <alignment horizontal="center"/>
    </xf>
    <xf numFmtId="0" fontId="21" fillId="7" borderId="22" xfId="4" applyFont="1" applyFill="1" applyBorder="1" applyAlignment="1">
      <alignment horizontal="center" vertical="center"/>
    </xf>
    <xf numFmtId="0" fontId="21" fillId="7" borderId="23" xfId="4" applyFont="1" applyFill="1" applyBorder="1" applyAlignment="1">
      <alignment horizontal="center" vertical="center"/>
    </xf>
    <xf numFmtId="0" fontId="21" fillId="7" borderId="24" xfId="4" applyFont="1" applyFill="1" applyBorder="1" applyAlignment="1">
      <alignment horizontal="center"/>
    </xf>
    <xf numFmtId="14" fontId="21" fillId="7" borderId="25" xfId="4" applyNumberFormat="1" applyFont="1" applyFill="1" applyBorder="1" applyAlignment="1">
      <alignment horizontal="center" vertical="center"/>
    </xf>
    <xf numFmtId="14" fontId="22" fillId="7" borderId="26" xfId="4" applyNumberFormat="1" applyFont="1" applyFill="1" applyBorder="1" applyAlignment="1">
      <alignment horizontal="center" vertical="center"/>
    </xf>
    <xf numFmtId="14" fontId="22" fillId="7" borderId="25" xfId="4" applyNumberFormat="1" applyFont="1" applyFill="1" applyBorder="1" applyAlignment="1">
      <alignment horizontal="center" vertical="center"/>
    </xf>
    <xf numFmtId="0" fontId="21" fillId="7" borderId="25" xfId="4" applyFont="1" applyFill="1" applyBorder="1" applyAlignment="1">
      <alignment horizontal="center" vertical="center" wrapText="1"/>
    </xf>
    <xf numFmtId="1" fontId="22" fillId="7" borderId="27" xfId="4" applyNumberFormat="1" applyFont="1" applyFill="1" applyBorder="1" applyAlignment="1">
      <alignment horizontal="center" vertical="center" wrapText="1"/>
    </xf>
    <xf numFmtId="0" fontId="16" fillId="7" borderId="0" xfId="4" applyFont="1" applyFill="1" applyAlignment="1">
      <alignment horizontal="center"/>
    </xf>
    <xf numFmtId="0" fontId="5" fillId="0" borderId="0" xfId="4" applyAlignment="1">
      <alignment horizontal="center" vertical="center"/>
    </xf>
    <xf numFmtId="0" fontId="5" fillId="0" borderId="0" xfId="4" applyAlignment="1">
      <alignment horizontal="center"/>
    </xf>
    <xf numFmtId="0" fontId="23" fillId="0" borderId="0" xfId="4" applyFont="1" applyAlignment="1">
      <alignment horizontal="center" vertical="center"/>
    </xf>
    <xf numFmtId="0" fontId="23" fillId="0" borderId="0" xfId="4" applyFont="1"/>
    <xf numFmtId="0" fontId="24" fillId="0" borderId="0" xfId="4" applyFont="1"/>
    <xf numFmtId="0" fontId="6" fillId="2" borderId="4" xfId="4" applyFont="1" applyFill="1" applyBorder="1" applyAlignment="1">
      <alignment horizontal="center" vertical="center"/>
    </xf>
    <xf numFmtId="0" fontId="8" fillId="3" borderId="4" xfId="4" applyFont="1" applyFill="1" applyBorder="1" applyAlignment="1">
      <alignment horizontal="center"/>
    </xf>
    <xf numFmtId="14" fontId="9" fillId="2" borderId="4" xfId="4" applyNumberFormat="1" applyFont="1" applyFill="1" applyBorder="1" applyAlignment="1">
      <alignment horizontal="center"/>
    </xf>
    <xf numFmtId="0" fontId="7" fillId="3" borderId="4" xfId="4" applyFont="1" applyFill="1" applyBorder="1" applyAlignment="1"/>
    <xf numFmtId="0" fontId="10" fillId="3" borderId="4" xfId="4" applyFont="1" applyFill="1" applyBorder="1" applyAlignment="1"/>
  </cellXfs>
  <cellStyles count="9">
    <cellStyle name="Normal" xfId="0" builtinId="0"/>
    <cellStyle name="Normal 2" xfId="4" xr:uid="{00000000-0005-0000-0000-000001000000}"/>
    <cellStyle name="Normal 2 2" xfId="5" xr:uid="{00000000-0005-0000-0000-000002000000}"/>
    <cellStyle name="Normal 3" xfId="6" xr:uid="{00000000-0005-0000-0000-000003000000}"/>
    <cellStyle name="Normal 4" xfId="7" xr:uid="{00000000-0005-0000-0000-000004000000}"/>
    <cellStyle name="Normal_Controle de Efetivo" xfId="8" xr:uid="{00000000-0005-0000-0000-000005000000}"/>
    <cellStyle name="Título 1" xfId="1" builtinId="16"/>
    <cellStyle name="Título 2" xfId="2" builtinId="17"/>
    <cellStyle name="Título 3" xfId="3" builtinId="18"/>
  </cellStyles>
  <dxfs count="61"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01-%20SEDE\35%20-%20GEST&#195;O%20DE%20MEDICINA%20DO%20TRABALHO\Controle%20de%20%20ASOs%20GM%20Indust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O GM INDUSTRIAL "/>
      <sheetName val="ASO NOVA"/>
      <sheetName val="ASO ESTAGIARIOS"/>
      <sheetName val="ASO PJ "/>
      <sheetName val="ASOs Demitidos AGCMS"/>
      <sheetName val="Indicativo"/>
    </sheetNames>
    <sheetDataSet>
      <sheetData sheetId="0"/>
      <sheetData sheetId="1"/>
      <sheetData sheetId="2"/>
      <sheetData sheetId="3">
        <row r="3">
          <cell r="A3">
            <v>45458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Z226"/>
  <sheetViews>
    <sheetView tabSelected="1" topLeftCell="A196" zoomScale="75" zoomScaleNormal="75" workbookViewId="0">
      <selection activeCell="A208" sqref="A208"/>
    </sheetView>
  </sheetViews>
  <sheetFormatPr defaultColWidth="9.140625" defaultRowHeight="15.6"/>
  <cols>
    <col min="1" max="1" width="55.7109375" style="79" customWidth="1"/>
    <col min="2" max="2" width="41.7109375" style="80" customWidth="1"/>
    <col min="3" max="3" width="19.7109375" style="81" bestFit="1" customWidth="1"/>
    <col min="4" max="4" width="51.7109375" style="81" customWidth="1"/>
    <col min="5" max="5" width="16.7109375" style="1" hidden="1" customWidth="1"/>
    <col min="6" max="6" width="27.140625" style="82" customWidth="1"/>
    <col min="7" max="7" width="24.85546875" style="83" customWidth="1"/>
    <col min="8" max="8" width="20.7109375" style="1" customWidth="1"/>
    <col min="9" max="9" width="40.5703125" style="84" customWidth="1"/>
    <col min="10" max="16384" width="9.140625" style="1"/>
  </cols>
  <sheetData>
    <row r="1" spans="1:10" ht="20.45">
      <c r="A1" s="85" t="s">
        <v>0</v>
      </c>
      <c r="B1" s="85"/>
      <c r="C1" s="85"/>
      <c r="D1" s="85"/>
      <c r="E1" s="85"/>
      <c r="F1" s="88"/>
      <c r="G1" s="88"/>
      <c r="H1" s="88"/>
      <c r="I1" s="88"/>
    </row>
    <row r="2" spans="1:10" ht="20.45">
      <c r="A2" s="86" t="s">
        <v>1</v>
      </c>
      <c r="B2" s="86"/>
      <c r="C2" s="86"/>
      <c r="D2" s="86"/>
      <c r="E2" s="86"/>
      <c r="F2" s="88"/>
      <c r="G2" s="88"/>
      <c r="H2" s="88"/>
      <c r="I2" s="88"/>
    </row>
    <row r="3" spans="1:10" ht="20.45">
      <c r="A3" s="87">
        <f ca="1">TODAY()</f>
        <v>45551</v>
      </c>
      <c r="B3" s="87"/>
      <c r="C3" s="87"/>
      <c r="D3" s="87"/>
      <c r="E3" s="87"/>
      <c r="F3" s="89"/>
      <c r="G3" s="89"/>
      <c r="H3" s="89"/>
      <c r="I3" s="89"/>
    </row>
    <row r="4" spans="1:10" ht="40.9">
      <c r="A4" s="2" t="s">
        <v>2</v>
      </c>
      <c r="B4" s="2" t="s">
        <v>3</v>
      </c>
      <c r="C4" s="3" t="s">
        <v>4</v>
      </c>
      <c r="D4" s="4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10">
      <c r="A5" s="5" t="s">
        <v>11</v>
      </c>
      <c r="B5" s="5" t="s">
        <v>12</v>
      </c>
      <c r="C5" s="6">
        <v>45063</v>
      </c>
      <c r="D5" s="5" t="s">
        <v>13</v>
      </c>
      <c r="E5" s="5" t="s">
        <v>14</v>
      </c>
      <c r="F5" s="7">
        <v>45392</v>
      </c>
      <c r="G5" s="7">
        <f t="shared" ref="G5:G81" si="0">IF(H5="Anual",F5+365,IF(H5="Trimestral",F5+90,IF(H5="Mensal",F5+30,IF(H5="Bienal",F5+730,IF(H5="Semestral",F5+180,IF(H5="Quinzenal",F5+15,F5+1825))))))</f>
        <v>45757</v>
      </c>
      <c r="H5" s="8" t="s">
        <v>15</v>
      </c>
      <c r="I5" s="9">
        <f t="shared" ref="I5:I81" ca="1" si="1">G5-A$3</f>
        <v>206</v>
      </c>
    </row>
    <row r="6" spans="1:10">
      <c r="A6" s="10" t="s">
        <v>16</v>
      </c>
      <c r="B6" s="5" t="s">
        <v>17</v>
      </c>
      <c r="C6" s="6">
        <v>44816</v>
      </c>
      <c r="D6" s="5" t="s">
        <v>18</v>
      </c>
      <c r="E6" s="5" t="s">
        <v>14</v>
      </c>
      <c r="F6" s="7">
        <v>45139</v>
      </c>
      <c r="G6" s="7">
        <f t="shared" si="0"/>
        <v>45504</v>
      </c>
      <c r="H6" s="8" t="s">
        <v>15</v>
      </c>
      <c r="I6" s="9">
        <f t="shared" ca="1" si="1"/>
        <v>-47</v>
      </c>
    </row>
    <row r="7" spans="1:10">
      <c r="A7" s="10" t="s">
        <v>19</v>
      </c>
      <c r="B7" s="5" t="s">
        <v>20</v>
      </c>
      <c r="C7" s="6">
        <v>45124</v>
      </c>
      <c r="D7" s="5" t="s">
        <v>13</v>
      </c>
      <c r="E7" s="5" t="s">
        <v>14</v>
      </c>
      <c r="F7" s="7">
        <v>45112</v>
      </c>
      <c r="G7" s="7">
        <f t="shared" si="0"/>
        <v>45477</v>
      </c>
      <c r="H7" s="8" t="s">
        <v>15</v>
      </c>
      <c r="I7" s="9">
        <f t="shared" ca="1" si="1"/>
        <v>-74</v>
      </c>
    </row>
    <row r="8" spans="1:10">
      <c r="A8" s="5" t="s">
        <v>21</v>
      </c>
      <c r="B8" s="5" t="s">
        <v>22</v>
      </c>
      <c r="C8" s="6">
        <v>44342</v>
      </c>
      <c r="D8" s="5" t="s">
        <v>23</v>
      </c>
      <c r="E8" s="5" t="s">
        <v>14</v>
      </c>
      <c r="F8" s="7">
        <v>45401</v>
      </c>
      <c r="G8" s="7">
        <f t="shared" si="0"/>
        <v>45766</v>
      </c>
      <c r="H8" s="8" t="s">
        <v>15</v>
      </c>
      <c r="I8" s="9">
        <f t="shared" ca="1" si="1"/>
        <v>215</v>
      </c>
    </row>
    <row r="9" spans="1:10">
      <c r="A9" s="5" t="s">
        <v>24</v>
      </c>
      <c r="B9" s="5" t="s">
        <v>25</v>
      </c>
      <c r="C9" s="6">
        <v>45117</v>
      </c>
      <c r="D9" s="5" t="s">
        <v>26</v>
      </c>
      <c r="E9" s="5" t="s">
        <v>14</v>
      </c>
      <c r="F9" s="7">
        <v>45422</v>
      </c>
      <c r="G9" s="7">
        <f t="shared" si="0"/>
        <v>45787</v>
      </c>
      <c r="H9" s="8" t="s">
        <v>15</v>
      </c>
      <c r="I9" s="9">
        <f t="shared" ca="1" si="1"/>
        <v>236</v>
      </c>
      <c r="J9" s="11"/>
    </row>
    <row r="10" spans="1:10">
      <c r="A10" s="5" t="s">
        <v>27</v>
      </c>
      <c r="B10" s="5" t="s">
        <v>28</v>
      </c>
      <c r="C10" s="6">
        <v>45397</v>
      </c>
      <c r="D10" s="5" t="s">
        <v>23</v>
      </c>
      <c r="E10" s="5" t="s">
        <v>14</v>
      </c>
      <c r="F10" s="7">
        <v>45385</v>
      </c>
      <c r="G10" s="7">
        <f t="shared" si="0"/>
        <v>45750</v>
      </c>
      <c r="H10" s="8" t="s">
        <v>15</v>
      </c>
      <c r="I10" s="9">
        <f t="shared" ca="1" si="1"/>
        <v>199</v>
      </c>
    </row>
    <row r="11" spans="1:10">
      <c r="A11" s="5" t="s">
        <v>29</v>
      </c>
      <c r="B11" s="5" t="s">
        <v>30</v>
      </c>
      <c r="C11" s="6">
        <v>44627</v>
      </c>
      <c r="D11" s="5" t="s">
        <v>23</v>
      </c>
      <c r="E11" s="5" t="s">
        <v>14</v>
      </c>
      <c r="F11" s="7">
        <v>45287</v>
      </c>
      <c r="G11" s="7">
        <f t="shared" si="0"/>
        <v>45652</v>
      </c>
      <c r="H11" s="8" t="s">
        <v>15</v>
      </c>
      <c r="I11" s="9">
        <f t="shared" ca="1" si="1"/>
        <v>101</v>
      </c>
    </row>
    <row r="12" spans="1:10">
      <c r="A12" s="5" t="s">
        <v>31</v>
      </c>
      <c r="B12" s="5" t="s">
        <v>32</v>
      </c>
      <c r="C12" s="6">
        <v>44984</v>
      </c>
      <c r="D12" s="5" t="s">
        <v>26</v>
      </c>
      <c r="E12" s="5" t="s">
        <v>14</v>
      </c>
      <c r="F12" s="7">
        <v>45303</v>
      </c>
      <c r="G12" s="7">
        <f t="shared" si="0"/>
        <v>45668</v>
      </c>
      <c r="H12" s="8" t="s">
        <v>15</v>
      </c>
      <c r="I12" s="9">
        <f t="shared" ca="1" si="1"/>
        <v>117</v>
      </c>
    </row>
    <row r="13" spans="1:10">
      <c r="A13" s="12" t="s">
        <v>33</v>
      </c>
      <c r="B13" s="12" t="s">
        <v>34</v>
      </c>
      <c r="C13" s="13">
        <v>44404</v>
      </c>
      <c r="D13" s="12" t="s">
        <v>26</v>
      </c>
      <c r="E13" s="5" t="s">
        <v>14</v>
      </c>
      <c r="F13" s="7">
        <v>45425</v>
      </c>
      <c r="G13" s="7">
        <f t="shared" si="0"/>
        <v>45790</v>
      </c>
      <c r="H13" s="8" t="s">
        <v>15</v>
      </c>
      <c r="I13" s="9">
        <f t="shared" ca="1" si="1"/>
        <v>239</v>
      </c>
    </row>
    <row r="14" spans="1:10">
      <c r="A14" s="14" t="s">
        <v>35</v>
      </c>
      <c r="B14" s="14" t="s">
        <v>36</v>
      </c>
      <c r="C14" s="15">
        <v>45404</v>
      </c>
      <c r="D14" s="14" t="s">
        <v>37</v>
      </c>
      <c r="E14" s="16" t="s">
        <v>14</v>
      </c>
      <c r="F14" s="7">
        <v>45385</v>
      </c>
      <c r="G14" s="7">
        <f t="shared" si="0"/>
        <v>45750</v>
      </c>
      <c r="H14" s="8" t="s">
        <v>15</v>
      </c>
      <c r="I14" s="9">
        <f t="shared" ca="1" si="1"/>
        <v>199</v>
      </c>
    </row>
    <row r="15" spans="1:10">
      <c r="A15" s="17" t="s">
        <v>38</v>
      </c>
      <c r="B15" s="18" t="s">
        <v>39</v>
      </c>
      <c r="C15" s="19">
        <v>44392</v>
      </c>
      <c r="D15" s="18" t="s">
        <v>13</v>
      </c>
      <c r="E15" s="5" t="s">
        <v>14</v>
      </c>
      <c r="F15" s="7">
        <v>45114</v>
      </c>
      <c r="G15" s="7">
        <f t="shared" si="0"/>
        <v>45479</v>
      </c>
      <c r="H15" s="8" t="s">
        <v>15</v>
      </c>
      <c r="I15" s="9">
        <f t="shared" ca="1" si="1"/>
        <v>-72</v>
      </c>
    </row>
    <row r="16" spans="1:10">
      <c r="A16" s="20" t="s">
        <v>40</v>
      </c>
      <c r="B16" s="12" t="s">
        <v>41</v>
      </c>
      <c r="C16" s="21">
        <v>45327</v>
      </c>
      <c r="D16" s="20" t="s">
        <v>26</v>
      </c>
      <c r="E16" s="7"/>
      <c r="F16" s="7">
        <v>45314</v>
      </c>
      <c r="G16" s="7">
        <f t="shared" si="0"/>
        <v>45679</v>
      </c>
      <c r="H16" s="8" t="s">
        <v>15</v>
      </c>
      <c r="I16" s="9">
        <f t="shared" ca="1" si="1"/>
        <v>128</v>
      </c>
    </row>
    <row r="17" spans="1:9">
      <c r="A17" s="22" t="s">
        <v>42</v>
      </c>
      <c r="B17" s="22" t="s">
        <v>43</v>
      </c>
      <c r="C17" s="15">
        <v>45405</v>
      </c>
      <c r="D17" s="23" t="s">
        <v>37</v>
      </c>
      <c r="E17" s="24"/>
      <c r="F17" s="7">
        <v>45429</v>
      </c>
      <c r="G17" s="7">
        <f t="shared" si="0"/>
        <v>45794</v>
      </c>
      <c r="H17" s="8" t="s">
        <v>15</v>
      </c>
      <c r="I17" s="9">
        <f t="shared" ca="1" si="1"/>
        <v>243</v>
      </c>
    </row>
    <row r="18" spans="1:9">
      <c r="A18" s="18" t="s">
        <v>44</v>
      </c>
      <c r="B18" s="18" t="s">
        <v>45</v>
      </c>
      <c r="C18" s="19">
        <v>44440</v>
      </c>
      <c r="D18" s="18" t="s">
        <v>26</v>
      </c>
      <c r="E18" s="5" t="s">
        <v>14</v>
      </c>
      <c r="F18" s="7">
        <v>45428</v>
      </c>
      <c r="G18" s="7">
        <f t="shared" si="0"/>
        <v>45793</v>
      </c>
      <c r="H18" s="8" t="s">
        <v>15</v>
      </c>
      <c r="I18" s="9">
        <f t="shared" ca="1" si="1"/>
        <v>242</v>
      </c>
    </row>
    <row r="19" spans="1:9">
      <c r="A19" s="10" t="s">
        <v>46</v>
      </c>
      <c r="B19" s="5" t="s">
        <v>25</v>
      </c>
      <c r="C19" s="6">
        <v>45159</v>
      </c>
      <c r="D19" s="5" t="s">
        <v>23</v>
      </c>
      <c r="E19" s="5" t="s">
        <v>14</v>
      </c>
      <c r="F19" s="7">
        <v>45141</v>
      </c>
      <c r="G19" s="7">
        <f t="shared" si="0"/>
        <v>45506</v>
      </c>
      <c r="H19" s="8" t="s">
        <v>15</v>
      </c>
      <c r="I19" s="9">
        <f t="shared" ca="1" si="1"/>
        <v>-45</v>
      </c>
    </row>
    <row r="20" spans="1:9">
      <c r="A20" s="10" t="s">
        <v>47</v>
      </c>
      <c r="B20" s="5" t="s">
        <v>48</v>
      </c>
      <c r="C20" s="6">
        <v>45126</v>
      </c>
      <c r="D20" s="5" t="s">
        <v>49</v>
      </c>
      <c r="E20" s="5" t="s">
        <v>14</v>
      </c>
      <c r="F20" s="7">
        <v>45118</v>
      </c>
      <c r="G20" s="7">
        <f t="shared" si="0"/>
        <v>45483</v>
      </c>
      <c r="H20" s="8" t="s">
        <v>15</v>
      </c>
      <c r="I20" s="9">
        <f t="shared" ca="1" si="1"/>
        <v>-68</v>
      </c>
    </row>
    <row r="21" spans="1:9">
      <c r="A21" s="5" t="s">
        <v>50</v>
      </c>
      <c r="B21" s="5" t="s">
        <v>51</v>
      </c>
      <c r="C21" s="6">
        <v>44096</v>
      </c>
      <c r="D21" s="5" t="s">
        <v>18</v>
      </c>
      <c r="E21" s="5" t="s">
        <v>14</v>
      </c>
      <c r="F21" s="7">
        <v>45389</v>
      </c>
      <c r="G21" s="7">
        <f t="shared" si="0"/>
        <v>45754</v>
      </c>
      <c r="H21" s="8" t="s">
        <v>15</v>
      </c>
      <c r="I21" s="9">
        <f t="shared" ca="1" si="1"/>
        <v>203</v>
      </c>
    </row>
    <row r="22" spans="1:9">
      <c r="A22" s="5" t="s">
        <v>52</v>
      </c>
      <c r="B22" s="5" t="s">
        <v>53</v>
      </c>
      <c r="C22" s="6">
        <v>44949</v>
      </c>
      <c r="D22" s="5" t="s">
        <v>26</v>
      </c>
      <c r="E22" s="5" t="s">
        <v>14</v>
      </c>
      <c r="F22" s="7">
        <v>45295</v>
      </c>
      <c r="G22" s="7">
        <f t="shared" si="0"/>
        <v>45660</v>
      </c>
      <c r="H22" s="8" t="s">
        <v>15</v>
      </c>
      <c r="I22" s="9">
        <f t="shared" ca="1" si="1"/>
        <v>109</v>
      </c>
    </row>
    <row r="23" spans="1:9">
      <c r="A23" s="5" t="s">
        <v>54</v>
      </c>
      <c r="B23" s="5" t="s">
        <v>51</v>
      </c>
      <c r="C23" s="6">
        <v>44410</v>
      </c>
      <c r="D23" s="5" t="s">
        <v>23</v>
      </c>
      <c r="E23" s="5" t="s">
        <v>14</v>
      </c>
      <c r="F23" s="7">
        <v>45302</v>
      </c>
      <c r="G23" s="7">
        <f t="shared" si="0"/>
        <v>45667</v>
      </c>
      <c r="H23" s="8" t="s">
        <v>15</v>
      </c>
      <c r="I23" s="9">
        <f t="shared" ca="1" si="1"/>
        <v>116</v>
      </c>
    </row>
    <row r="24" spans="1:9">
      <c r="A24" s="5" t="s">
        <v>55</v>
      </c>
      <c r="B24" s="5" t="s">
        <v>56</v>
      </c>
      <c r="C24" s="6">
        <v>44102</v>
      </c>
      <c r="D24" s="5" t="s">
        <v>57</v>
      </c>
      <c r="E24" s="5" t="s">
        <v>14</v>
      </c>
      <c r="F24" s="7">
        <v>45236</v>
      </c>
      <c r="G24" s="7">
        <f t="shared" si="0"/>
        <v>45601</v>
      </c>
      <c r="H24" s="8" t="s">
        <v>15</v>
      </c>
      <c r="I24" s="9">
        <f t="shared" ca="1" si="1"/>
        <v>50</v>
      </c>
    </row>
    <row r="25" spans="1:9">
      <c r="A25" s="12" t="s">
        <v>58</v>
      </c>
      <c r="B25" s="12" t="s">
        <v>59</v>
      </c>
      <c r="C25" s="13">
        <v>44476</v>
      </c>
      <c r="D25" s="12" t="s">
        <v>23</v>
      </c>
      <c r="E25" s="5" t="s">
        <v>14</v>
      </c>
      <c r="F25" s="7">
        <v>45428</v>
      </c>
      <c r="G25" s="7">
        <f t="shared" si="0"/>
        <v>45793</v>
      </c>
      <c r="H25" s="8" t="s">
        <v>15</v>
      </c>
      <c r="I25" s="9">
        <f t="shared" ca="1" si="1"/>
        <v>242</v>
      </c>
    </row>
    <row r="26" spans="1:9">
      <c r="A26" s="22" t="s">
        <v>60</v>
      </c>
      <c r="B26" s="22" t="s">
        <v>61</v>
      </c>
      <c r="C26" s="15">
        <v>45433</v>
      </c>
      <c r="D26" s="25" t="s">
        <v>62</v>
      </c>
      <c r="E26" s="26"/>
      <c r="F26" s="7">
        <v>45412</v>
      </c>
      <c r="G26" s="7">
        <f t="shared" si="0"/>
        <v>45777</v>
      </c>
      <c r="H26" s="8" t="s">
        <v>15</v>
      </c>
      <c r="I26" s="9">
        <f t="shared" ca="1" si="1"/>
        <v>226</v>
      </c>
    </row>
    <row r="27" spans="1:9">
      <c r="A27" s="27" t="s">
        <v>63</v>
      </c>
      <c r="B27" s="27" t="s">
        <v>64</v>
      </c>
      <c r="C27" s="28">
        <v>44256</v>
      </c>
      <c r="D27" s="27" t="s">
        <v>23</v>
      </c>
      <c r="E27" s="5" t="s">
        <v>14</v>
      </c>
      <c r="F27" s="7">
        <v>45341</v>
      </c>
      <c r="G27" s="7">
        <f t="shared" si="0"/>
        <v>45706</v>
      </c>
      <c r="H27" s="8" t="s">
        <v>15</v>
      </c>
      <c r="I27" s="9">
        <f t="shared" ca="1" si="1"/>
        <v>155</v>
      </c>
    </row>
    <row r="28" spans="1:9">
      <c r="A28" s="22" t="s">
        <v>65</v>
      </c>
      <c r="B28" s="22" t="s">
        <v>20</v>
      </c>
      <c r="C28" s="15">
        <v>45427</v>
      </c>
      <c r="D28" s="22" t="s">
        <v>37</v>
      </c>
      <c r="E28" s="26"/>
      <c r="F28" s="7">
        <v>45412</v>
      </c>
      <c r="G28" s="7">
        <f t="shared" si="0"/>
        <v>45777</v>
      </c>
      <c r="H28" s="8" t="s">
        <v>15</v>
      </c>
      <c r="I28" s="9">
        <f t="shared" ca="1" si="1"/>
        <v>226</v>
      </c>
    </row>
    <row r="29" spans="1:9">
      <c r="A29" s="22" t="s">
        <v>66</v>
      </c>
      <c r="B29" s="22" t="s">
        <v>67</v>
      </c>
      <c r="C29" s="15">
        <v>45425</v>
      </c>
      <c r="D29" s="22" t="s">
        <v>37</v>
      </c>
      <c r="E29" s="26"/>
      <c r="F29" s="7">
        <v>45404</v>
      </c>
      <c r="G29" s="7">
        <f t="shared" si="0"/>
        <v>45769</v>
      </c>
      <c r="H29" s="8" t="s">
        <v>15</v>
      </c>
      <c r="I29" s="9">
        <f t="shared" ca="1" si="1"/>
        <v>218</v>
      </c>
    </row>
    <row r="30" spans="1:9">
      <c r="A30" s="27" t="s">
        <v>68</v>
      </c>
      <c r="B30" s="27" t="s">
        <v>69</v>
      </c>
      <c r="C30" s="28">
        <v>44440</v>
      </c>
      <c r="D30" s="27" t="s">
        <v>70</v>
      </c>
      <c r="E30" s="5" t="s">
        <v>14</v>
      </c>
      <c r="F30" s="7">
        <v>45406</v>
      </c>
      <c r="G30" s="7">
        <f t="shared" si="0"/>
        <v>45771</v>
      </c>
      <c r="H30" s="8" t="s">
        <v>15</v>
      </c>
      <c r="I30" s="9">
        <f t="shared" ca="1" si="1"/>
        <v>220</v>
      </c>
    </row>
    <row r="31" spans="1:9">
      <c r="A31" s="22" t="s">
        <v>71</v>
      </c>
      <c r="B31" s="22" t="s">
        <v>72</v>
      </c>
      <c r="C31" s="15">
        <v>45432</v>
      </c>
      <c r="D31" s="22" t="s">
        <v>73</v>
      </c>
      <c r="E31" s="26"/>
      <c r="F31" s="7">
        <v>45414</v>
      </c>
      <c r="G31" s="7">
        <f t="shared" si="0"/>
        <v>45779</v>
      </c>
      <c r="H31" s="8" t="s">
        <v>15</v>
      </c>
      <c r="I31" s="9">
        <f t="shared" ca="1" si="1"/>
        <v>228</v>
      </c>
    </row>
    <row r="32" spans="1:9">
      <c r="A32" s="18" t="s">
        <v>74</v>
      </c>
      <c r="B32" s="18" t="s">
        <v>75</v>
      </c>
      <c r="C32" s="19">
        <v>44866</v>
      </c>
      <c r="D32" s="18" t="s">
        <v>23</v>
      </c>
      <c r="E32" s="5" t="s">
        <v>14</v>
      </c>
      <c r="F32" s="7">
        <v>45196</v>
      </c>
      <c r="G32" s="7">
        <f t="shared" si="0"/>
        <v>45561</v>
      </c>
      <c r="H32" s="8" t="s">
        <v>15</v>
      </c>
      <c r="I32" s="9">
        <f t="shared" ca="1" si="1"/>
        <v>10</v>
      </c>
    </row>
    <row r="33" spans="1:9">
      <c r="A33" s="12" t="s">
        <v>76</v>
      </c>
      <c r="B33" s="12" t="s">
        <v>77</v>
      </c>
      <c r="C33" s="13">
        <v>44326</v>
      </c>
      <c r="D33" s="12" t="s">
        <v>26</v>
      </c>
      <c r="E33" s="5" t="s">
        <v>14</v>
      </c>
      <c r="F33" s="7">
        <v>45379</v>
      </c>
      <c r="G33" s="7">
        <f t="shared" si="0"/>
        <v>45744</v>
      </c>
      <c r="H33" s="8" t="s">
        <v>15</v>
      </c>
      <c r="I33" s="9">
        <f t="shared" ca="1" si="1"/>
        <v>193</v>
      </c>
    </row>
    <row r="34" spans="1:9">
      <c r="A34" s="29" t="s">
        <v>78</v>
      </c>
      <c r="B34" s="18" t="s">
        <v>79</v>
      </c>
      <c r="C34" s="30">
        <v>45383</v>
      </c>
      <c r="D34" s="29" t="s">
        <v>23</v>
      </c>
      <c r="E34" s="5" t="s">
        <v>14</v>
      </c>
      <c r="F34" s="7">
        <v>45364</v>
      </c>
      <c r="G34" s="7">
        <f t="shared" si="0"/>
        <v>45729</v>
      </c>
      <c r="H34" s="8" t="s">
        <v>15</v>
      </c>
      <c r="I34" s="9">
        <f t="shared" ca="1" si="1"/>
        <v>178</v>
      </c>
    </row>
    <row r="35" spans="1:9">
      <c r="A35" s="20" t="s">
        <v>80</v>
      </c>
      <c r="B35" s="12" t="s">
        <v>53</v>
      </c>
      <c r="C35" s="21">
        <v>45272</v>
      </c>
      <c r="D35" s="20" t="s">
        <v>81</v>
      </c>
      <c r="E35" s="7" t="s">
        <v>14</v>
      </c>
      <c r="F35" s="7">
        <v>45260</v>
      </c>
      <c r="G35" s="7">
        <f t="shared" si="0"/>
        <v>45625</v>
      </c>
      <c r="H35" s="8" t="s">
        <v>15</v>
      </c>
      <c r="I35" s="9">
        <f t="shared" ca="1" si="1"/>
        <v>74</v>
      </c>
    </row>
    <row r="36" spans="1:9">
      <c r="A36" s="22" t="s">
        <v>82</v>
      </c>
      <c r="B36" s="22" t="s">
        <v>12</v>
      </c>
      <c r="C36" s="15">
        <v>45420</v>
      </c>
      <c r="D36" s="22" t="s">
        <v>73</v>
      </c>
      <c r="E36" s="24"/>
      <c r="F36" s="7">
        <v>45399</v>
      </c>
      <c r="G36" s="7">
        <f t="shared" si="0"/>
        <v>45764</v>
      </c>
      <c r="H36" s="8" t="s">
        <v>15</v>
      </c>
      <c r="I36" s="9">
        <f t="shared" ca="1" si="1"/>
        <v>213</v>
      </c>
    </row>
    <row r="37" spans="1:9">
      <c r="A37" s="22" t="s">
        <v>83</v>
      </c>
      <c r="B37" s="22" t="s">
        <v>84</v>
      </c>
      <c r="C37" s="15">
        <v>45425</v>
      </c>
      <c r="D37" s="22" t="s">
        <v>37</v>
      </c>
      <c r="E37" s="24"/>
      <c r="F37" s="7">
        <v>45404</v>
      </c>
      <c r="G37" s="7">
        <f t="shared" si="0"/>
        <v>45769</v>
      </c>
      <c r="H37" s="8" t="s">
        <v>15</v>
      </c>
      <c r="I37" s="9">
        <f t="shared" ca="1" si="1"/>
        <v>218</v>
      </c>
    </row>
    <row r="38" spans="1:9">
      <c r="A38" s="18" t="s">
        <v>85</v>
      </c>
      <c r="B38" s="18" t="s">
        <v>72</v>
      </c>
      <c r="C38" s="19">
        <v>45091</v>
      </c>
      <c r="D38" s="18" t="s">
        <v>23</v>
      </c>
      <c r="E38" s="5" t="s">
        <v>14</v>
      </c>
      <c r="F38" s="7">
        <v>45393</v>
      </c>
      <c r="G38" s="7">
        <f t="shared" si="0"/>
        <v>45758</v>
      </c>
      <c r="H38" s="8" t="s">
        <v>15</v>
      </c>
      <c r="I38" s="9">
        <f t="shared" ca="1" si="1"/>
        <v>207</v>
      </c>
    </row>
    <row r="39" spans="1:9">
      <c r="A39" s="5" t="s">
        <v>86</v>
      </c>
      <c r="B39" s="5" t="s">
        <v>87</v>
      </c>
      <c r="C39" s="6">
        <v>45091</v>
      </c>
      <c r="D39" s="5" t="s">
        <v>23</v>
      </c>
      <c r="E39" s="5" t="s">
        <v>14</v>
      </c>
      <c r="F39" s="7">
        <v>45387</v>
      </c>
      <c r="G39" s="7">
        <f t="shared" si="0"/>
        <v>45752</v>
      </c>
      <c r="H39" s="8" t="s">
        <v>15</v>
      </c>
      <c r="I39" s="9">
        <f t="shared" ca="1" si="1"/>
        <v>201</v>
      </c>
    </row>
    <row r="40" spans="1:9">
      <c r="A40" s="5" t="s">
        <v>88</v>
      </c>
      <c r="B40" s="5" t="s">
        <v>59</v>
      </c>
      <c r="C40" s="6">
        <v>44333</v>
      </c>
      <c r="D40" s="5" t="s">
        <v>23</v>
      </c>
      <c r="E40" s="5" t="s">
        <v>14</v>
      </c>
      <c r="F40" s="7">
        <v>45356</v>
      </c>
      <c r="G40" s="7">
        <f t="shared" si="0"/>
        <v>45721</v>
      </c>
      <c r="H40" s="8" t="s">
        <v>15</v>
      </c>
      <c r="I40" s="9">
        <f t="shared" ca="1" si="1"/>
        <v>170</v>
      </c>
    </row>
    <row r="41" spans="1:9">
      <c r="A41" s="5" t="s">
        <v>89</v>
      </c>
      <c r="B41" s="5" t="s">
        <v>25</v>
      </c>
      <c r="C41" s="6">
        <v>44550</v>
      </c>
      <c r="D41" s="5" t="s">
        <v>23</v>
      </c>
      <c r="E41" s="5" t="s">
        <v>14</v>
      </c>
      <c r="F41" s="7">
        <v>45208</v>
      </c>
      <c r="G41" s="7">
        <f t="shared" si="0"/>
        <v>45573</v>
      </c>
      <c r="H41" s="8" t="s">
        <v>15</v>
      </c>
      <c r="I41" s="9">
        <f t="shared" ca="1" si="1"/>
        <v>22</v>
      </c>
    </row>
    <row r="42" spans="1:9">
      <c r="A42" s="31" t="s">
        <v>90</v>
      </c>
      <c r="B42" s="31" t="s">
        <v>91</v>
      </c>
      <c r="C42" s="7">
        <v>45243</v>
      </c>
      <c r="D42" s="5" t="s">
        <v>26</v>
      </c>
      <c r="E42" s="7" t="s">
        <v>14</v>
      </c>
      <c r="F42" s="7">
        <v>45229</v>
      </c>
      <c r="G42" s="7">
        <f t="shared" si="0"/>
        <v>45594</v>
      </c>
      <c r="H42" s="8" t="s">
        <v>15</v>
      </c>
      <c r="I42" s="9">
        <f t="shared" ca="1" si="1"/>
        <v>43</v>
      </c>
    </row>
    <row r="43" spans="1:9">
      <c r="A43" s="20" t="s">
        <v>92</v>
      </c>
      <c r="B43" s="20" t="s">
        <v>93</v>
      </c>
      <c r="C43" s="21">
        <v>45398</v>
      </c>
      <c r="D43" s="12" t="s">
        <v>18</v>
      </c>
      <c r="E43" s="7" t="s">
        <v>14</v>
      </c>
      <c r="F43" s="7">
        <v>45384</v>
      </c>
      <c r="G43" s="7">
        <f t="shared" si="0"/>
        <v>45749</v>
      </c>
      <c r="H43" s="8" t="s">
        <v>15</v>
      </c>
      <c r="I43" s="9">
        <f t="shared" ca="1" si="1"/>
        <v>198</v>
      </c>
    </row>
    <row r="44" spans="1:9">
      <c r="A44" s="22" t="s">
        <v>94</v>
      </c>
      <c r="B44" s="22" t="s">
        <v>95</v>
      </c>
      <c r="C44" s="15">
        <v>45433</v>
      </c>
      <c r="D44" s="22" t="s">
        <v>37</v>
      </c>
      <c r="E44" s="24"/>
      <c r="F44" s="7">
        <v>45411</v>
      </c>
      <c r="G44" s="7">
        <f t="shared" si="0"/>
        <v>45776</v>
      </c>
      <c r="H44" s="8" t="s">
        <v>15</v>
      </c>
      <c r="I44" s="9">
        <f t="shared" ca="1" si="1"/>
        <v>225</v>
      </c>
    </row>
    <row r="45" spans="1:9">
      <c r="A45" s="18" t="s">
        <v>96</v>
      </c>
      <c r="B45" s="18" t="s">
        <v>97</v>
      </c>
      <c r="C45" s="19">
        <v>44046</v>
      </c>
      <c r="D45" s="18" t="s">
        <v>26</v>
      </c>
      <c r="E45" s="5" t="s">
        <v>14</v>
      </c>
      <c r="F45" s="7">
        <v>45408</v>
      </c>
      <c r="G45" s="7">
        <f t="shared" si="0"/>
        <v>45773</v>
      </c>
      <c r="H45" s="8" t="s">
        <v>15</v>
      </c>
      <c r="I45" s="9">
        <f t="shared" ca="1" si="1"/>
        <v>222</v>
      </c>
    </row>
    <row r="46" spans="1:9">
      <c r="A46" s="5" t="s">
        <v>98</v>
      </c>
      <c r="B46" s="5" t="s">
        <v>99</v>
      </c>
      <c r="C46" s="6">
        <v>44713</v>
      </c>
      <c r="D46" s="5" t="s">
        <v>26</v>
      </c>
      <c r="E46" s="5" t="s">
        <v>14</v>
      </c>
      <c r="F46" s="7">
        <v>45422</v>
      </c>
      <c r="G46" s="7">
        <f t="shared" si="0"/>
        <v>45787</v>
      </c>
      <c r="H46" s="8" t="s">
        <v>15</v>
      </c>
      <c r="I46" s="9">
        <f t="shared" ca="1" si="1"/>
        <v>236</v>
      </c>
    </row>
    <row r="47" spans="1:9">
      <c r="A47" s="5" t="s">
        <v>100</v>
      </c>
      <c r="B47" s="5" t="s">
        <v>101</v>
      </c>
      <c r="C47" s="6">
        <v>43838</v>
      </c>
      <c r="D47" s="5" t="s">
        <v>13</v>
      </c>
      <c r="E47" s="5" t="s">
        <v>14</v>
      </c>
      <c r="F47" s="7">
        <v>45406</v>
      </c>
      <c r="G47" s="7">
        <f t="shared" si="0"/>
        <v>45771</v>
      </c>
      <c r="H47" s="8" t="s">
        <v>15</v>
      </c>
      <c r="I47" s="9">
        <f t="shared" ca="1" si="1"/>
        <v>220</v>
      </c>
    </row>
    <row r="48" spans="1:9">
      <c r="A48" s="5" t="s">
        <v>102</v>
      </c>
      <c r="B48" s="5" t="s">
        <v>34</v>
      </c>
      <c r="C48" s="6">
        <v>44930</v>
      </c>
      <c r="D48" s="5" t="s">
        <v>23</v>
      </c>
      <c r="E48" s="5" t="s">
        <v>14</v>
      </c>
      <c r="F48" s="7">
        <v>45244</v>
      </c>
      <c r="G48" s="7">
        <f t="shared" si="0"/>
        <v>45609</v>
      </c>
      <c r="H48" s="8" t="s">
        <v>15</v>
      </c>
      <c r="I48" s="9">
        <f t="shared" ca="1" si="1"/>
        <v>58</v>
      </c>
    </row>
    <row r="49" spans="1:9">
      <c r="A49" s="5" t="s">
        <v>103</v>
      </c>
      <c r="B49" s="5" t="s">
        <v>51</v>
      </c>
      <c r="C49" s="6">
        <v>45120</v>
      </c>
      <c r="D49" s="5" t="s">
        <v>18</v>
      </c>
      <c r="E49" s="5" t="s">
        <v>14</v>
      </c>
      <c r="F49" s="7">
        <v>45357</v>
      </c>
      <c r="G49" s="7">
        <f t="shared" si="0"/>
        <v>45722</v>
      </c>
      <c r="H49" s="8" t="s">
        <v>15</v>
      </c>
      <c r="I49" s="9">
        <f t="shared" ca="1" si="1"/>
        <v>171</v>
      </c>
    </row>
    <row r="50" spans="1:9">
      <c r="A50" s="5" t="s">
        <v>104</v>
      </c>
      <c r="B50" s="5" t="s">
        <v>105</v>
      </c>
      <c r="C50" s="6">
        <v>45383</v>
      </c>
      <c r="D50" s="5" t="s">
        <v>26</v>
      </c>
      <c r="E50" s="5" t="s">
        <v>14</v>
      </c>
      <c r="F50" s="7">
        <v>45364</v>
      </c>
      <c r="G50" s="7">
        <f t="shared" si="0"/>
        <v>45729</v>
      </c>
      <c r="H50" s="8" t="s">
        <v>15</v>
      </c>
      <c r="I50" s="9">
        <f t="shared" ca="1" si="1"/>
        <v>178</v>
      </c>
    </row>
    <row r="51" spans="1:9">
      <c r="A51" s="5" t="s">
        <v>106</v>
      </c>
      <c r="B51" s="5" t="s">
        <v>107</v>
      </c>
      <c r="C51" s="6">
        <v>45120</v>
      </c>
      <c r="D51" s="5" t="s">
        <v>26</v>
      </c>
      <c r="E51" s="5" t="s">
        <v>14</v>
      </c>
      <c r="F51" s="7">
        <v>45422</v>
      </c>
      <c r="G51" s="7">
        <f t="shared" si="0"/>
        <v>45787</v>
      </c>
      <c r="H51" s="8" t="s">
        <v>15</v>
      </c>
      <c r="I51" s="9">
        <f t="shared" ca="1" si="1"/>
        <v>236</v>
      </c>
    </row>
    <row r="52" spans="1:9">
      <c r="A52" s="5" t="s">
        <v>108</v>
      </c>
      <c r="B52" s="5" t="s">
        <v>109</v>
      </c>
      <c r="C52" s="6">
        <v>45404</v>
      </c>
      <c r="D52" s="5" t="s">
        <v>23</v>
      </c>
      <c r="E52" s="5" t="s">
        <v>14</v>
      </c>
      <c r="F52" s="7">
        <v>45385</v>
      </c>
      <c r="G52" s="7">
        <f t="shared" si="0"/>
        <v>45750</v>
      </c>
      <c r="H52" s="8" t="s">
        <v>15</v>
      </c>
      <c r="I52" s="9">
        <f t="shared" ca="1" si="1"/>
        <v>199</v>
      </c>
    </row>
    <row r="53" spans="1:9">
      <c r="A53" s="5" t="s">
        <v>110</v>
      </c>
      <c r="B53" s="5" t="s">
        <v>69</v>
      </c>
      <c r="C53" s="6">
        <v>44391</v>
      </c>
      <c r="D53" s="5" t="s">
        <v>111</v>
      </c>
      <c r="E53" s="5" t="s">
        <v>14</v>
      </c>
      <c r="F53" s="7">
        <v>45412</v>
      </c>
      <c r="G53" s="7">
        <f t="shared" si="0"/>
        <v>45777</v>
      </c>
      <c r="H53" s="8" t="s">
        <v>15</v>
      </c>
      <c r="I53" s="9">
        <f t="shared" ca="1" si="1"/>
        <v>226</v>
      </c>
    </row>
    <row r="54" spans="1:9">
      <c r="A54" s="5" t="s">
        <v>112</v>
      </c>
      <c r="B54" s="5" t="s">
        <v>109</v>
      </c>
      <c r="C54" s="7">
        <v>45369</v>
      </c>
      <c r="D54" s="31" t="s">
        <v>81</v>
      </c>
      <c r="E54" s="5" t="s">
        <v>14</v>
      </c>
      <c r="F54" s="7">
        <v>45355</v>
      </c>
      <c r="G54" s="7">
        <f t="shared" si="0"/>
        <v>45720</v>
      </c>
      <c r="H54" s="8" t="s">
        <v>15</v>
      </c>
      <c r="I54" s="9">
        <f t="shared" ca="1" si="1"/>
        <v>169</v>
      </c>
    </row>
    <row r="55" spans="1:9">
      <c r="A55" s="5" t="s">
        <v>113</v>
      </c>
      <c r="B55" s="5" t="s">
        <v>109</v>
      </c>
      <c r="C55" s="6">
        <v>45404</v>
      </c>
      <c r="D55" s="5" t="s">
        <v>37</v>
      </c>
      <c r="E55" s="5" t="s">
        <v>14</v>
      </c>
      <c r="F55" s="7">
        <v>45392</v>
      </c>
      <c r="G55" s="7">
        <f t="shared" si="0"/>
        <v>45757</v>
      </c>
      <c r="H55" s="8" t="s">
        <v>15</v>
      </c>
      <c r="I55" s="9">
        <f t="shared" ca="1" si="1"/>
        <v>206</v>
      </c>
    </row>
    <row r="56" spans="1:9">
      <c r="A56" s="5" t="s">
        <v>114</v>
      </c>
      <c r="B56" s="5" t="s">
        <v>20</v>
      </c>
      <c r="C56" s="6">
        <v>45124</v>
      </c>
      <c r="D56" s="5" t="s">
        <v>26</v>
      </c>
      <c r="E56" s="5" t="s">
        <v>14</v>
      </c>
      <c r="F56" s="7">
        <v>45433</v>
      </c>
      <c r="G56" s="7">
        <f t="shared" si="0"/>
        <v>45798</v>
      </c>
      <c r="H56" s="8" t="s">
        <v>15</v>
      </c>
      <c r="I56" s="9">
        <f t="shared" ca="1" si="1"/>
        <v>247</v>
      </c>
    </row>
    <row r="57" spans="1:9">
      <c r="A57" s="31" t="s">
        <v>115</v>
      </c>
      <c r="B57" s="5" t="s">
        <v>116</v>
      </c>
      <c r="C57" s="7">
        <v>45286</v>
      </c>
      <c r="D57" s="31" t="s">
        <v>13</v>
      </c>
      <c r="E57" s="7" t="s">
        <v>14</v>
      </c>
      <c r="F57" s="7">
        <v>45272</v>
      </c>
      <c r="G57" s="7">
        <f t="shared" si="0"/>
        <v>45637</v>
      </c>
      <c r="H57" s="8" t="s">
        <v>15</v>
      </c>
      <c r="I57" s="9">
        <f t="shared" ca="1" si="1"/>
        <v>86</v>
      </c>
    </row>
    <row r="58" spans="1:9">
      <c r="A58" s="10" t="s">
        <v>117</v>
      </c>
      <c r="B58" s="5" t="s">
        <v>118</v>
      </c>
      <c r="C58" s="6">
        <v>45132</v>
      </c>
      <c r="D58" s="5" t="s">
        <v>26</v>
      </c>
      <c r="E58" s="5" t="s">
        <v>14</v>
      </c>
      <c r="F58" s="7">
        <v>45105</v>
      </c>
      <c r="G58" s="7">
        <f t="shared" si="0"/>
        <v>45470</v>
      </c>
      <c r="H58" s="8" t="s">
        <v>15</v>
      </c>
      <c r="I58" s="9">
        <f t="shared" ca="1" si="1"/>
        <v>-81</v>
      </c>
    </row>
    <row r="59" spans="1:9">
      <c r="A59" s="10" t="s">
        <v>119</v>
      </c>
      <c r="B59" s="5" t="s">
        <v>120</v>
      </c>
      <c r="C59" s="6">
        <v>45152</v>
      </c>
      <c r="D59" s="5" t="s">
        <v>13</v>
      </c>
      <c r="E59" s="5" t="s">
        <v>14</v>
      </c>
      <c r="F59" s="7">
        <v>45127</v>
      </c>
      <c r="G59" s="7">
        <f t="shared" si="0"/>
        <v>45492</v>
      </c>
      <c r="H59" s="8" t="s">
        <v>15</v>
      </c>
      <c r="I59" s="9">
        <f t="shared" ca="1" si="1"/>
        <v>-59</v>
      </c>
    </row>
    <row r="60" spans="1:9">
      <c r="A60" s="5" t="s">
        <v>121</v>
      </c>
      <c r="B60" s="5" t="s">
        <v>122</v>
      </c>
      <c r="C60" s="6">
        <v>44168</v>
      </c>
      <c r="D60" s="5" t="s">
        <v>81</v>
      </c>
      <c r="E60" s="5" t="s">
        <v>14</v>
      </c>
      <c r="F60" s="7">
        <v>45217</v>
      </c>
      <c r="G60" s="7">
        <f t="shared" si="0"/>
        <v>45582</v>
      </c>
      <c r="H60" s="8" t="s">
        <v>15</v>
      </c>
      <c r="I60" s="9">
        <f t="shared" ca="1" si="1"/>
        <v>31</v>
      </c>
    </row>
    <row r="61" spans="1:9">
      <c r="A61" s="5" t="s">
        <v>123</v>
      </c>
      <c r="B61" s="5" t="s">
        <v>75</v>
      </c>
      <c r="C61" s="6">
        <v>44866</v>
      </c>
      <c r="D61" s="5" t="s">
        <v>18</v>
      </c>
      <c r="E61" s="5" t="s">
        <v>14</v>
      </c>
      <c r="F61" s="7">
        <v>45196</v>
      </c>
      <c r="G61" s="7">
        <f t="shared" si="0"/>
        <v>45561</v>
      </c>
      <c r="H61" s="8" t="s">
        <v>15</v>
      </c>
      <c r="I61" s="9">
        <f t="shared" ca="1" si="1"/>
        <v>10</v>
      </c>
    </row>
    <row r="62" spans="1:9">
      <c r="A62" s="31" t="s">
        <v>124</v>
      </c>
      <c r="B62" s="5" t="s">
        <v>125</v>
      </c>
      <c r="C62" s="32">
        <v>44733</v>
      </c>
      <c r="D62" s="5" t="s">
        <v>23</v>
      </c>
      <c r="E62" s="5" t="s">
        <v>14</v>
      </c>
      <c r="F62" s="7">
        <v>45169</v>
      </c>
      <c r="G62" s="7">
        <f t="shared" si="0"/>
        <v>45534</v>
      </c>
      <c r="H62" s="8" t="s">
        <v>15</v>
      </c>
      <c r="I62" s="9">
        <f t="shared" ca="1" si="1"/>
        <v>-17</v>
      </c>
    </row>
    <row r="63" spans="1:9">
      <c r="A63" s="5" t="s">
        <v>126</v>
      </c>
      <c r="B63" s="5" t="s">
        <v>127</v>
      </c>
      <c r="C63" s="6">
        <v>45355</v>
      </c>
      <c r="D63" s="5" t="s">
        <v>26</v>
      </c>
      <c r="E63" s="5" t="s">
        <v>14</v>
      </c>
      <c r="F63" s="7">
        <v>45343</v>
      </c>
      <c r="G63" s="7">
        <f t="shared" si="0"/>
        <v>45708</v>
      </c>
      <c r="H63" s="8" t="s">
        <v>15</v>
      </c>
      <c r="I63" s="9">
        <f t="shared" ca="1" si="1"/>
        <v>157</v>
      </c>
    </row>
    <row r="64" spans="1:9">
      <c r="A64" s="5" t="s">
        <v>128</v>
      </c>
      <c r="B64" s="5" t="s">
        <v>105</v>
      </c>
      <c r="C64" s="6">
        <v>45404</v>
      </c>
      <c r="D64" s="5" t="s">
        <v>129</v>
      </c>
      <c r="E64" s="5" t="s">
        <v>14</v>
      </c>
      <c r="F64" s="7">
        <v>45379</v>
      </c>
      <c r="G64" s="7">
        <f t="shared" si="0"/>
        <v>45744</v>
      </c>
      <c r="H64" s="8" t="s">
        <v>15</v>
      </c>
      <c r="I64" s="9">
        <f t="shared" ca="1" si="1"/>
        <v>193</v>
      </c>
    </row>
    <row r="65" spans="1:9">
      <c r="A65" s="10" t="s">
        <v>130</v>
      </c>
      <c r="B65" s="5" t="s">
        <v>118</v>
      </c>
      <c r="C65" s="6">
        <v>45132</v>
      </c>
      <c r="D65" s="5" t="s">
        <v>23</v>
      </c>
      <c r="E65" s="5" t="s">
        <v>14</v>
      </c>
      <c r="F65" s="7">
        <v>45068</v>
      </c>
      <c r="G65" s="7">
        <f t="shared" si="0"/>
        <v>45433</v>
      </c>
      <c r="H65" s="8" t="s">
        <v>15</v>
      </c>
      <c r="I65" s="9">
        <f t="shared" ca="1" si="1"/>
        <v>-118</v>
      </c>
    </row>
    <row r="66" spans="1:9">
      <c r="A66" s="31" t="s">
        <v>131</v>
      </c>
      <c r="B66" s="31" t="s">
        <v>132</v>
      </c>
      <c r="C66" s="7">
        <v>45166</v>
      </c>
      <c r="D66" s="5" t="s">
        <v>81</v>
      </c>
      <c r="E66" s="5" t="s">
        <v>14</v>
      </c>
      <c r="F66" s="7">
        <v>45159</v>
      </c>
      <c r="G66" s="7">
        <f t="shared" si="0"/>
        <v>45524</v>
      </c>
      <c r="H66" s="8" t="s">
        <v>15</v>
      </c>
      <c r="I66" s="9">
        <f t="shared" ca="1" si="1"/>
        <v>-27</v>
      </c>
    </row>
    <row r="67" spans="1:9">
      <c r="A67" s="5" t="s">
        <v>133</v>
      </c>
      <c r="B67" s="5" t="s">
        <v>134</v>
      </c>
      <c r="C67" s="6">
        <v>43955</v>
      </c>
      <c r="D67" s="33" t="s">
        <v>26</v>
      </c>
      <c r="E67" s="5" t="s">
        <v>14</v>
      </c>
      <c r="F67" s="7">
        <v>45303</v>
      </c>
      <c r="G67" s="7">
        <f t="shared" si="0"/>
        <v>45668</v>
      </c>
      <c r="H67" s="8" t="s">
        <v>15</v>
      </c>
      <c r="I67" s="9">
        <f t="shared" ca="1" si="1"/>
        <v>117</v>
      </c>
    </row>
    <row r="68" spans="1:9">
      <c r="A68" s="5" t="s">
        <v>135</v>
      </c>
      <c r="B68" s="5" t="s">
        <v>136</v>
      </c>
      <c r="C68" s="6">
        <v>45383</v>
      </c>
      <c r="D68" s="5" t="s">
        <v>13</v>
      </c>
      <c r="E68" s="5" t="s">
        <v>14</v>
      </c>
      <c r="F68" s="7">
        <v>45369</v>
      </c>
      <c r="G68" s="7">
        <f t="shared" si="0"/>
        <v>45734</v>
      </c>
      <c r="H68" s="8" t="s">
        <v>15</v>
      </c>
      <c r="I68" s="9">
        <f t="shared" ca="1" si="1"/>
        <v>183</v>
      </c>
    </row>
    <row r="69" spans="1:9">
      <c r="A69" s="5" t="s">
        <v>137</v>
      </c>
      <c r="B69" s="5" t="s">
        <v>138</v>
      </c>
      <c r="C69" s="6">
        <v>44025</v>
      </c>
      <c r="D69" s="5" t="s">
        <v>26</v>
      </c>
      <c r="E69" s="5" t="s">
        <v>14</v>
      </c>
      <c r="F69" s="7">
        <v>45377</v>
      </c>
      <c r="G69" s="7">
        <f t="shared" si="0"/>
        <v>45742</v>
      </c>
      <c r="H69" s="8" t="s">
        <v>15</v>
      </c>
      <c r="I69" s="9">
        <f t="shared" ca="1" si="1"/>
        <v>191</v>
      </c>
    </row>
    <row r="70" spans="1:9">
      <c r="A70" s="5" t="s">
        <v>139</v>
      </c>
      <c r="B70" s="5" t="s">
        <v>53</v>
      </c>
      <c r="C70" s="6">
        <v>45391</v>
      </c>
      <c r="D70" s="5" t="s">
        <v>81</v>
      </c>
      <c r="E70" s="5" t="s">
        <v>14</v>
      </c>
      <c r="F70" s="7">
        <v>45372</v>
      </c>
      <c r="G70" s="7">
        <f t="shared" si="0"/>
        <v>45737</v>
      </c>
      <c r="H70" s="8" t="s">
        <v>15</v>
      </c>
      <c r="I70" s="9">
        <f t="shared" ca="1" si="1"/>
        <v>186</v>
      </c>
    </row>
    <row r="71" spans="1:9">
      <c r="A71" s="5" t="s">
        <v>140</v>
      </c>
      <c r="B71" s="5" t="s">
        <v>53</v>
      </c>
      <c r="C71" s="6">
        <v>45391</v>
      </c>
      <c r="D71" s="5" t="s">
        <v>81</v>
      </c>
      <c r="E71" s="5" t="s">
        <v>14</v>
      </c>
      <c r="F71" s="7">
        <v>45372</v>
      </c>
      <c r="G71" s="7">
        <f t="shared" si="0"/>
        <v>45737</v>
      </c>
      <c r="H71" s="8" t="s">
        <v>15</v>
      </c>
      <c r="I71" s="9">
        <f t="shared" ca="1" si="1"/>
        <v>186</v>
      </c>
    </row>
    <row r="72" spans="1:9">
      <c r="A72" s="5" t="s">
        <v>141</v>
      </c>
      <c r="B72" s="5" t="s">
        <v>142</v>
      </c>
      <c r="C72" s="6">
        <v>44627</v>
      </c>
      <c r="D72" s="5" t="s">
        <v>18</v>
      </c>
      <c r="E72" s="5" t="s">
        <v>14</v>
      </c>
      <c r="F72" s="7">
        <v>45288</v>
      </c>
      <c r="G72" s="7">
        <f t="shared" si="0"/>
        <v>45653</v>
      </c>
      <c r="H72" s="8" t="s">
        <v>15</v>
      </c>
      <c r="I72" s="9">
        <f t="shared" ca="1" si="1"/>
        <v>102</v>
      </c>
    </row>
    <row r="73" spans="1:9">
      <c r="A73" s="5" t="s">
        <v>143</v>
      </c>
      <c r="B73" s="5" t="s">
        <v>144</v>
      </c>
      <c r="C73" s="6">
        <v>44802</v>
      </c>
      <c r="D73" s="5" t="s">
        <v>145</v>
      </c>
      <c r="E73" s="5" t="s">
        <v>14</v>
      </c>
      <c r="F73" s="7">
        <v>45350</v>
      </c>
      <c r="G73" s="7">
        <f t="shared" si="0"/>
        <v>45715</v>
      </c>
      <c r="H73" s="8" t="s">
        <v>15</v>
      </c>
      <c r="I73" s="9">
        <f t="shared" ca="1" si="1"/>
        <v>164</v>
      </c>
    </row>
    <row r="74" spans="1:9">
      <c r="A74" s="5" t="s">
        <v>146</v>
      </c>
      <c r="B74" s="5" t="s">
        <v>147</v>
      </c>
      <c r="C74" s="6">
        <v>44928</v>
      </c>
      <c r="D74" s="5" t="s">
        <v>111</v>
      </c>
      <c r="E74" s="5" t="s">
        <v>14</v>
      </c>
      <c r="F74" s="7">
        <v>45421</v>
      </c>
      <c r="G74" s="7">
        <f t="shared" si="0"/>
        <v>45786</v>
      </c>
      <c r="H74" s="8" t="s">
        <v>15</v>
      </c>
      <c r="I74" s="9">
        <f t="shared" ca="1" si="1"/>
        <v>235</v>
      </c>
    </row>
    <row r="75" spans="1:9">
      <c r="A75" s="5" t="s">
        <v>148</v>
      </c>
      <c r="B75" s="5" t="s">
        <v>125</v>
      </c>
      <c r="C75" s="7">
        <v>45293</v>
      </c>
      <c r="D75" s="31" t="s">
        <v>26</v>
      </c>
      <c r="E75" s="5" t="s">
        <v>14</v>
      </c>
      <c r="F75" s="7">
        <v>45280</v>
      </c>
      <c r="G75" s="7">
        <f t="shared" si="0"/>
        <v>45645</v>
      </c>
      <c r="H75" s="8" t="s">
        <v>15</v>
      </c>
      <c r="I75" s="9">
        <f t="shared" ca="1" si="1"/>
        <v>94</v>
      </c>
    </row>
    <row r="76" spans="1:9">
      <c r="A76" s="5" t="s">
        <v>149</v>
      </c>
      <c r="B76" s="5" t="s">
        <v>30</v>
      </c>
      <c r="C76" s="6">
        <v>44916</v>
      </c>
      <c r="D76" s="5" t="s">
        <v>81</v>
      </c>
      <c r="E76" s="5" t="s">
        <v>14</v>
      </c>
      <c r="F76" s="7">
        <v>45271</v>
      </c>
      <c r="G76" s="7">
        <f t="shared" si="0"/>
        <v>45636</v>
      </c>
      <c r="H76" s="8" t="s">
        <v>15</v>
      </c>
      <c r="I76" s="9">
        <f t="shared" ca="1" si="1"/>
        <v>85</v>
      </c>
    </row>
    <row r="77" spans="1:9">
      <c r="A77" s="5" t="s">
        <v>150</v>
      </c>
      <c r="B77" s="5" t="s">
        <v>122</v>
      </c>
      <c r="C77" s="6">
        <v>44545</v>
      </c>
      <c r="D77" s="5" t="s">
        <v>26</v>
      </c>
      <c r="E77" s="5" t="s">
        <v>14</v>
      </c>
      <c r="F77" s="7">
        <v>45208</v>
      </c>
      <c r="G77" s="7">
        <f t="shared" si="0"/>
        <v>45573</v>
      </c>
      <c r="H77" s="8" t="s">
        <v>15</v>
      </c>
      <c r="I77" s="9">
        <f t="shared" ca="1" si="1"/>
        <v>22</v>
      </c>
    </row>
    <row r="78" spans="1:9">
      <c r="A78" s="31" t="s">
        <v>151</v>
      </c>
      <c r="B78" s="5" t="s">
        <v>147</v>
      </c>
      <c r="C78" s="6"/>
      <c r="D78" s="31" t="s">
        <v>111</v>
      </c>
      <c r="E78" s="5" t="s">
        <v>14</v>
      </c>
      <c r="F78" s="7">
        <v>45258</v>
      </c>
      <c r="G78" s="7">
        <f t="shared" si="0"/>
        <v>45623</v>
      </c>
      <c r="H78" s="8" t="s">
        <v>15</v>
      </c>
      <c r="I78" s="9">
        <f t="shared" ca="1" si="1"/>
        <v>72</v>
      </c>
    </row>
    <row r="79" spans="1:9">
      <c r="A79" s="5" t="s">
        <v>152</v>
      </c>
      <c r="B79" s="5" t="s">
        <v>153</v>
      </c>
      <c r="C79" s="6">
        <v>44853</v>
      </c>
      <c r="D79" s="5" t="s">
        <v>145</v>
      </c>
      <c r="E79" s="5" t="s">
        <v>14</v>
      </c>
      <c r="F79" s="7">
        <v>45194</v>
      </c>
      <c r="G79" s="7">
        <f t="shared" si="0"/>
        <v>45559</v>
      </c>
      <c r="H79" s="8" t="s">
        <v>15</v>
      </c>
      <c r="I79" s="9">
        <f t="shared" ca="1" si="1"/>
        <v>8</v>
      </c>
    </row>
    <row r="80" spans="1:9">
      <c r="A80" s="5" t="s">
        <v>154</v>
      </c>
      <c r="B80" s="5" t="s">
        <v>155</v>
      </c>
      <c r="C80" s="6">
        <v>43992</v>
      </c>
      <c r="D80" s="5" t="s">
        <v>70</v>
      </c>
      <c r="E80" s="5" t="s">
        <v>14</v>
      </c>
      <c r="F80" s="7">
        <v>45419</v>
      </c>
      <c r="G80" s="7">
        <f t="shared" si="0"/>
        <v>45784</v>
      </c>
      <c r="H80" s="8" t="s">
        <v>15</v>
      </c>
      <c r="I80" s="9">
        <f t="shared" ca="1" si="1"/>
        <v>233</v>
      </c>
    </row>
    <row r="81" spans="1:9">
      <c r="A81" s="5" t="s">
        <v>156</v>
      </c>
      <c r="B81" s="5" t="s">
        <v>157</v>
      </c>
      <c r="C81" s="6">
        <v>44908</v>
      </c>
      <c r="D81" s="5" t="s">
        <v>158</v>
      </c>
      <c r="E81" s="5" t="s">
        <v>14</v>
      </c>
      <c r="F81" s="7">
        <v>45205</v>
      </c>
      <c r="G81" s="7">
        <f t="shared" si="0"/>
        <v>45570</v>
      </c>
      <c r="H81" s="8" t="s">
        <v>15</v>
      </c>
      <c r="I81" s="9">
        <f t="shared" ca="1" si="1"/>
        <v>19</v>
      </c>
    </row>
    <row r="82" spans="1:9">
      <c r="A82" s="5" t="s">
        <v>159</v>
      </c>
      <c r="B82" s="5" t="s">
        <v>25</v>
      </c>
      <c r="C82" s="6">
        <v>44908</v>
      </c>
      <c r="D82" s="5" t="s">
        <v>13</v>
      </c>
      <c r="E82" s="5" t="s">
        <v>14</v>
      </c>
      <c r="F82" s="7">
        <v>45230</v>
      </c>
      <c r="G82" s="7">
        <f t="shared" ref="G82:G159" si="2">IF(H82="Anual",F82+365,IF(H82="Trimestral",F82+90,IF(H82="Mensal",F82+30,IF(H82="Bienal",F82+730,IF(H82="Semestral",F82+180,IF(H82="Quinzenal",F82+15,F82+1825))))))</f>
        <v>45595</v>
      </c>
      <c r="H82" s="8" t="s">
        <v>15</v>
      </c>
      <c r="I82" s="9">
        <f t="shared" ref="I82:I159" ca="1" si="3">G82-A$3</f>
        <v>44</v>
      </c>
    </row>
    <row r="83" spans="1:9">
      <c r="A83" s="5" t="s">
        <v>160</v>
      </c>
      <c r="B83" s="5" t="s">
        <v>105</v>
      </c>
      <c r="C83" s="7">
        <v>45314</v>
      </c>
      <c r="D83" s="31" t="s">
        <v>26</v>
      </c>
      <c r="E83" s="5" t="s">
        <v>14</v>
      </c>
      <c r="F83" s="7">
        <v>45306</v>
      </c>
      <c r="G83" s="7">
        <f t="shared" si="2"/>
        <v>45671</v>
      </c>
      <c r="H83" s="8" t="s">
        <v>15</v>
      </c>
      <c r="I83" s="9">
        <f t="shared" ca="1" si="3"/>
        <v>120</v>
      </c>
    </row>
    <row r="84" spans="1:9">
      <c r="A84" s="12" t="s">
        <v>161</v>
      </c>
      <c r="B84" s="12" t="s">
        <v>136</v>
      </c>
      <c r="C84" s="13">
        <v>45349</v>
      </c>
      <c r="D84" s="12" t="s">
        <v>13</v>
      </c>
      <c r="E84" s="5" t="s">
        <v>14</v>
      </c>
      <c r="F84" s="7">
        <v>45306</v>
      </c>
      <c r="G84" s="7">
        <f t="shared" si="2"/>
        <v>45671</v>
      </c>
      <c r="H84" s="8" t="s">
        <v>15</v>
      </c>
      <c r="I84" s="9">
        <f t="shared" ca="1" si="3"/>
        <v>120</v>
      </c>
    </row>
    <row r="85" spans="1:9">
      <c r="A85" s="22" t="s">
        <v>162</v>
      </c>
      <c r="B85" s="22" t="s">
        <v>163</v>
      </c>
      <c r="C85" s="15">
        <v>45418</v>
      </c>
      <c r="D85" s="22" t="s">
        <v>37</v>
      </c>
      <c r="E85" s="26"/>
      <c r="F85" s="7">
        <v>45399</v>
      </c>
      <c r="G85" s="7">
        <f t="shared" si="2"/>
        <v>45764</v>
      </c>
      <c r="H85" s="8" t="s">
        <v>15</v>
      </c>
      <c r="I85" s="9">
        <f t="shared" ca="1" si="3"/>
        <v>213</v>
      </c>
    </row>
    <row r="86" spans="1:9">
      <c r="A86" s="18" t="s">
        <v>164</v>
      </c>
      <c r="B86" s="18" t="s">
        <v>79</v>
      </c>
      <c r="C86" s="19">
        <v>44992</v>
      </c>
      <c r="D86" s="18" t="s">
        <v>13</v>
      </c>
      <c r="E86" s="5" t="s">
        <v>14</v>
      </c>
      <c r="F86" s="7">
        <v>45328</v>
      </c>
      <c r="G86" s="7">
        <f t="shared" si="2"/>
        <v>45693</v>
      </c>
      <c r="H86" s="8" t="s">
        <v>15</v>
      </c>
      <c r="I86" s="9">
        <f t="shared" ca="1" si="3"/>
        <v>142</v>
      </c>
    </row>
    <row r="87" spans="1:9">
      <c r="A87" s="5" t="s">
        <v>165</v>
      </c>
      <c r="B87" s="5" t="s">
        <v>122</v>
      </c>
      <c r="C87" s="6">
        <v>44697</v>
      </c>
      <c r="D87" s="5" t="s">
        <v>26</v>
      </c>
      <c r="E87" s="5" t="s">
        <v>14</v>
      </c>
      <c r="F87" s="7">
        <v>45393</v>
      </c>
      <c r="G87" s="7">
        <f t="shared" si="2"/>
        <v>45758</v>
      </c>
      <c r="H87" s="8" t="s">
        <v>15</v>
      </c>
      <c r="I87" s="9">
        <f t="shared" ca="1" si="3"/>
        <v>207</v>
      </c>
    </row>
    <row r="88" spans="1:9">
      <c r="A88" s="5" t="s">
        <v>166</v>
      </c>
      <c r="B88" s="5" t="s">
        <v>17</v>
      </c>
      <c r="C88" s="6">
        <v>44361</v>
      </c>
      <c r="D88" s="5" t="s">
        <v>23</v>
      </c>
      <c r="E88" s="5" t="s">
        <v>14</v>
      </c>
      <c r="F88" s="7">
        <v>45352</v>
      </c>
      <c r="G88" s="7">
        <f t="shared" si="2"/>
        <v>45717</v>
      </c>
      <c r="H88" s="8" t="s">
        <v>15</v>
      </c>
      <c r="I88" s="9">
        <f t="shared" ca="1" si="3"/>
        <v>166</v>
      </c>
    </row>
    <row r="89" spans="1:9">
      <c r="A89" s="5" t="s">
        <v>167</v>
      </c>
      <c r="B89" s="5" t="s">
        <v>142</v>
      </c>
      <c r="C89" s="6">
        <v>44627</v>
      </c>
      <c r="D89" s="5" t="s">
        <v>23</v>
      </c>
      <c r="E89" s="5" t="s">
        <v>14</v>
      </c>
      <c r="F89" s="7">
        <v>45356</v>
      </c>
      <c r="G89" s="7">
        <f t="shared" si="2"/>
        <v>45721</v>
      </c>
      <c r="H89" s="8" t="s">
        <v>15</v>
      </c>
      <c r="I89" s="9">
        <f t="shared" ca="1" si="3"/>
        <v>170</v>
      </c>
    </row>
    <row r="90" spans="1:9">
      <c r="A90" s="5" t="s">
        <v>168</v>
      </c>
      <c r="B90" s="5" t="s">
        <v>169</v>
      </c>
      <c r="C90" s="6">
        <v>44263</v>
      </c>
      <c r="D90" s="5" t="s">
        <v>23</v>
      </c>
      <c r="E90" s="5" t="s">
        <v>14</v>
      </c>
      <c r="F90" s="7">
        <v>45432</v>
      </c>
      <c r="G90" s="7">
        <f t="shared" si="2"/>
        <v>45797</v>
      </c>
      <c r="H90" s="8" t="s">
        <v>15</v>
      </c>
      <c r="I90" s="9">
        <f t="shared" ca="1" si="3"/>
        <v>246</v>
      </c>
    </row>
    <row r="91" spans="1:9">
      <c r="A91" s="5" t="s">
        <v>170</v>
      </c>
      <c r="B91" s="5" t="s">
        <v>99</v>
      </c>
      <c r="C91" s="6">
        <v>44127</v>
      </c>
      <c r="D91" s="5" t="s">
        <v>81</v>
      </c>
      <c r="E91" s="5" t="s">
        <v>14</v>
      </c>
      <c r="F91" s="7">
        <v>45182</v>
      </c>
      <c r="G91" s="7">
        <f t="shared" si="2"/>
        <v>45547</v>
      </c>
      <c r="H91" s="8" t="s">
        <v>15</v>
      </c>
      <c r="I91" s="9">
        <f t="shared" ca="1" si="3"/>
        <v>-4</v>
      </c>
    </row>
    <row r="92" spans="1:9">
      <c r="A92" s="12" t="s">
        <v>171</v>
      </c>
      <c r="B92" s="12" t="s">
        <v>127</v>
      </c>
      <c r="C92" s="13">
        <v>44363</v>
      </c>
      <c r="D92" s="12" t="s">
        <v>13</v>
      </c>
      <c r="E92" s="5" t="s">
        <v>14</v>
      </c>
      <c r="F92" s="7">
        <v>45377</v>
      </c>
      <c r="G92" s="7">
        <f t="shared" si="2"/>
        <v>45742</v>
      </c>
      <c r="H92" s="8" t="s">
        <v>15</v>
      </c>
      <c r="I92" s="9">
        <f t="shared" ca="1" si="3"/>
        <v>191</v>
      </c>
    </row>
    <row r="93" spans="1:9">
      <c r="A93" s="22" t="s">
        <v>172</v>
      </c>
      <c r="B93" s="22" t="s">
        <v>25</v>
      </c>
      <c r="C93" s="15">
        <v>45369</v>
      </c>
      <c r="D93" s="22" t="s">
        <v>173</v>
      </c>
      <c r="E93" s="26"/>
      <c r="F93" s="7">
        <v>45358</v>
      </c>
      <c r="G93" s="7">
        <f t="shared" si="2"/>
        <v>45723</v>
      </c>
      <c r="H93" s="8" t="s">
        <v>15</v>
      </c>
      <c r="I93" s="9">
        <f t="shared" ca="1" si="3"/>
        <v>172</v>
      </c>
    </row>
    <row r="94" spans="1:9">
      <c r="A94" s="27" t="s">
        <v>174</v>
      </c>
      <c r="B94" s="27" t="s">
        <v>163</v>
      </c>
      <c r="C94" s="28">
        <v>44482</v>
      </c>
      <c r="D94" s="27" t="s">
        <v>23</v>
      </c>
      <c r="E94" s="5" t="s">
        <v>14</v>
      </c>
      <c r="F94" s="7">
        <v>45429</v>
      </c>
      <c r="G94" s="7">
        <f t="shared" si="2"/>
        <v>45794</v>
      </c>
      <c r="H94" s="8" t="s">
        <v>15</v>
      </c>
      <c r="I94" s="9">
        <f t="shared" ca="1" si="3"/>
        <v>243</v>
      </c>
    </row>
    <row r="95" spans="1:9">
      <c r="A95" s="22" t="s">
        <v>175</v>
      </c>
      <c r="B95" s="22" t="s">
        <v>25</v>
      </c>
      <c r="C95" s="15">
        <v>45433</v>
      </c>
      <c r="D95" s="22" t="s">
        <v>37</v>
      </c>
      <c r="E95" s="26"/>
      <c r="F95" s="7">
        <v>45394</v>
      </c>
      <c r="G95" s="7">
        <f t="shared" si="2"/>
        <v>45759</v>
      </c>
      <c r="H95" s="8" t="s">
        <v>15</v>
      </c>
      <c r="I95" s="9">
        <f t="shared" ca="1" si="3"/>
        <v>208</v>
      </c>
    </row>
    <row r="96" spans="1:9">
      <c r="A96" s="18" t="s">
        <v>176</v>
      </c>
      <c r="B96" s="18" t="s">
        <v>36</v>
      </c>
      <c r="C96" s="19">
        <v>45384</v>
      </c>
      <c r="D96" s="18" t="s">
        <v>81</v>
      </c>
      <c r="E96" s="5" t="s">
        <v>14</v>
      </c>
      <c r="F96" s="7">
        <v>45370</v>
      </c>
      <c r="G96" s="7">
        <f t="shared" si="2"/>
        <v>45735</v>
      </c>
      <c r="H96" s="8" t="s">
        <v>15</v>
      </c>
      <c r="I96" s="9">
        <f t="shared" ca="1" si="3"/>
        <v>184</v>
      </c>
    </row>
    <row r="97" spans="1:9">
      <c r="A97" s="5" t="s">
        <v>177</v>
      </c>
      <c r="B97" s="5" t="s">
        <v>12</v>
      </c>
      <c r="C97" s="6">
        <v>45061</v>
      </c>
      <c r="D97" s="5" t="s">
        <v>23</v>
      </c>
      <c r="E97" s="5" t="s">
        <v>14</v>
      </c>
      <c r="F97" s="7">
        <v>45317</v>
      </c>
      <c r="G97" s="7">
        <f t="shared" si="2"/>
        <v>45682</v>
      </c>
      <c r="H97" s="8" t="s">
        <v>15</v>
      </c>
      <c r="I97" s="9">
        <f t="shared" ca="1" si="3"/>
        <v>131</v>
      </c>
    </row>
    <row r="98" spans="1:9">
      <c r="A98" s="5" t="s">
        <v>178</v>
      </c>
      <c r="B98" s="5" t="s">
        <v>84</v>
      </c>
      <c r="C98" s="7">
        <v>45180</v>
      </c>
      <c r="D98" s="5" t="s">
        <v>23</v>
      </c>
      <c r="E98" s="5" t="s">
        <v>14</v>
      </c>
      <c r="F98" s="7">
        <v>45174</v>
      </c>
      <c r="G98" s="7">
        <f t="shared" si="2"/>
        <v>45539</v>
      </c>
      <c r="H98" s="8" t="s">
        <v>15</v>
      </c>
      <c r="I98" s="9">
        <f t="shared" ca="1" si="3"/>
        <v>-12</v>
      </c>
    </row>
    <row r="99" spans="1:9">
      <c r="A99" s="5" t="s">
        <v>179</v>
      </c>
      <c r="B99" s="5" t="s">
        <v>180</v>
      </c>
      <c r="C99" s="6">
        <v>44958</v>
      </c>
      <c r="D99" s="5" t="s">
        <v>81</v>
      </c>
      <c r="E99" s="5" t="s">
        <v>14</v>
      </c>
      <c r="F99" s="7">
        <v>45272</v>
      </c>
      <c r="G99" s="7">
        <f t="shared" si="2"/>
        <v>45637</v>
      </c>
      <c r="H99" s="8" t="s">
        <v>15</v>
      </c>
      <c r="I99" s="9">
        <f t="shared" ca="1" si="3"/>
        <v>86</v>
      </c>
    </row>
    <row r="100" spans="1:9">
      <c r="A100" s="5" t="s">
        <v>181</v>
      </c>
      <c r="B100" s="5" t="s">
        <v>20</v>
      </c>
      <c r="C100" s="6">
        <v>45349</v>
      </c>
      <c r="D100" s="5" t="s">
        <v>26</v>
      </c>
      <c r="E100" s="5" t="s">
        <v>14</v>
      </c>
      <c r="F100" s="7">
        <v>45327</v>
      </c>
      <c r="G100" s="7">
        <f t="shared" si="2"/>
        <v>45692</v>
      </c>
      <c r="H100" s="8" t="s">
        <v>15</v>
      </c>
      <c r="I100" s="9">
        <f t="shared" ca="1" si="3"/>
        <v>141</v>
      </c>
    </row>
    <row r="101" spans="1:9">
      <c r="A101" s="5" t="s">
        <v>182</v>
      </c>
      <c r="B101" s="5" t="s">
        <v>136</v>
      </c>
      <c r="C101" s="7">
        <v>45362</v>
      </c>
      <c r="D101" s="31" t="s">
        <v>13</v>
      </c>
      <c r="E101" s="5" t="s">
        <v>14</v>
      </c>
      <c r="F101" s="7">
        <v>45345</v>
      </c>
      <c r="G101" s="7">
        <f t="shared" si="2"/>
        <v>45710</v>
      </c>
      <c r="H101" s="8" t="s">
        <v>15</v>
      </c>
      <c r="I101" s="9">
        <f t="shared" ca="1" si="3"/>
        <v>159</v>
      </c>
    </row>
    <row r="102" spans="1:9">
      <c r="A102" s="31" t="s">
        <v>183</v>
      </c>
      <c r="B102" s="5" t="s">
        <v>184</v>
      </c>
      <c r="C102" s="7">
        <v>45327</v>
      </c>
      <c r="D102" s="31" t="s">
        <v>26</v>
      </c>
      <c r="E102" s="5" t="s">
        <v>14</v>
      </c>
      <c r="F102" s="7">
        <v>45317</v>
      </c>
      <c r="G102" s="7">
        <f t="shared" si="2"/>
        <v>45682</v>
      </c>
      <c r="H102" s="8" t="s">
        <v>15</v>
      </c>
      <c r="I102" s="9">
        <f t="shared" ca="1" si="3"/>
        <v>131</v>
      </c>
    </row>
    <row r="103" spans="1:9">
      <c r="A103" s="12" t="s">
        <v>185</v>
      </c>
      <c r="B103" s="12" t="s">
        <v>25</v>
      </c>
      <c r="C103" s="13">
        <v>45391</v>
      </c>
      <c r="D103" s="12" t="s">
        <v>129</v>
      </c>
      <c r="E103" s="5" t="s">
        <v>14</v>
      </c>
      <c r="F103" s="7">
        <v>45377</v>
      </c>
      <c r="G103" s="7">
        <f t="shared" si="2"/>
        <v>45742</v>
      </c>
      <c r="H103" s="8" t="s">
        <v>15</v>
      </c>
      <c r="I103" s="9">
        <f t="shared" ca="1" si="3"/>
        <v>191</v>
      </c>
    </row>
    <row r="104" spans="1:9">
      <c r="A104" s="22" t="s">
        <v>186</v>
      </c>
      <c r="B104" s="22" t="s">
        <v>20</v>
      </c>
      <c r="C104" s="15">
        <v>45427</v>
      </c>
      <c r="D104" s="22" t="s">
        <v>37</v>
      </c>
      <c r="E104" s="26"/>
      <c r="F104" s="7">
        <v>45406</v>
      </c>
      <c r="G104" s="7">
        <f t="shared" si="2"/>
        <v>45771</v>
      </c>
      <c r="H104" s="8" t="s">
        <v>15</v>
      </c>
      <c r="I104" s="9">
        <f t="shared" ca="1" si="3"/>
        <v>220</v>
      </c>
    </row>
    <row r="105" spans="1:9">
      <c r="A105" s="18" t="s">
        <v>187</v>
      </c>
      <c r="B105" s="18" t="s">
        <v>34</v>
      </c>
      <c r="C105" s="19">
        <v>44837</v>
      </c>
      <c r="D105" s="18" t="s">
        <v>13</v>
      </c>
      <c r="E105" s="5" t="s">
        <v>14</v>
      </c>
      <c r="F105" s="7">
        <v>45170</v>
      </c>
      <c r="G105" s="7">
        <f t="shared" si="2"/>
        <v>45535</v>
      </c>
      <c r="H105" s="8" t="s">
        <v>15</v>
      </c>
      <c r="I105" s="9">
        <f t="shared" ca="1" si="3"/>
        <v>-16</v>
      </c>
    </row>
    <row r="106" spans="1:9">
      <c r="A106" s="5" t="s">
        <v>188</v>
      </c>
      <c r="B106" s="5" t="s">
        <v>67</v>
      </c>
      <c r="C106" s="7">
        <v>45404</v>
      </c>
      <c r="D106" s="31" t="s">
        <v>37</v>
      </c>
      <c r="E106" s="5" t="s">
        <v>14</v>
      </c>
      <c r="F106" s="7">
        <v>45391</v>
      </c>
      <c r="G106" s="7">
        <f t="shared" si="2"/>
        <v>45756</v>
      </c>
      <c r="H106" s="8" t="s">
        <v>15</v>
      </c>
      <c r="I106" s="9">
        <f t="shared" ca="1" si="3"/>
        <v>205</v>
      </c>
    </row>
    <row r="107" spans="1:9">
      <c r="A107" s="12" t="s">
        <v>189</v>
      </c>
      <c r="B107" s="12" t="s">
        <v>190</v>
      </c>
      <c r="C107" s="13">
        <v>43955</v>
      </c>
      <c r="D107" s="12" t="s">
        <v>18</v>
      </c>
      <c r="E107" s="5" t="s">
        <v>14</v>
      </c>
      <c r="F107" s="7">
        <v>45321</v>
      </c>
      <c r="G107" s="7">
        <f t="shared" si="2"/>
        <v>45686</v>
      </c>
      <c r="H107" s="8" t="s">
        <v>15</v>
      </c>
      <c r="I107" s="9">
        <f t="shared" ca="1" si="3"/>
        <v>135</v>
      </c>
    </row>
    <row r="108" spans="1:9">
      <c r="A108" s="22" t="s">
        <v>191</v>
      </c>
      <c r="B108" s="22" t="s">
        <v>12</v>
      </c>
      <c r="C108" s="15">
        <v>45421</v>
      </c>
      <c r="D108" s="22" t="s">
        <v>73</v>
      </c>
      <c r="E108" s="26"/>
      <c r="F108" s="7">
        <v>45399</v>
      </c>
      <c r="G108" s="7">
        <f t="shared" si="2"/>
        <v>45764</v>
      </c>
      <c r="H108" s="8" t="s">
        <v>15</v>
      </c>
      <c r="I108" s="9">
        <f t="shared" ca="1" si="3"/>
        <v>213</v>
      </c>
    </row>
    <row r="109" spans="1:9">
      <c r="A109" s="22" t="s">
        <v>192</v>
      </c>
      <c r="B109" s="22" t="s">
        <v>34</v>
      </c>
      <c r="C109" s="15">
        <v>45391</v>
      </c>
      <c r="D109" s="22" t="s">
        <v>81</v>
      </c>
      <c r="E109" s="26"/>
      <c r="F109" s="7">
        <v>45372</v>
      </c>
      <c r="G109" s="7">
        <f t="shared" si="2"/>
        <v>45737</v>
      </c>
      <c r="H109" s="8" t="s">
        <v>15</v>
      </c>
      <c r="I109" s="9">
        <f t="shared" ca="1" si="3"/>
        <v>186</v>
      </c>
    </row>
    <row r="110" spans="1:9">
      <c r="A110" s="18" t="s">
        <v>193</v>
      </c>
      <c r="B110" s="18" t="s">
        <v>53</v>
      </c>
      <c r="C110" s="19">
        <v>44949</v>
      </c>
      <c r="D110" s="18" t="s">
        <v>23</v>
      </c>
      <c r="E110" s="5" t="s">
        <v>14</v>
      </c>
      <c r="F110" s="7">
        <v>45289</v>
      </c>
      <c r="G110" s="7">
        <f t="shared" si="2"/>
        <v>45654</v>
      </c>
      <c r="H110" s="8" t="s">
        <v>15</v>
      </c>
      <c r="I110" s="9">
        <f t="shared" ca="1" si="3"/>
        <v>103</v>
      </c>
    </row>
    <row r="111" spans="1:9">
      <c r="A111" s="12" t="s">
        <v>194</v>
      </c>
      <c r="B111" s="12" t="s">
        <v>75</v>
      </c>
      <c r="C111" s="13">
        <v>44776</v>
      </c>
      <c r="D111" s="12" t="s">
        <v>26</v>
      </c>
      <c r="E111" s="5" t="s">
        <v>14</v>
      </c>
      <c r="F111" s="7">
        <v>45429</v>
      </c>
      <c r="G111" s="7">
        <f t="shared" si="2"/>
        <v>45794</v>
      </c>
      <c r="H111" s="8" t="s">
        <v>15</v>
      </c>
      <c r="I111" s="9">
        <f t="shared" ca="1" si="3"/>
        <v>243</v>
      </c>
    </row>
    <row r="112" spans="1:9">
      <c r="A112" s="22" t="s">
        <v>195</v>
      </c>
      <c r="B112" s="22" t="s">
        <v>196</v>
      </c>
      <c r="C112" s="15">
        <v>45433</v>
      </c>
      <c r="D112" s="22" t="s">
        <v>73</v>
      </c>
      <c r="E112" s="26"/>
      <c r="F112" s="7">
        <v>45411</v>
      </c>
      <c r="G112" s="7">
        <f t="shared" si="2"/>
        <v>45776</v>
      </c>
      <c r="H112" s="8" t="s">
        <v>15</v>
      </c>
      <c r="I112" s="9">
        <f t="shared" ca="1" si="3"/>
        <v>225</v>
      </c>
    </row>
    <row r="113" spans="1:9">
      <c r="A113" s="34" t="s">
        <v>197</v>
      </c>
      <c r="B113" s="35" t="s">
        <v>198</v>
      </c>
      <c r="C113" s="36">
        <v>44473</v>
      </c>
      <c r="D113" s="35" t="s">
        <v>199</v>
      </c>
      <c r="E113" s="26"/>
      <c r="F113" s="7">
        <v>45456</v>
      </c>
      <c r="G113" s="7">
        <f t="shared" si="2"/>
        <v>45821</v>
      </c>
      <c r="H113" s="8" t="s">
        <v>15</v>
      </c>
      <c r="I113" s="9">
        <f t="shared" ca="1" si="3"/>
        <v>270</v>
      </c>
    </row>
    <row r="114" spans="1:9">
      <c r="A114" s="18" t="s">
        <v>200</v>
      </c>
      <c r="B114" s="18" t="s">
        <v>116</v>
      </c>
      <c r="C114" s="19">
        <v>45113</v>
      </c>
      <c r="D114" s="18" t="s">
        <v>81</v>
      </c>
      <c r="E114" s="5" t="s">
        <v>14</v>
      </c>
      <c r="F114" s="7">
        <v>45405</v>
      </c>
      <c r="G114" s="7">
        <f t="shared" si="2"/>
        <v>45770</v>
      </c>
      <c r="H114" s="8" t="s">
        <v>15</v>
      </c>
      <c r="I114" s="9">
        <f t="shared" ca="1" si="3"/>
        <v>219</v>
      </c>
    </row>
    <row r="115" spans="1:9">
      <c r="A115" s="5" t="s">
        <v>201</v>
      </c>
      <c r="B115" s="5" t="s">
        <v>202</v>
      </c>
      <c r="C115" s="7">
        <v>45404</v>
      </c>
      <c r="D115" s="31" t="s">
        <v>23</v>
      </c>
      <c r="E115" s="5" t="s">
        <v>14</v>
      </c>
      <c r="F115" s="7">
        <v>45384</v>
      </c>
      <c r="G115" s="7">
        <f t="shared" si="2"/>
        <v>45749</v>
      </c>
      <c r="H115" s="8" t="s">
        <v>15</v>
      </c>
      <c r="I115" s="9">
        <f t="shared" ca="1" si="3"/>
        <v>198</v>
      </c>
    </row>
    <row r="116" spans="1:9">
      <c r="A116" s="5" t="s">
        <v>203</v>
      </c>
      <c r="B116" s="5" t="s">
        <v>204</v>
      </c>
      <c r="C116" s="7">
        <v>45363</v>
      </c>
      <c r="D116" s="31" t="s">
        <v>18</v>
      </c>
      <c r="E116" s="5" t="s">
        <v>14</v>
      </c>
      <c r="F116" s="7">
        <v>45352</v>
      </c>
      <c r="G116" s="7">
        <f t="shared" si="2"/>
        <v>45717</v>
      </c>
      <c r="H116" s="8" t="s">
        <v>15</v>
      </c>
      <c r="I116" s="9">
        <f t="shared" ca="1" si="3"/>
        <v>166</v>
      </c>
    </row>
    <row r="117" spans="1:9">
      <c r="A117" s="5" t="s">
        <v>205</v>
      </c>
      <c r="B117" s="5" t="s">
        <v>75</v>
      </c>
      <c r="C117" s="6">
        <v>44782</v>
      </c>
      <c r="D117" s="5" t="s">
        <v>81</v>
      </c>
      <c r="E117" s="5" t="s">
        <v>14</v>
      </c>
      <c r="F117" s="7">
        <v>45163</v>
      </c>
      <c r="G117" s="7">
        <f t="shared" si="2"/>
        <v>45528</v>
      </c>
      <c r="H117" s="8" t="s">
        <v>15</v>
      </c>
      <c r="I117" s="9">
        <f t="shared" ca="1" si="3"/>
        <v>-23</v>
      </c>
    </row>
    <row r="118" spans="1:9">
      <c r="A118" s="5" t="s">
        <v>206</v>
      </c>
      <c r="B118" s="5" t="s">
        <v>43</v>
      </c>
      <c r="C118" s="6">
        <v>45040</v>
      </c>
      <c r="D118" s="5" t="s">
        <v>23</v>
      </c>
      <c r="E118" s="5" t="s">
        <v>14</v>
      </c>
      <c r="F118" s="7">
        <v>45356</v>
      </c>
      <c r="G118" s="7">
        <f t="shared" si="2"/>
        <v>45721</v>
      </c>
      <c r="H118" s="8" t="s">
        <v>15</v>
      </c>
      <c r="I118" s="9">
        <f t="shared" ca="1" si="3"/>
        <v>170</v>
      </c>
    </row>
    <row r="119" spans="1:9">
      <c r="A119" s="5" t="s">
        <v>207</v>
      </c>
      <c r="B119" s="5" t="s">
        <v>105</v>
      </c>
      <c r="C119" s="7">
        <v>45383</v>
      </c>
      <c r="D119" s="31" t="s">
        <v>81</v>
      </c>
      <c r="E119" s="5" t="s">
        <v>14</v>
      </c>
      <c r="F119" s="7">
        <v>45370</v>
      </c>
      <c r="G119" s="7">
        <f t="shared" si="2"/>
        <v>45735</v>
      </c>
      <c r="H119" s="8" t="s">
        <v>15</v>
      </c>
      <c r="I119" s="9">
        <f t="shared" ca="1" si="3"/>
        <v>184</v>
      </c>
    </row>
    <row r="120" spans="1:9">
      <c r="A120" s="5" t="s">
        <v>208</v>
      </c>
      <c r="B120" s="5" t="s">
        <v>209</v>
      </c>
      <c r="C120" s="7">
        <v>45399</v>
      </c>
      <c r="D120" s="31" t="s">
        <v>23</v>
      </c>
      <c r="E120" s="5" t="s">
        <v>14</v>
      </c>
      <c r="F120" s="7">
        <v>45378</v>
      </c>
      <c r="G120" s="7">
        <f t="shared" si="2"/>
        <v>45743</v>
      </c>
      <c r="H120" s="8" t="s">
        <v>15</v>
      </c>
      <c r="I120" s="9">
        <f t="shared" ca="1" si="3"/>
        <v>192</v>
      </c>
    </row>
    <row r="121" spans="1:9">
      <c r="A121" s="5" t="s">
        <v>210</v>
      </c>
      <c r="B121" s="5" t="s">
        <v>211</v>
      </c>
      <c r="C121" s="7">
        <v>45293</v>
      </c>
      <c r="D121" s="31" t="s">
        <v>23</v>
      </c>
      <c r="E121" s="5" t="s">
        <v>14</v>
      </c>
      <c r="F121" s="7">
        <v>45280</v>
      </c>
      <c r="G121" s="7">
        <f t="shared" si="2"/>
        <v>45645</v>
      </c>
      <c r="H121" s="8" t="s">
        <v>15</v>
      </c>
      <c r="I121" s="9">
        <f t="shared" ca="1" si="3"/>
        <v>94</v>
      </c>
    </row>
    <row r="122" spans="1:9">
      <c r="A122" s="12" t="s">
        <v>212</v>
      </c>
      <c r="B122" s="12" t="s">
        <v>53</v>
      </c>
      <c r="C122" s="13">
        <v>44949</v>
      </c>
      <c r="D122" s="12" t="s">
        <v>23</v>
      </c>
      <c r="E122" s="5" t="s">
        <v>14</v>
      </c>
      <c r="F122" s="7">
        <v>45293</v>
      </c>
      <c r="G122" s="7">
        <f t="shared" si="2"/>
        <v>45658</v>
      </c>
      <c r="H122" s="8" t="s">
        <v>15</v>
      </c>
      <c r="I122" s="9">
        <f t="shared" ca="1" si="3"/>
        <v>107</v>
      </c>
    </row>
    <row r="123" spans="1:9">
      <c r="A123" s="22" t="s">
        <v>213</v>
      </c>
      <c r="B123" s="22" t="s">
        <v>84</v>
      </c>
      <c r="C123" s="15">
        <v>45433</v>
      </c>
      <c r="D123" s="22" t="s">
        <v>37</v>
      </c>
      <c r="E123" s="26"/>
      <c r="F123" s="7">
        <v>45404</v>
      </c>
      <c r="G123" s="7">
        <f t="shared" si="2"/>
        <v>45769</v>
      </c>
      <c r="H123" s="8" t="s">
        <v>15</v>
      </c>
      <c r="I123" s="9">
        <f t="shared" ca="1" si="3"/>
        <v>218</v>
      </c>
    </row>
    <row r="124" spans="1:9">
      <c r="A124" s="27" t="s">
        <v>214</v>
      </c>
      <c r="B124" s="27" t="s">
        <v>163</v>
      </c>
      <c r="C124" s="28">
        <v>45391</v>
      </c>
      <c r="D124" s="27" t="s">
        <v>81</v>
      </c>
      <c r="E124" s="5" t="s">
        <v>14</v>
      </c>
      <c r="F124" s="7">
        <v>45377</v>
      </c>
      <c r="G124" s="7">
        <f t="shared" si="2"/>
        <v>45742</v>
      </c>
      <c r="H124" s="8" t="s">
        <v>15</v>
      </c>
      <c r="I124" s="9">
        <f t="shared" ca="1" si="3"/>
        <v>191</v>
      </c>
    </row>
    <row r="125" spans="1:9">
      <c r="A125" s="22" t="s">
        <v>215</v>
      </c>
      <c r="B125" s="22" t="s">
        <v>67</v>
      </c>
      <c r="C125" s="15">
        <v>45433</v>
      </c>
      <c r="D125" s="22" t="s">
        <v>37</v>
      </c>
      <c r="E125" s="26"/>
      <c r="F125" s="7">
        <v>45411</v>
      </c>
      <c r="G125" s="7">
        <f t="shared" si="2"/>
        <v>45776</v>
      </c>
      <c r="H125" s="8" t="s">
        <v>15</v>
      </c>
      <c r="I125" s="9">
        <f t="shared" ca="1" si="3"/>
        <v>225</v>
      </c>
    </row>
    <row r="126" spans="1:9">
      <c r="A126" s="18" t="s">
        <v>216</v>
      </c>
      <c r="B126" s="18" t="s">
        <v>142</v>
      </c>
      <c r="C126" s="19">
        <v>44138</v>
      </c>
      <c r="D126" s="18" t="s">
        <v>23</v>
      </c>
      <c r="E126" s="5" t="s">
        <v>14</v>
      </c>
      <c r="F126" s="7">
        <v>45357</v>
      </c>
      <c r="G126" s="7">
        <f t="shared" si="2"/>
        <v>45722</v>
      </c>
      <c r="H126" s="8" t="s">
        <v>15</v>
      </c>
      <c r="I126" s="9">
        <f t="shared" ca="1" si="3"/>
        <v>171</v>
      </c>
    </row>
    <row r="127" spans="1:9">
      <c r="A127" s="5" t="s">
        <v>217</v>
      </c>
      <c r="B127" s="5" t="s">
        <v>218</v>
      </c>
      <c r="C127" s="6">
        <v>43955</v>
      </c>
      <c r="D127" s="5" t="s">
        <v>13</v>
      </c>
      <c r="E127" s="5" t="s">
        <v>14</v>
      </c>
      <c r="F127" s="7">
        <v>45315</v>
      </c>
      <c r="G127" s="7">
        <f t="shared" si="2"/>
        <v>45680</v>
      </c>
      <c r="H127" s="8" t="s">
        <v>15</v>
      </c>
      <c r="I127" s="9">
        <f t="shared" ca="1" si="3"/>
        <v>129</v>
      </c>
    </row>
    <row r="128" spans="1:9">
      <c r="A128" s="5" t="s">
        <v>219</v>
      </c>
      <c r="B128" s="5" t="s">
        <v>25</v>
      </c>
      <c r="C128" s="6">
        <v>45404</v>
      </c>
      <c r="D128" s="5" t="s">
        <v>23</v>
      </c>
      <c r="E128" s="5" t="s">
        <v>14</v>
      </c>
      <c r="F128" s="7">
        <v>45379</v>
      </c>
      <c r="G128" s="7">
        <f t="shared" si="2"/>
        <v>45744</v>
      </c>
      <c r="H128" s="8" t="s">
        <v>15</v>
      </c>
      <c r="I128" s="9">
        <f t="shared" ca="1" si="3"/>
        <v>193</v>
      </c>
    </row>
    <row r="129" spans="1:9">
      <c r="A129" s="5" t="s">
        <v>220</v>
      </c>
      <c r="B129" s="5" t="s">
        <v>211</v>
      </c>
      <c r="C129" s="6">
        <v>45097</v>
      </c>
      <c r="D129" s="5" t="s">
        <v>145</v>
      </c>
      <c r="E129" s="5" t="s">
        <v>14</v>
      </c>
      <c r="F129" s="7">
        <v>45429</v>
      </c>
      <c r="G129" s="7">
        <f t="shared" si="2"/>
        <v>45794</v>
      </c>
      <c r="H129" s="8" t="s">
        <v>15</v>
      </c>
      <c r="I129" s="9">
        <f t="shared" ca="1" si="3"/>
        <v>243</v>
      </c>
    </row>
    <row r="130" spans="1:9">
      <c r="A130" s="31" t="s">
        <v>221</v>
      </c>
      <c r="B130" s="5" t="s">
        <v>222</v>
      </c>
      <c r="C130" s="7">
        <v>45257</v>
      </c>
      <c r="D130" s="5" t="s">
        <v>13</v>
      </c>
      <c r="E130" s="7"/>
      <c r="F130" s="7">
        <v>45244</v>
      </c>
      <c r="G130" s="7">
        <f t="shared" si="2"/>
        <v>45609</v>
      </c>
      <c r="H130" s="8" t="s">
        <v>15</v>
      </c>
      <c r="I130" s="9">
        <f t="shared" ca="1" si="3"/>
        <v>58</v>
      </c>
    </row>
    <row r="131" spans="1:9">
      <c r="A131" s="5" t="s">
        <v>223</v>
      </c>
      <c r="B131" s="5" t="s">
        <v>209</v>
      </c>
      <c r="C131" s="6">
        <v>45089</v>
      </c>
      <c r="D131" s="5" t="s">
        <v>81</v>
      </c>
      <c r="E131" s="5" t="s">
        <v>14</v>
      </c>
      <c r="F131" s="7">
        <v>45412</v>
      </c>
      <c r="G131" s="7">
        <f t="shared" si="2"/>
        <v>45777</v>
      </c>
      <c r="H131" s="8" t="s">
        <v>15</v>
      </c>
      <c r="I131" s="9">
        <f t="shared" ca="1" si="3"/>
        <v>226</v>
      </c>
    </row>
    <row r="132" spans="1:9">
      <c r="A132" s="5" t="s">
        <v>224</v>
      </c>
      <c r="B132" s="5" t="s">
        <v>225</v>
      </c>
      <c r="C132" s="6">
        <v>44627</v>
      </c>
      <c r="D132" s="5" t="s">
        <v>81</v>
      </c>
      <c r="E132" s="5" t="s">
        <v>14</v>
      </c>
      <c r="F132" s="7">
        <v>45330</v>
      </c>
      <c r="G132" s="7">
        <f t="shared" si="2"/>
        <v>45695</v>
      </c>
      <c r="H132" s="8" t="s">
        <v>15</v>
      </c>
      <c r="I132" s="9">
        <f t="shared" ca="1" si="3"/>
        <v>144</v>
      </c>
    </row>
    <row r="133" spans="1:9">
      <c r="A133" s="5" t="s">
        <v>226</v>
      </c>
      <c r="B133" s="5" t="s">
        <v>43</v>
      </c>
      <c r="C133" s="6">
        <v>45404</v>
      </c>
      <c r="D133" s="5" t="s">
        <v>145</v>
      </c>
      <c r="E133" s="5" t="s">
        <v>14</v>
      </c>
      <c r="F133" s="7">
        <v>45394</v>
      </c>
      <c r="G133" s="7">
        <f t="shared" si="2"/>
        <v>45759</v>
      </c>
      <c r="H133" s="8" t="s">
        <v>15</v>
      </c>
      <c r="I133" s="9">
        <f ca="1">G133-A$3</f>
        <v>208</v>
      </c>
    </row>
    <row r="134" spans="1:9">
      <c r="A134" s="5" t="s">
        <v>227</v>
      </c>
      <c r="B134" s="5" t="s">
        <v>142</v>
      </c>
      <c r="C134" s="6">
        <v>44984</v>
      </c>
      <c r="D134" s="5" t="s">
        <v>81</v>
      </c>
      <c r="E134" s="5" t="s">
        <v>14</v>
      </c>
      <c r="F134" s="7">
        <v>45310</v>
      </c>
      <c r="G134" s="7">
        <f t="shared" si="2"/>
        <v>45675</v>
      </c>
      <c r="H134" s="8" t="s">
        <v>15</v>
      </c>
      <c r="I134" s="9">
        <f t="shared" ca="1" si="3"/>
        <v>124</v>
      </c>
    </row>
    <row r="135" spans="1:9">
      <c r="A135" s="5" t="s">
        <v>228</v>
      </c>
      <c r="B135" s="5" t="s">
        <v>59</v>
      </c>
      <c r="C135" s="6">
        <v>43838</v>
      </c>
      <c r="D135" s="5" t="s">
        <v>23</v>
      </c>
      <c r="E135" s="5" t="s">
        <v>14</v>
      </c>
      <c r="F135" s="7">
        <v>45378</v>
      </c>
      <c r="G135" s="7">
        <f t="shared" si="2"/>
        <v>45743</v>
      </c>
      <c r="H135" s="8" t="s">
        <v>15</v>
      </c>
      <c r="I135" s="9">
        <f t="shared" ca="1" si="3"/>
        <v>192</v>
      </c>
    </row>
    <row r="136" spans="1:9">
      <c r="A136" s="5" t="s">
        <v>229</v>
      </c>
      <c r="B136" s="5" t="s">
        <v>28</v>
      </c>
      <c r="C136" s="6">
        <v>44544</v>
      </c>
      <c r="D136" s="5" t="s">
        <v>23</v>
      </c>
      <c r="E136" s="5" t="s">
        <v>14</v>
      </c>
      <c r="F136" s="7">
        <v>45230</v>
      </c>
      <c r="G136" s="7">
        <f t="shared" si="2"/>
        <v>45595</v>
      </c>
      <c r="H136" s="8" t="s">
        <v>15</v>
      </c>
      <c r="I136" s="9">
        <f t="shared" ca="1" si="3"/>
        <v>44</v>
      </c>
    </row>
    <row r="137" spans="1:9">
      <c r="A137" s="5" t="s">
        <v>230</v>
      </c>
      <c r="B137" s="5" t="s">
        <v>163</v>
      </c>
      <c r="C137" s="6">
        <v>45404</v>
      </c>
      <c r="D137" s="5" t="s">
        <v>129</v>
      </c>
      <c r="E137" s="5" t="s">
        <v>14</v>
      </c>
      <c r="F137" s="7">
        <v>45384</v>
      </c>
      <c r="G137" s="7">
        <f t="shared" si="2"/>
        <v>45749</v>
      </c>
      <c r="H137" s="8" t="s">
        <v>15</v>
      </c>
      <c r="I137" s="9">
        <f t="shared" ca="1" si="3"/>
        <v>198</v>
      </c>
    </row>
    <row r="138" spans="1:9">
      <c r="A138" s="22" t="s">
        <v>231</v>
      </c>
      <c r="B138" s="22" t="s">
        <v>232</v>
      </c>
      <c r="C138" s="15">
        <v>45433</v>
      </c>
      <c r="D138" s="22" t="s">
        <v>173</v>
      </c>
      <c r="E138" s="26"/>
      <c r="F138" s="7">
        <v>45404</v>
      </c>
      <c r="G138" s="7">
        <f t="shared" si="2"/>
        <v>45769</v>
      </c>
      <c r="H138" s="8" t="s">
        <v>15</v>
      </c>
      <c r="I138" s="9">
        <f t="shared" ca="1" si="3"/>
        <v>218</v>
      </c>
    </row>
    <row r="139" spans="1:9">
      <c r="A139" s="27" t="s">
        <v>233</v>
      </c>
      <c r="B139" s="27" t="s">
        <v>169</v>
      </c>
      <c r="C139" s="28">
        <v>44517</v>
      </c>
      <c r="D139" s="27" t="s">
        <v>23</v>
      </c>
      <c r="E139" s="5" t="s">
        <v>234</v>
      </c>
      <c r="F139" s="7">
        <v>45377</v>
      </c>
      <c r="G139" s="7">
        <f t="shared" si="2"/>
        <v>45742</v>
      </c>
      <c r="H139" s="8" t="s">
        <v>15</v>
      </c>
      <c r="I139" s="9">
        <f t="shared" ca="1" si="3"/>
        <v>191</v>
      </c>
    </row>
    <row r="140" spans="1:9">
      <c r="A140" s="10" t="s">
        <v>235</v>
      </c>
      <c r="B140" s="5" t="s">
        <v>99</v>
      </c>
      <c r="C140" s="6">
        <v>44139</v>
      </c>
      <c r="D140" s="5" t="s">
        <v>23</v>
      </c>
      <c r="E140" s="5" t="s">
        <v>14</v>
      </c>
      <c r="F140" s="7">
        <v>45124</v>
      </c>
      <c r="G140" s="7">
        <f>IF(H140="Anual",F140+365,IF(H140="Trimestral",F140+90,IF(H140="Mensal",F140+30,IF(H140="Bienal",F140+730,IF(H140="Semestral",F140+180,IF(H140="Quinzenal",F140+15,F140+1825))))))</f>
        <v>45489</v>
      </c>
      <c r="H140" s="8" t="s">
        <v>15</v>
      </c>
      <c r="I140" s="9">
        <f ca="1">G140-A$3</f>
        <v>-62</v>
      </c>
    </row>
    <row r="141" spans="1:9">
      <c r="A141" s="22" t="s">
        <v>236</v>
      </c>
      <c r="B141" s="22" t="s">
        <v>125</v>
      </c>
      <c r="C141" s="15">
        <v>45399</v>
      </c>
      <c r="D141" s="22" t="s">
        <v>37</v>
      </c>
      <c r="E141" s="26"/>
      <c r="F141" s="7">
        <v>45372</v>
      </c>
      <c r="G141" s="7">
        <f t="shared" si="2"/>
        <v>45737</v>
      </c>
      <c r="H141" s="8" t="s">
        <v>15</v>
      </c>
      <c r="I141" s="9">
        <f t="shared" ca="1" si="3"/>
        <v>186</v>
      </c>
    </row>
    <row r="142" spans="1:9">
      <c r="A142" s="18" t="s">
        <v>237</v>
      </c>
      <c r="B142" s="18" t="s">
        <v>142</v>
      </c>
      <c r="C142" s="19">
        <v>44691</v>
      </c>
      <c r="D142" s="18" t="s">
        <v>238</v>
      </c>
      <c r="E142" s="5" t="s">
        <v>14</v>
      </c>
      <c r="F142" s="7">
        <v>45321</v>
      </c>
      <c r="G142" s="7">
        <f t="shared" si="2"/>
        <v>45686</v>
      </c>
      <c r="H142" s="8" t="s">
        <v>15</v>
      </c>
      <c r="I142" s="9">
        <f t="shared" ca="1" si="3"/>
        <v>135</v>
      </c>
    </row>
    <row r="143" spans="1:9">
      <c r="A143" s="5" t="s">
        <v>239</v>
      </c>
      <c r="B143" s="5" t="s">
        <v>12</v>
      </c>
      <c r="C143" s="6">
        <v>45126</v>
      </c>
      <c r="D143" s="5" t="s">
        <v>23</v>
      </c>
      <c r="E143" s="5" t="s">
        <v>14</v>
      </c>
      <c r="F143" s="7">
        <v>45429</v>
      </c>
      <c r="G143" s="7">
        <f t="shared" si="2"/>
        <v>45794</v>
      </c>
      <c r="H143" s="8" t="s">
        <v>15</v>
      </c>
      <c r="I143" s="9">
        <f t="shared" ca="1" si="3"/>
        <v>243</v>
      </c>
    </row>
    <row r="144" spans="1:9">
      <c r="A144" s="5" t="s">
        <v>240</v>
      </c>
      <c r="B144" s="5" t="s">
        <v>116</v>
      </c>
      <c r="C144" s="7">
        <v>45180</v>
      </c>
      <c r="D144" s="31" t="s">
        <v>13</v>
      </c>
      <c r="E144" s="5" t="s">
        <v>14</v>
      </c>
      <c r="F144" s="7">
        <v>45169</v>
      </c>
      <c r="G144" s="7">
        <f t="shared" si="2"/>
        <v>45534</v>
      </c>
      <c r="H144" s="8" t="s">
        <v>15</v>
      </c>
      <c r="I144" s="9">
        <f t="shared" ca="1" si="3"/>
        <v>-17</v>
      </c>
    </row>
    <row r="145" spans="1:9">
      <c r="A145" s="5" t="s">
        <v>241</v>
      </c>
      <c r="B145" s="5" t="s">
        <v>72</v>
      </c>
      <c r="C145" s="6">
        <v>45349</v>
      </c>
      <c r="D145" s="5" t="s">
        <v>18</v>
      </c>
      <c r="E145" s="5" t="s">
        <v>14</v>
      </c>
      <c r="F145" s="7">
        <v>45327</v>
      </c>
      <c r="G145" s="7">
        <f t="shared" si="2"/>
        <v>45692</v>
      </c>
      <c r="H145" s="8" t="s">
        <v>15</v>
      </c>
      <c r="I145" s="9">
        <f t="shared" ca="1" si="3"/>
        <v>141</v>
      </c>
    </row>
    <row r="146" spans="1:9">
      <c r="A146" s="5" t="s">
        <v>242</v>
      </c>
      <c r="B146" s="5" t="s">
        <v>243</v>
      </c>
      <c r="C146" s="6">
        <v>45063</v>
      </c>
      <c r="D146" s="5" t="s">
        <v>26</v>
      </c>
      <c r="E146" s="5" t="s">
        <v>14</v>
      </c>
      <c r="F146" s="7">
        <v>45394</v>
      </c>
      <c r="G146" s="7">
        <f t="shared" si="2"/>
        <v>45759</v>
      </c>
      <c r="H146" s="8" t="s">
        <v>15</v>
      </c>
      <c r="I146" s="9">
        <f t="shared" ca="1" si="3"/>
        <v>208</v>
      </c>
    </row>
    <row r="147" spans="1:9">
      <c r="A147" s="5" t="s">
        <v>244</v>
      </c>
      <c r="B147" s="5" t="s">
        <v>69</v>
      </c>
      <c r="C147" s="6">
        <v>44008</v>
      </c>
      <c r="D147" s="5" t="s">
        <v>23</v>
      </c>
      <c r="E147" s="5" t="s">
        <v>14</v>
      </c>
      <c r="F147" s="7">
        <v>45356</v>
      </c>
      <c r="G147" s="7">
        <f t="shared" si="2"/>
        <v>45721</v>
      </c>
      <c r="H147" s="8" t="s">
        <v>15</v>
      </c>
      <c r="I147" s="9">
        <f t="shared" ca="1" si="3"/>
        <v>170</v>
      </c>
    </row>
    <row r="148" spans="1:9">
      <c r="A148" s="5" t="s">
        <v>245</v>
      </c>
      <c r="B148" s="5" t="s">
        <v>225</v>
      </c>
      <c r="C148" s="6">
        <v>45057</v>
      </c>
      <c r="D148" s="5" t="s">
        <v>13</v>
      </c>
      <c r="E148" s="5" t="s">
        <v>14</v>
      </c>
      <c r="F148" s="7">
        <v>45401</v>
      </c>
      <c r="G148" s="7">
        <f t="shared" si="2"/>
        <v>45766</v>
      </c>
      <c r="H148" s="8" t="s">
        <v>15</v>
      </c>
      <c r="I148" s="9">
        <f t="shared" ca="1" si="3"/>
        <v>215</v>
      </c>
    </row>
    <row r="149" spans="1:9">
      <c r="A149" s="31" t="s">
        <v>246</v>
      </c>
      <c r="B149" s="31" t="s">
        <v>247</v>
      </c>
      <c r="C149" s="7">
        <v>45328</v>
      </c>
      <c r="D149" s="31" t="s">
        <v>81</v>
      </c>
      <c r="E149" s="5" t="s">
        <v>14</v>
      </c>
      <c r="F149" s="7">
        <v>45322</v>
      </c>
      <c r="G149" s="7">
        <f t="shared" si="2"/>
        <v>45687</v>
      </c>
      <c r="H149" s="8" t="s">
        <v>15</v>
      </c>
      <c r="I149" s="9">
        <f t="shared" ca="1" si="3"/>
        <v>136</v>
      </c>
    </row>
    <row r="150" spans="1:9">
      <c r="A150" s="5" t="s">
        <v>248</v>
      </c>
      <c r="B150" s="5" t="s">
        <v>12</v>
      </c>
      <c r="C150" s="6">
        <v>44008</v>
      </c>
      <c r="D150" s="5" t="s">
        <v>13</v>
      </c>
      <c r="E150" s="5" t="s">
        <v>14</v>
      </c>
      <c r="F150" s="7">
        <v>45166</v>
      </c>
      <c r="G150" s="7">
        <f t="shared" si="2"/>
        <v>45531</v>
      </c>
      <c r="H150" s="8" t="s">
        <v>15</v>
      </c>
      <c r="I150" s="9">
        <f t="shared" ca="1" si="3"/>
        <v>-20</v>
      </c>
    </row>
    <row r="151" spans="1:9">
      <c r="A151" s="5" t="s">
        <v>249</v>
      </c>
      <c r="B151" s="5" t="s">
        <v>250</v>
      </c>
      <c r="C151" s="6">
        <v>44335</v>
      </c>
      <c r="D151" s="5" t="s">
        <v>23</v>
      </c>
      <c r="E151" s="5" t="s">
        <v>14</v>
      </c>
      <c r="F151" s="7">
        <v>45316</v>
      </c>
      <c r="G151" s="7">
        <f t="shared" si="2"/>
        <v>45681</v>
      </c>
      <c r="H151" s="8" t="s">
        <v>15</v>
      </c>
      <c r="I151" s="9">
        <f t="shared" ca="1" si="3"/>
        <v>130</v>
      </c>
    </row>
    <row r="152" spans="1:9">
      <c r="A152" s="10" t="s">
        <v>251</v>
      </c>
      <c r="B152" s="5" t="s">
        <v>252</v>
      </c>
      <c r="C152" s="6">
        <v>45127</v>
      </c>
      <c r="D152" s="5" t="s">
        <v>199</v>
      </c>
      <c r="E152" s="5" t="s">
        <v>14</v>
      </c>
      <c r="F152" s="7">
        <v>45099</v>
      </c>
      <c r="G152" s="7">
        <f t="shared" si="2"/>
        <v>45464</v>
      </c>
      <c r="H152" s="8" t="s">
        <v>15</v>
      </c>
      <c r="I152" s="9">
        <f t="shared" ca="1" si="3"/>
        <v>-87</v>
      </c>
    </row>
    <row r="153" spans="1:9">
      <c r="A153" s="12" t="s">
        <v>253</v>
      </c>
      <c r="B153" s="12" t="s">
        <v>254</v>
      </c>
      <c r="C153" s="13">
        <v>45399</v>
      </c>
      <c r="D153" s="12" t="s">
        <v>23</v>
      </c>
      <c r="E153" s="5" t="s">
        <v>14</v>
      </c>
      <c r="F153" s="7">
        <v>45368</v>
      </c>
      <c r="G153" s="7">
        <f t="shared" si="2"/>
        <v>45733</v>
      </c>
      <c r="H153" s="8" t="s">
        <v>15</v>
      </c>
      <c r="I153" s="9">
        <f t="shared" ca="1" si="3"/>
        <v>182</v>
      </c>
    </row>
    <row r="154" spans="1:9">
      <c r="A154" s="22" t="s">
        <v>255</v>
      </c>
      <c r="B154" s="22" t="s">
        <v>69</v>
      </c>
      <c r="C154" s="15">
        <v>45405</v>
      </c>
      <c r="D154" s="22" t="s">
        <v>173</v>
      </c>
      <c r="E154" s="26"/>
      <c r="F154" s="7">
        <v>45394</v>
      </c>
      <c r="G154" s="7">
        <f t="shared" si="2"/>
        <v>45759</v>
      </c>
      <c r="H154" s="8" t="s">
        <v>15</v>
      </c>
      <c r="I154" s="9">
        <f t="shared" ca="1" si="3"/>
        <v>208</v>
      </c>
    </row>
    <row r="155" spans="1:9">
      <c r="A155" s="18" t="s">
        <v>256</v>
      </c>
      <c r="B155" s="18" t="s">
        <v>163</v>
      </c>
      <c r="C155" s="19">
        <v>45057</v>
      </c>
      <c r="D155" s="18" t="s">
        <v>23</v>
      </c>
      <c r="E155" s="5" t="s">
        <v>14</v>
      </c>
      <c r="F155" s="7">
        <v>45356</v>
      </c>
      <c r="G155" s="7">
        <f t="shared" si="2"/>
        <v>45721</v>
      </c>
      <c r="H155" s="8" t="s">
        <v>15</v>
      </c>
      <c r="I155" s="9">
        <f t="shared" ca="1" si="3"/>
        <v>170</v>
      </c>
    </row>
    <row r="156" spans="1:9">
      <c r="A156" s="5" t="s">
        <v>257</v>
      </c>
      <c r="B156" s="5" t="s">
        <v>118</v>
      </c>
      <c r="C156" s="6">
        <v>45026</v>
      </c>
      <c r="D156" s="5" t="s">
        <v>111</v>
      </c>
      <c r="E156" s="5" t="s">
        <v>14</v>
      </c>
      <c r="F156" s="7">
        <v>45392</v>
      </c>
      <c r="G156" s="7">
        <f t="shared" si="2"/>
        <v>45757</v>
      </c>
      <c r="H156" s="8" t="s">
        <v>15</v>
      </c>
      <c r="I156" s="9">
        <f t="shared" ca="1" si="3"/>
        <v>206</v>
      </c>
    </row>
    <row r="157" spans="1:9">
      <c r="A157" s="5" t="s">
        <v>258</v>
      </c>
      <c r="B157" s="5" t="s">
        <v>259</v>
      </c>
      <c r="C157" s="6">
        <v>44312</v>
      </c>
      <c r="D157" s="5" t="s">
        <v>145</v>
      </c>
      <c r="E157" s="5" t="s">
        <v>14</v>
      </c>
      <c r="F157" s="7">
        <v>45258</v>
      </c>
      <c r="G157" s="7">
        <f t="shared" si="2"/>
        <v>45623</v>
      </c>
      <c r="H157" s="8" t="s">
        <v>15</v>
      </c>
      <c r="I157" s="9">
        <f t="shared" ca="1" si="3"/>
        <v>72</v>
      </c>
    </row>
    <row r="158" spans="1:9">
      <c r="A158" s="5" t="s">
        <v>260</v>
      </c>
      <c r="B158" s="5" t="s">
        <v>261</v>
      </c>
      <c r="C158" s="6">
        <v>44908</v>
      </c>
      <c r="D158" s="5" t="s">
        <v>23</v>
      </c>
      <c r="E158" s="5" t="s">
        <v>14</v>
      </c>
      <c r="F158" s="7">
        <v>45244</v>
      </c>
      <c r="G158" s="7">
        <f t="shared" si="2"/>
        <v>45609</v>
      </c>
      <c r="H158" s="8" t="s">
        <v>15</v>
      </c>
      <c r="I158" s="9">
        <f t="shared" ca="1" si="3"/>
        <v>58</v>
      </c>
    </row>
    <row r="159" spans="1:9">
      <c r="A159" s="10" t="s">
        <v>262</v>
      </c>
      <c r="B159" s="5" t="s">
        <v>20</v>
      </c>
      <c r="C159" s="6">
        <v>45113</v>
      </c>
      <c r="D159" s="5" t="s">
        <v>13</v>
      </c>
      <c r="E159" s="5" t="s">
        <v>14</v>
      </c>
      <c r="F159" s="7">
        <v>45097</v>
      </c>
      <c r="G159" s="7">
        <f t="shared" si="2"/>
        <v>45462</v>
      </c>
      <c r="H159" s="8" t="s">
        <v>15</v>
      </c>
      <c r="I159" s="9">
        <f t="shared" ca="1" si="3"/>
        <v>-89</v>
      </c>
    </row>
    <row r="160" spans="1:9">
      <c r="A160" s="12" t="s">
        <v>263</v>
      </c>
      <c r="B160" s="12" t="s">
        <v>264</v>
      </c>
      <c r="C160" s="13">
        <v>44440</v>
      </c>
      <c r="D160" s="12" t="s">
        <v>18</v>
      </c>
      <c r="E160" s="5" t="s">
        <v>14</v>
      </c>
      <c r="F160" s="7">
        <v>45426</v>
      </c>
      <c r="G160" s="7">
        <f t="shared" ref="G160:G224" si="4">IF(H160="Anual",F160+365,IF(H160="Trimestral",F160+90,IF(H160="Mensal",F160+30,IF(H160="Bienal",F160+730,IF(H160="Semestral",F160+180,IF(H160="Quinzenal",F160+15,F160+1825))))))</f>
        <v>45791</v>
      </c>
      <c r="H160" s="8" t="s">
        <v>15</v>
      </c>
      <c r="I160" s="9">
        <f t="shared" ref="I160:I224" ca="1" si="5">G160-A$3</f>
        <v>240</v>
      </c>
    </row>
    <row r="161" spans="1:9">
      <c r="A161" s="22" t="s">
        <v>265</v>
      </c>
      <c r="B161" s="22" t="s">
        <v>266</v>
      </c>
      <c r="C161" s="15">
        <v>45425</v>
      </c>
      <c r="D161" s="22" t="s">
        <v>37</v>
      </c>
      <c r="E161" s="26"/>
      <c r="F161" s="7">
        <v>45412</v>
      </c>
      <c r="G161" s="7">
        <f t="shared" si="4"/>
        <v>45777</v>
      </c>
      <c r="H161" s="8" t="s">
        <v>15</v>
      </c>
      <c r="I161" s="9">
        <f t="shared" ca="1" si="5"/>
        <v>226</v>
      </c>
    </row>
    <row r="162" spans="1:9">
      <c r="A162" s="18" t="s">
        <v>267</v>
      </c>
      <c r="B162" s="18" t="s">
        <v>34</v>
      </c>
      <c r="C162" s="19">
        <v>44916</v>
      </c>
      <c r="D162" s="18" t="s">
        <v>23</v>
      </c>
      <c r="E162" s="5" t="s">
        <v>14</v>
      </c>
      <c r="F162" s="7">
        <v>45244</v>
      </c>
      <c r="G162" s="7">
        <f t="shared" si="4"/>
        <v>45609</v>
      </c>
      <c r="H162" s="8" t="s">
        <v>15</v>
      </c>
      <c r="I162" s="9">
        <f t="shared" ca="1" si="5"/>
        <v>58</v>
      </c>
    </row>
    <row r="163" spans="1:9">
      <c r="A163" s="5" t="s">
        <v>268</v>
      </c>
      <c r="B163" s="5" t="s">
        <v>93</v>
      </c>
      <c r="C163" s="6">
        <v>44782</v>
      </c>
      <c r="D163" s="5" t="s">
        <v>129</v>
      </c>
      <c r="E163" s="5" t="s">
        <v>14</v>
      </c>
      <c r="F163" s="7">
        <v>45321</v>
      </c>
      <c r="G163" s="7">
        <f t="shared" si="4"/>
        <v>45686</v>
      </c>
      <c r="H163" s="8" t="s">
        <v>15</v>
      </c>
      <c r="I163" s="9">
        <f t="shared" ca="1" si="5"/>
        <v>135</v>
      </c>
    </row>
    <row r="164" spans="1:9">
      <c r="A164" s="5" t="s">
        <v>269</v>
      </c>
      <c r="B164" s="5" t="s">
        <v>25</v>
      </c>
      <c r="C164" s="6">
        <v>45404</v>
      </c>
      <c r="D164" s="5" t="s">
        <v>37</v>
      </c>
      <c r="E164" s="5" t="s">
        <v>14</v>
      </c>
      <c r="F164" s="7">
        <v>45391</v>
      </c>
      <c r="G164" s="7">
        <f t="shared" si="4"/>
        <v>45756</v>
      </c>
      <c r="H164" s="8" t="s">
        <v>15</v>
      </c>
      <c r="I164" s="9">
        <f t="shared" ca="1" si="5"/>
        <v>205</v>
      </c>
    </row>
    <row r="165" spans="1:9">
      <c r="A165" s="5" t="s">
        <v>270</v>
      </c>
      <c r="B165" s="5" t="s">
        <v>271</v>
      </c>
      <c r="C165" s="6">
        <v>44494</v>
      </c>
      <c r="D165" s="5" t="s">
        <v>26</v>
      </c>
      <c r="E165" s="5" t="s">
        <v>272</v>
      </c>
      <c r="F165" s="7">
        <v>45433</v>
      </c>
      <c r="G165" s="7">
        <f t="shared" si="4"/>
        <v>45798</v>
      </c>
      <c r="H165" s="8" t="s">
        <v>15</v>
      </c>
      <c r="I165" s="9">
        <f t="shared" ca="1" si="5"/>
        <v>247</v>
      </c>
    </row>
    <row r="166" spans="1:9">
      <c r="A166" s="5" t="s">
        <v>273</v>
      </c>
      <c r="B166" s="5" t="s">
        <v>118</v>
      </c>
      <c r="C166" s="6">
        <v>45005</v>
      </c>
      <c r="D166" s="5" t="s">
        <v>13</v>
      </c>
      <c r="E166" s="5" t="s">
        <v>14</v>
      </c>
      <c r="F166" s="7">
        <v>45357</v>
      </c>
      <c r="G166" s="7">
        <f t="shared" si="4"/>
        <v>45722</v>
      </c>
      <c r="H166" s="8" t="s">
        <v>15</v>
      </c>
      <c r="I166" s="9">
        <f t="shared" ca="1" si="5"/>
        <v>171</v>
      </c>
    </row>
    <row r="167" spans="1:9">
      <c r="A167" s="5" t="s">
        <v>274</v>
      </c>
      <c r="B167" s="5" t="s">
        <v>51</v>
      </c>
      <c r="C167" s="6">
        <v>44333</v>
      </c>
      <c r="D167" s="5" t="s">
        <v>13</v>
      </c>
      <c r="E167" s="5" t="s">
        <v>14</v>
      </c>
      <c r="F167" s="7">
        <v>45208</v>
      </c>
      <c r="G167" s="7">
        <f t="shared" si="4"/>
        <v>45573</v>
      </c>
      <c r="H167" s="8" t="s">
        <v>15</v>
      </c>
      <c r="I167" s="9">
        <f t="shared" ca="1" si="5"/>
        <v>22</v>
      </c>
    </row>
    <row r="168" spans="1:9">
      <c r="A168" s="5" t="s">
        <v>275</v>
      </c>
      <c r="B168" s="5" t="s">
        <v>276</v>
      </c>
      <c r="C168" s="7">
        <v>45180</v>
      </c>
      <c r="D168" s="31" t="s">
        <v>23</v>
      </c>
      <c r="E168" s="7"/>
      <c r="F168" s="7">
        <v>45174</v>
      </c>
      <c r="G168" s="7">
        <f t="shared" si="4"/>
        <v>45539</v>
      </c>
      <c r="H168" s="8" t="s">
        <v>15</v>
      </c>
      <c r="I168" s="9">
        <f t="shared" ca="1" si="5"/>
        <v>-12</v>
      </c>
    </row>
    <row r="169" spans="1:9">
      <c r="A169" s="10" t="s">
        <v>277</v>
      </c>
      <c r="B169" s="5" t="s">
        <v>278</v>
      </c>
      <c r="C169" s="6">
        <v>45119</v>
      </c>
      <c r="D169" s="5" t="s">
        <v>13</v>
      </c>
      <c r="E169" s="5" t="s">
        <v>14</v>
      </c>
      <c r="F169" s="7">
        <v>45113</v>
      </c>
      <c r="G169" s="7">
        <f t="shared" si="4"/>
        <v>45478</v>
      </c>
      <c r="H169" s="8" t="s">
        <v>15</v>
      </c>
      <c r="I169" s="9">
        <f t="shared" ca="1" si="5"/>
        <v>-73</v>
      </c>
    </row>
    <row r="170" spans="1:9">
      <c r="A170" s="5" t="s">
        <v>279</v>
      </c>
      <c r="B170" s="5" t="s">
        <v>84</v>
      </c>
      <c r="C170" s="6">
        <v>44767</v>
      </c>
      <c r="D170" s="5" t="s">
        <v>70</v>
      </c>
      <c r="E170" s="5" t="s">
        <v>14</v>
      </c>
      <c r="F170" s="7">
        <v>45454</v>
      </c>
      <c r="G170" s="7">
        <f t="shared" si="4"/>
        <v>45819</v>
      </c>
      <c r="H170" s="8" t="s">
        <v>15</v>
      </c>
      <c r="I170" s="9">
        <f t="shared" ca="1" si="5"/>
        <v>268</v>
      </c>
    </row>
    <row r="171" spans="1:9">
      <c r="A171" s="5" t="s">
        <v>280</v>
      </c>
      <c r="B171" s="5" t="s">
        <v>25</v>
      </c>
      <c r="C171" s="7">
        <v>45315</v>
      </c>
      <c r="D171" s="31" t="s">
        <v>13</v>
      </c>
      <c r="E171" s="7"/>
      <c r="F171" s="7">
        <v>45306</v>
      </c>
      <c r="G171" s="7">
        <f t="shared" si="4"/>
        <v>45671</v>
      </c>
      <c r="H171" s="8" t="s">
        <v>15</v>
      </c>
      <c r="I171" s="9">
        <f t="shared" ca="1" si="5"/>
        <v>120</v>
      </c>
    </row>
    <row r="172" spans="1:9">
      <c r="A172" s="5" t="s">
        <v>281</v>
      </c>
      <c r="B172" s="5" t="s">
        <v>147</v>
      </c>
      <c r="C172" s="6">
        <v>43984</v>
      </c>
      <c r="D172" s="5" t="s">
        <v>111</v>
      </c>
      <c r="E172" s="5" t="s">
        <v>14</v>
      </c>
      <c r="F172" s="7">
        <v>45203</v>
      </c>
      <c r="G172" s="7">
        <f t="shared" si="4"/>
        <v>45568</v>
      </c>
      <c r="H172" s="8" t="s">
        <v>15</v>
      </c>
      <c r="I172" s="9">
        <f t="shared" ca="1" si="5"/>
        <v>17</v>
      </c>
    </row>
    <row r="173" spans="1:9">
      <c r="A173" s="5" t="s">
        <v>282</v>
      </c>
      <c r="B173" s="5" t="s">
        <v>25</v>
      </c>
      <c r="C173" s="6">
        <v>43984</v>
      </c>
      <c r="D173" s="5" t="s">
        <v>81</v>
      </c>
      <c r="E173" s="5" t="s">
        <v>14</v>
      </c>
      <c r="F173" s="7">
        <v>45372</v>
      </c>
      <c r="G173" s="7">
        <f t="shared" si="4"/>
        <v>45737</v>
      </c>
      <c r="H173" s="8" t="s">
        <v>15</v>
      </c>
      <c r="I173" s="9">
        <f t="shared" ca="1" si="5"/>
        <v>186</v>
      </c>
    </row>
    <row r="174" spans="1:9">
      <c r="A174" s="5" t="s">
        <v>283</v>
      </c>
      <c r="B174" s="5" t="s">
        <v>105</v>
      </c>
      <c r="C174" s="6">
        <v>44035</v>
      </c>
      <c r="D174" s="5" t="s">
        <v>23</v>
      </c>
      <c r="E174" s="5" t="s">
        <v>14</v>
      </c>
      <c r="F174" s="7">
        <v>45392</v>
      </c>
      <c r="G174" s="7">
        <f t="shared" si="4"/>
        <v>45757</v>
      </c>
      <c r="H174" s="8" t="s">
        <v>15</v>
      </c>
      <c r="I174" s="9">
        <f t="shared" ca="1" si="5"/>
        <v>206</v>
      </c>
    </row>
    <row r="175" spans="1:9">
      <c r="A175" s="31" t="s">
        <v>284</v>
      </c>
      <c r="B175" s="31" t="s">
        <v>285</v>
      </c>
      <c r="C175" s="7">
        <v>45308</v>
      </c>
      <c r="D175" s="5" t="s">
        <v>23</v>
      </c>
      <c r="E175" s="7"/>
      <c r="F175" s="7">
        <v>45296</v>
      </c>
      <c r="G175" s="7">
        <f t="shared" si="4"/>
        <v>45661</v>
      </c>
      <c r="H175" s="8" t="s">
        <v>15</v>
      </c>
      <c r="I175" s="9">
        <f t="shared" ca="1" si="5"/>
        <v>110</v>
      </c>
    </row>
    <row r="176" spans="1:9">
      <c r="A176" s="5" t="s">
        <v>286</v>
      </c>
      <c r="B176" s="5" t="s">
        <v>287</v>
      </c>
      <c r="C176" s="6">
        <v>44228</v>
      </c>
      <c r="D176" s="5" t="s">
        <v>26</v>
      </c>
      <c r="E176" s="5" t="s">
        <v>14</v>
      </c>
      <c r="F176" s="7">
        <v>45209</v>
      </c>
      <c r="G176" s="7">
        <f t="shared" si="4"/>
        <v>45574</v>
      </c>
      <c r="H176" s="8" t="s">
        <v>15</v>
      </c>
      <c r="I176" s="9">
        <f t="shared" ca="1" si="5"/>
        <v>23</v>
      </c>
    </row>
    <row r="177" spans="1:26">
      <c r="A177" s="5" t="s">
        <v>288</v>
      </c>
      <c r="B177" s="5" t="s">
        <v>118</v>
      </c>
      <c r="C177" s="6">
        <v>44707</v>
      </c>
      <c r="D177" s="5" t="s">
        <v>81</v>
      </c>
      <c r="E177" s="5" t="s">
        <v>14</v>
      </c>
      <c r="F177" s="7">
        <v>45378</v>
      </c>
      <c r="G177" s="7">
        <f t="shared" si="4"/>
        <v>45743</v>
      </c>
      <c r="H177" s="8" t="s">
        <v>15</v>
      </c>
      <c r="I177" s="9">
        <f t="shared" ca="1" si="5"/>
        <v>192</v>
      </c>
    </row>
    <row r="178" spans="1:26">
      <c r="A178" s="12" t="s">
        <v>289</v>
      </c>
      <c r="B178" s="12" t="s">
        <v>290</v>
      </c>
      <c r="C178" s="13">
        <v>44327</v>
      </c>
      <c r="D178" s="12" t="s">
        <v>18</v>
      </c>
      <c r="E178" s="5" t="s">
        <v>14</v>
      </c>
      <c r="F178" s="7">
        <v>45362</v>
      </c>
      <c r="G178" s="7">
        <f t="shared" si="4"/>
        <v>45727</v>
      </c>
      <c r="H178" s="8" t="s">
        <v>15</v>
      </c>
      <c r="I178" s="9">
        <f t="shared" ca="1" si="5"/>
        <v>176</v>
      </c>
    </row>
    <row r="179" spans="1:26">
      <c r="A179" s="22" t="s">
        <v>291</v>
      </c>
      <c r="B179" s="22" t="s">
        <v>20</v>
      </c>
      <c r="C179" s="15">
        <v>45427</v>
      </c>
      <c r="D179" s="22" t="s">
        <v>37</v>
      </c>
      <c r="E179" s="26"/>
      <c r="F179" s="7">
        <v>45406</v>
      </c>
      <c r="G179" s="7">
        <f t="shared" si="4"/>
        <v>45771</v>
      </c>
      <c r="H179" s="8" t="s">
        <v>15</v>
      </c>
      <c r="I179" s="9">
        <f t="shared" ca="1" si="5"/>
        <v>220</v>
      </c>
    </row>
    <row r="180" spans="1:26">
      <c r="A180" s="5" t="s">
        <v>292</v>
      </c>
      <c r="B180" s="5" t="s">
        <v>142</v>
      </c>
      <c r="C180" s="6">
        <v>43668</v>
      </c>
      <c r="D180" s="5" t="s">
        <v>23</v>
      </c>
      <c r="E180" s="5" t="s">
        <v>14</v>
      </c>
      <c r="F180" s="7">
        <v>45182</v>
      </c>
      <c r="G180" s="7">
        <f t="shared" si="4"/>
        <v>45547</v>
      </c>
      <c r="H180" s="8" t="s">
        <v>15</v>
      </c>
      <c r="I180" s="9">
        <f t="shared" ca="1" si="5"/>
        <v>-4</v>
      </c>
    </row>
    <row r="181" spans="1:26">
      <c r="A181" s="5" t="s">
        <v>293</v>
      </c>
      <c r="B181" s="5" t="s">
        <v>75</v>
      </c>
      <c r="C181" s="6">
        <v>44986</v>
      </c>
      <c r="D181" s="5" t="s">
        <v>145</v>
      </c>
      <c r="E181" s="5" t="s">
        <v>14</v>
      </c>
      <c r="F181" s="7">
        <v>45329</v>
      </c>
      <c r="G181" s="7">
        <f t="shared" si="4"/>
        <v>45694</v>
      </c>
      <c r="H181" s="8" t="s">
        <v>15</v>
      </c>
      <c r="I181" s="9">
        <f t="shared" ca="1" si="5"/>
        <v>143</v>
      </c>
    </row>
    <row r="182" spans="1:26">
      <c r="A182" s="5" t="s">
        <v>294</v>
      </c>
      <c r="B182" s="5" t="s">
        <v>75</v>
      </c>
      <c r="C182" s="6">
        <v>44669</v>
      </c>
      <c r="D182" s="5" t="s">
        <v>70</v>
      </c>
      <c r="E182" s="5" t="s">
        <v>14</v>
      </c>
      <c r="F182" s="7">
        <v>45278</v>
      </c>
      <c r="G182" s="7">
        <f t="shared" si="4"/>
        <v>45643</v>
      </c>
      <c r="H182" s="8" t="s">
        <v>15</v>
      </c>
      <c r="I182" s="9">
        <f t="shared" ca="1" si="5"/>
        <v>92</v>
      </c>
    </row>
    <row r="183" spans="1:26">
      <c r="A183" s="31" t="s">
        <v>295</v>
      </c>
      <c r="B183" s="31" t="s">
        <v>30</v>
      </c>
      <c r="C183" s="7">
        <v>45257</v>
      </c>
      <c r="D183" s="31" t="s">
        <v>81</v>
      </c>
      <c r="E183" s="5" t="s">
        <v>14</v>
      </c>
      <c r="F183" s="7">
        <v>45243</v>
      </c>
      <c r="G183" s="7">
        <f t="shared" si="4"/>
        <v>45608</v>
      </c>
      <c r="H183" s="8" t="s">
        <v>15</v>
      </c>
      <c r="I183" s="9">
        <f t="shared" ca="1" si="5"/>
        <v>57</v>
      </c>
    </row>
    <row r="184" spans="1:26">
      <c r="A184" s="5" t="s">
        <v>296</v>
      </c>
      <c r="B184" s="5" t="s">
        <v>211</v>
      </c>
      <c r="C184" s="7">
        <v>45293</v>
      </c>
      <c r="D184" s="31" t="s">
        <v>145</v>
      </c>
      <c r="E184" s="5" t="s">
        <v>14</v>
      </c>
      <c r="F184" s="7">
        <v>45280</v>
      </c>
      <c r="G184" s="7">
        <f t="shared" si="4"/>
        <v>45645</v>
      </c>
      <c r="H184" s="8" t="s">
        <v>15</v>
      </c>
      <c r="I184" s="9">
        <f t="shared" ca="1" si="5"/>
        <v>94</v>
      </c>
    </row>
    <row r="185" spans="1:26">
      <c r="A185" s="37" t="s">
        <v>297</v>
      </c>
      <c r="B185" s="12" t="s">
        <v>147</v>
      </c>
      <c r="C185" s="13">
        <v>43984</v>
      </c>
      <c r="D185" s="5" t="s">
        <v>111</v>
      </c>
      <c r="E185" s="5" t="s">
        <v>14</v>
      </c>
      <c r="F185" s="21">
        <v>45110</v>
      </c>
      <c r="G185" s="21">
        <f t="shared" si="4"/>
        <v>45475</v>
      </c>
      <c r="H185" s="38" t="s">
        <v>15</v>
      </c>
      <c r="I185" s="39">
        <f t="shared" ca="1" si="5"/>
        <v>-76</v>
      </c>
    </row>
    <row r="186" spans="1:26" s="43" customFormat="1" ht="12.75" customHeight="1">
      <c r="A186" s="40" t="s">
        <v>298</v>
      </c>
      <c r="B186" s="41" t="s">
        <v>299</v>
      </c>
      <c r="C186" s="42">
        <v>45082</v>
      </c>
      <c r="D186" s="5" t="s">
        <v>13</v>
      </c>
      <c r="F186" s="21">
        <v>45459</v>
      </c>
      <c r="G186" s="21">
        <f t="shared" si="4"/>
        <v>45824</v>
      </c>
      <c r="H186" s="38" t="s">
        <v>15</v>
      </c>
      <c r="I186" s="44">
        <f>G186-'[1]ASO PJ '!A$3</f>
        <v>366</v>
      </c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>
      <c r="A187" s="18" t="s">
        <v>300</v>
      </c>
      <c r="B187" s="18" t="s">
        <v>301</v>
      </c>
      <c r="C187" s="19">
        <v>43955</v>
      </c>
      <c r="D187" s="5" t="s">
        <v>13</v>
      </c>
      <c r="E187" s="5" t="s">
        <v>14</v>
      </c>
      <c r="F187" s="30">
        <v>45365</v>
      </c>
      <c r="G187" s="30">
        <f t="shared" si="4"/>
        <v>45730</v>
      </c>
      <c r="H187" s="46" t="s">
        <v>15</v>
      </c>
      <c r="I187" s="47">
        <f t="shared" ca="1" si="5"/>
        <v>179</v>
      </c>
    </row>
    <row r="188" spans="1:26">
      <c r="A188" s="5" t="s">
        <v>302</v>
      </c>
      <c r="B188" s="5" t="s">
        <v>303</v>
      </c>
      <c r="C188" s="6">
        <v>44984</v>
      </c>
      <c r="D188" s="5" t="s">
        <v>13</v>
      </c>
      <c r="E188" s="5" t="s">
        <v>14</v>
      </c>
      <c r="F188" s="7">
        <v>45329</v>
      </c>
      <c r="G188" s="7">
        <f t="shared" si="4"/>
        <v>45694</v>
      </c>
      <c r="H188" s="8" t="s">
        <v>15</v>
      </c>
      <c r="I188" s="9">
        <f t="shared" ca="1" si="5"/>
        <v>143</v>
      </c>
    </row>
    <row r="189" spans="1:26">
      <c r="A189" s="12" t="s">
        <v>304</v>
      </c>
      <c r="B189" s="12" t="s">
        <v>99</v>
      </c>
      <c r="C189" s="13">
        <v>43985</v>
      </c>
      <c r="D189" s="12" t="s">
        <v>13</v>
      </c>
      <c r="E189" s="5" t="s">
        <v>14</v>
      </c>
      <c r="F189" s="7">
        <v>45322</v>
      </c>
      <c r="G189" s="7">
        <f t="shared" si="4"/>
        <v>45687</v>
      </c>
      <c r="H189" s="8" t="s">
        <v>15</v>
      </c>
      <c r="I189" s="9">
        <f t="shared" ca="1" si="5"/>
        <v>136</v>
      </c>
    </row>
    <row r="190" spans="1:26">
      <c r="A190" s="22" t="s">
        <v>305</v>
      </c>
      <c r="B190" s="22" t="s">
        <v>127</v>
      </c>
      <c r="C190" s="15">
        <v>45425</v>
      </c>
      <c r="D190" s="22" t="s">
        <v>37</v>
      </c>
      <c r="E190" s="26"/>
      <c r="F190" s="7">
        <v>45400</v>
      </c>
      <c r="G190" s="7">
        <f t="shared" si="4"/>
        <v>45765</v>
      </c>
      <c r="H190" s="8" t="s">
        <v>15</v>
      </c>
      <c r="I190" s="9">
        <f t="shared" ca="1" si="5"/>
        <v>214</v>
      </c>
    </row>
    <row r="191" spans="1:26">
      <c r="A191" s="18" t="s">
        <v>306</v>
      </c>
      <c r="B191" s="18" t="s">
        <v>209</v>
      </c>
      <c r="C191" s="19">
        <v>43985</v>
      </c>
      <c r="D191" s="18" t="s">
        <v>23</v>
      </c>
      <c r="E191" s="5" t="s">
        <v>14</v>
      </c>
      <c r="F191" s="7">
        <v>45378</v>
      </c>
      <c r="G191" s="7">
        <f t="shared" si="4"/>
        <v>45743</v>
      </c>
      <c r="H191" s="8" t="s">
        <v>15</v>
      </c>
      <c r="I191" s="9">
        <f t="shared" ca="1" si="5"/>
        <v>192</v>
      </c>
    </row>
    <row r="192" spans="1:26">
      <c r="A192" s="5" t="s">
        <v>307</v>
      </c>
      <c r="B192" s="5" t="s">
        <v>122</v>
      </c>
      <c r="C192" s="6">
        <v>44552</v>
      </c>
      <c r="D192" s="5" t="s">
        <v>18</v>
      </c>
      <c r="E192" s="5" t="s">
        <v>14</v>
      </c>
      <c r="F192" s="7">
        <v>45205</v>
      </c>
      <c r="G192" s="7">
        <f t="shared" si="4"/>
        <v>45570</v>
      </c>
      <c r="H192" s="8" t="s">
        <v>15</v>
      </c>
      <c r="I192" s="9">
        <f t="shared" ca="1" si="5"/>
        <v>19</v>
      </c>
    </row>
    <row r="193" spans="1:9">
      <c r="A193" s="5" t="s">
        <v>308</v>
      </c>
      <c r="B193" s="5" t="s">
        <v>309</v>
      </c>
      <c r="C193" s="6">
        <v>44552</v>
      </c>
      <c r="D193" s="5" t="s">
        <v>18</v>
      </c>
      <c r="E193" s="5" t="s">
        <v>14</v>
      </c>
      <c r="F193" s="7">
        <v>45372</v>
      </c>
      <c r="G193" s="7">
        <f t="shared" si="4"/>
        <v>45737</v>
      </c>
      <c r="H193" s="8" t="s">
        <v>15</v>
      </c>
      <c r="I193" s="9">
        <f t="shared" ca="1" si="5"/>
        <v>186</v>
      </c>
    </row>
    <row r="194" spans="1:9">
      <c r="A194" s="5" t="s">
        <v>310</v>
      </c>
      <c r="B194" s="5" t="s">
        <v>311</v>
      </c>
      <c r="C194" s="6">
        <v>43955</v>
      </c>
      <c r="D194" s="5" t="s">
        <v>13</v>
      </c>
      <c r="E194" s="5" t="s">
        <v>14</v>
      </c>
      <c r="F194" s="7">
        <v>45343</v>
      </c>
      <c r="G194" s="7">
        <f t="shared" si="4"/>
        <v>45708</v>
      </c>
      <c r="H194" s="8" t="s">
        <v>15</v>
      </c>
      <c r="I194" s="9">
        <f t="shared" ca="1" si="5"/>
        <v>157</v>
      </c>
    </row>
    <row r="195" spans="1:9">
      <c r="A195" s="48" t="s">
        <v>312</v>
      </c>
      <c r="B195" s="48" t="s">
        <v>125</v>
      </c>
      <c r="C195" s="49">
        <v>45124</v>
      </c>
      <c r="D195" s="48" t="s">
        <v>313</v>
      </c>
      <c r="E195" s="48" t="s">
        <v>14</v>
      </c>
      <c r="F195" s="50">
        <v>45112</v>
      </c>
      <c r="G195" s="50">
        <f t="shared" si="4"/>
        <v>45477</v>
      </c>
      <c r="H195" s="51" t="s">
        <v>15</v>
      </c>
      <c r="I195" s="52">
        <f t="shared" ca="1" si="5"/>
        <v>-74</v>
      </c>
    </row>
    <row r="196" spans="1:9">
      <c r="A196" s="5" t="s">
        <v>314</v>
      </c>
      <c r="B196" s="5" t="s">
        <v>315</v>
      </c>
      <c r="C196" s="6">
        <v>45145</v>
      </c>
      <c r="D196" s="5" t="s">
        <v>70</v>
      </c>
      <c r="E196" s="5" t="s">
        <v>14</v>
      </c>
      <c r="F196" s="7">
        <v>45266</v>
      </c>
      <c r="G196" s="7">
        <f t="shared" si="4"/>
        <v>45631</v>
      </c>
      <c r="H196" s="8" t="s">
        <v>15</v>
      </c>
      <c r="I196" s="9">
        <f t="shared" ca="1" si="5"/>
        <v>80</v>
      </c>
    </row>
    <row r="197" spans="1:9">
      <c r="A197" s="5" t="s">
        <v>316</v>
      </c>
      <c r="B197" s="5" t="s">
        <v>276</v>
      </c>
      <c r="C197" s="6">
        <v>45019</v>
      </c>
      <c r="D197" s="5" t="s">
        <v>26</v>
      </c>
      <c r="E197" s="5" t="s">
        <v>14</v>
      </c>
      <c r="F197" s="7">
        <v>45350</v>
      </c>
      <c r="G197" s="7">
        <f t="shared" si="4"/>
        <v>45715</v>
      </c>
      <c r="H197" s="8" t="s">
        <v>15</v>
      </c>
      <c r="I197" s="9">
        <f t="shared" ca="1" si="5"/>
        <v>164</v>
      </c>
    </row>
    <row r="198" spans="1:9">
      <c r="A198" s="12" t="s">
        <v>317</v>
      </c>
      <c r="B198" s="12" t="s">
        <v>318</v>
      </c>
      <c r="C198" s="13">
        <v>44578</v>
      </c>
      <c r="D198" s="5" t="s">
        <v>70</v>
      </c>
      <c r="E198" s="5" t="s">
        <v>14</v>
      </c>
      <c r="F198" s="7">
        <v>45223</v>
      </c>
      <c r="G198" s="7">
        <f t="shared" si="4"/>
        <v>45588</v>
      </c>
      <c r="H198" s="8" t="s">
        <v>15</v>
      </c>
      <c r="I198" s="9">
        <f t="shared" ca="1" si="5"/>
        <v>37</v>
      </c>
    </row>
    <row r="199" spans="1:9" s="60" customFormat="1">
      <c r="A199" s="53" t="s">
        <v>319</v>
      </c>
      <c r="B199" s="53" t="s">
        <v>320</v>
      </c>
      <c r="C199" s="54">
        <v>40924</v>
      </c>
      <c r="D199" s="55"/>
      <c r="E199" s="56"/>
      <c r="F199" s="57"/>
      <c r="G199" s="57"/>
      <c r="H199" s="58"/>
      <c r="I199" s="59"/>
    </row>
    <row r="200" spans="1:9">
      <c r="A200" s="18" t="s">
        <v>321</v>
      </c>
      <c r="B200" s="18" t="s">
        <v>79</v>
      </c>
      <c r="C200" s="19">
        <v>44361</v>
      </c>
      <c r="D200" s="5" t="s">
        <v>322</v>
      </c>
      <c r="E200" s="5" t="s">
        <v>14</v>
      </c>
      <c r="F200" s="7">
        <v>45408</v>
      </c>
      <c r="G200" s="7">
        <f t="shared" si="4"/>
        <v>45773</v>
      </c>
      <c r="H200" s="8" t="s">
        <v>15</v>
      </c>
      <c r="I200" s="9">
        <f t="shared" ca="1" si="5"/>
        <v>222</v>
      </c>
    </row>
    <row r="201" spans="1:9">
      <c r="A201" s="31" t="s">
        <v>323</v>
      </c>
      <c r="B201" s="5" t="s">
        <v>12</v>
      </c>
      <c r="C201" s="7">
        <v>45286</v>
      </c>
      <c r="D201" s="31" t="s">
        <v>81</v>
      </c>
      <c r="E201" s="7" t="s">
        <v>14</v>
      </c>
      <c r="F201" s="7">
        <v>45267</v>
      </c>
      <c r="G201" s="7">
        <f t="shared" si="4"/>
        <v>45632</v>
      </c>
      <c r="H201" s="8" t="s">
        <v>15</v>
      </c>
      <c r="I201" s="9">
        <f t="shared" ca="1" si="5"/>
        <v>81</v>
      </c>
    </row>
    <row r="202" spans="1:9">
      <c r="A202" s="5" t="s">
        <v>324</v>
      </c>
      <c r="B202" s="5" t="s">
        <v>12</v>
      </c>
      <c r="C202" s="6">
        <v>45113</v>
      </c>
      <c r="D202" s="5" t="s">
        <v>81</v>
      </c>
      <c r="E202" s="5" t="s">
        <v>14</v>
      </c>
      <c r="F202" s="7">
        <v>45412</v>
      </c>
      <c r="G202" s="7">
        <f t="shared" si="4"/>
        <v>45777</v>
      </c>
      <c r="H202" s="8" t="s">
        <v>15</v>
      </c>
      <c r="I202" s="9">
        <f t="shared" ca="1" si="5"/>
        <v>226</v>
      </c>
    </row>
    <row r="203" spans="1:9">
      <c r="A203" s="5" t="s">
        <v>325</v>
      </c>
      <c r="B203" s="5" t="s">
        <v>254</v>
      </c>
      <c r="C203" s="6">
        <v>44601</v>
      </c>
      <c r="D203" s="5" t="s">
        <v>26</v>
      </c>
      <c r="E203" s="5" t="s">
        <v>14</v>
      </c>
      <c r="F203" s="7">
        <v>45398</v>
      </c>
      <c r="G203" s="7">
        <f t="shared" si="4"/>
        <v>45763</v>
      </c>
      <c r="H203" s="8" t="s">
        <v>15</v>
      </c>
      <c r="I203" s="9">
        <f t="shared" ca="1" si="5"/>
        <v>212</v>
      </c>
    </row>
    <row r="204" spans="1:9">
      <c r="A204" s="5" t="s">
        <v>326</v>
      </c>
      <c r="B204" s="5" t="s">
        <v>12</v>
      </c>
      <c r="C204" s="7">
        <v>45194</v>
      </c>
      <c r="D204" s="31" t="s">
        <v>23</v>
      </c>
      <c r="E204" s="5" t="s">
        <v>14</v>
      </c>
      <c r="F204" s="7">
        <v>45183</v>
      </c>
      <c r="G204" s="7">
        <f t="shared" si="4"/>
        <v>45548</v>
      </c>
      <c r="H204" s="8" t="s">
        <v>15</v>
      </c>
      <c r="I204" s="9">
        <f t="shared" ca="1" si="5"/>
        <v>-3</v>
      </c>
    </row>
    <row r="205" spans="1:9">
      <c r="A205" s="31" t="s">
        <v>327</v>
      </c>
      <c r="B205" s="31" t="s">
        <v>118</v>
      </c>
      <c r="C205" s="7">
        <v>45258</v>
      </c>
      <c r="D205" s="31" t="s">
        <v>13</v>
      </c>
      <c r="E205" s="5" t="s">
        <v>14</v>
      </c>
      <c r="F205" s="7">
        <v>45251</v>
      </c>
      <c r="G205" s="7">
        <f t="shared" si="4"/>
        <v>45616</v>
      </c>
      <c r="H205" s="8" t="s">
        <v>15</v>
      </c>
      <c r="I205" s="9">
        <f t="shared" ca="1" si="5"/>
        <v>65</v>
      </c>
    </row>
    <row r="206" spans="1:9">
      <c r="A206" s="10" t="s">
        <v>328</v>
      </c>
      <c r="B206" s="5" t="s">
        <v>329</v>
      </c>
      <c r="C206" s="6">
        <v>44795</v>
      </c>
      <c r="D206" s="5" t="s">
        <v>13</v>
      </c>
      <c r="E206" s="5" t="s">
        <v>14</v>
      </c>
      <c r="F206" s="7">
        <v>45107</v>
      </c>
      <c r="G206" s="7">
        <f t="shared" si="4"/>
        <v>45472</v>
      </c>
      <c r="H206" s="8" t="s">
        <v>15</v>
      </c>
      <c r="I206" s="9">
        <f t="shared" ca="1" si="5"/>
        <v>-79</v>
      </c>
    </row>
    <row r="207" spans="1:9">
      <c r="A207" s="5" t="s">
        <v>330</v>
      </c>
      <c r="B207" s="5" t="s">
        <v>218</v>
      </c>
      <c r="C207" s="6">
        <v>44008</v>
      </c>
      <c r="D207" s="5" t="s">
        <v>18</v>
      </c>
      <c r="E207" s="5" t="s">
        <v>14</v>
      </c>
      <c r="F207" s="7">
        <v>45404</v>
      </c>
      <c r="G207" s="7">
        <f t="shared" si="4"/>
        <v>45769</v>
      </c>
      <c r="H207" s="8" t="s">
        <v>15</v>
      </c>
      <c r="I207" s="9">
        <f t="shared" ca="1" si="5"/>
        <v>218</v>
      </c>
    </row>
    <row r="208" spans="1:9">
      <c r="A208" s="5" t="s">
        <v>331</v>
      </c>
      <c r="B208" s="5" t="s">
        <v>332</v>
      </c>
      <c r="C208" s="6">
        <v>44057</v>
      </c>
      <c r="D208" s="5" t="s">
        <v>26</v>
      </c>
      <c r="E208" s="5" t="s">
        <v>14</v>
      </c>
      <c r="F208" s="7">
        <v>45468</v>
      </c>
      <c r="G208" s="7">
        <f t="shared" si="4"/>
        <v>45833</v>
      </c>
      <c r="H208" s="8" t="s">
        <v>15</v>
      </c>
      <c r="I208" s="9">
        <f t="shared" ca="1" si="5"/>
        <v>282</v>
      </c>
    </row>
    <row r="209" spans="1:9">
      <c r="A209" s="10" t="s">
        <v>333</v>
      </c>
      <c r="B209" s="5" t="s">
        <v>169</v>
      </c>
      <c r="C209" s="6">
        <v>44410</v>
      </c>
      <c r="D209" s="5" t="s">
        <v>13</v>
      </c>
      <c r="E209" s="5" t="s">
        <v>14</v>
      </c>
      <c r="F209" s="7">
        <v>45127</v>
      </c>
      <c r="G209" s="7">
        <f t="shared" si="4"/>
        <v>45492</v>
      </c>
      <c r="H209" s="8" t="s">
        <v>15</v>
      </c>
      <c r="I209" s="9">
        <f t="shared" ca="1" si="5"/>
        <v>-59</v>
      </c>
    </row>
    <row r="210" spans="1:9">
      <c r="A210" s="5" t="s">
        <v>334</v>
      </c>
      <c r="B210" s="5" t="s">
        <v>335</v>
      </c>
      <c r="C210" s="6">
        <v>43838</v>
      </c>
      <c r="D210" s="5" t="s">
        <v>13</v>
      </c>
      <c r="E210" s="5" t="s">
        <v>14</v>
      </c>
      <c r="F210" s="7">
        <v>45406</v>
      </c>
      <c r="G210" s="7">
        <f t="shared" si="4"/>
        <v>45771</v>
      </c>
      <c r="H210" s="8" t="s">
        <v>15</v>
      </c>
      <c r="I210" s="9">
        <f t="shared" ca="1" si="5"/>
        <v>220</v>
      </c>
    </row>
    <row r="211" spans="1:9">
      <c r="A211" s="5" t="s">
        <v>336</v>
      </c>
      <c r="B211" s="5" t="s">
        <v>337</v>
      </c>
      <c r="C211" s="6">
        <v>45376</v>
      </c>
      <c r="D211" s="5" t="s">
        <v>13</v>
      </c>
      <c r="E211" s="5" t="s">
        <v>14</v>
      </c>
      <c r="F211" s="7">
        <v>45348</v>
      </c>
      <c r="G211" s="7">
        <f t="shared" si="4"/>
        <v>45713</v>
      </c>
      <c r="H211" s="8" t="s">
        <v>15</v>
      </c>
      <c r="I211" s="9">
        <f t="shared" ca="1" si="5"/>
        <v>162</v>
      </c>
    </row>
    <row r="212" spans="1:9">
      <c r="A212" s="5" t="s">
        <v>338</v>
      </c>
      <c r="B212" s="5" t="s">
        <v>25</v>
      </c>
      <c r="C212" s="6">
        <v>45404</v>
      </c>
      <c r="D212" s="5" t="s">
        <v>23</v>
      </c>
      <c r="E212" s="5" t="s">
        <v>14</v>
      </c>
      <c r="F212" s="7">
        <v>45385</v>
      </c>
      <c r="G212" s="7">
        <f t="shared" si="4"/>
        <v>45750</v>
      </c>
      <c r="H212" s="8" t="s">
        <v>15</v>
      </c>
      <c r="I212" s="9">
        <f t="shared" ca="1" si="5"/>
        <v>199</v>
      </c>
    </row>
    <row r="213" spans="1:9">
      <c r="A213" s="5" t="s">
        <v>339</v>
      </c>
      <c r="B213" s="5" t="s">
        <v>25</v>
      </c>
      <c r="C213" s="6">
        <v>45054</v>
      </c>
      <c r="D213" s="5" t="s">
        <v>18</v>
      </c>
      <c r="E213" s="5" t="s">
        <v>14</v>
      </c>
      <c r="F213" s="7">
        <v>45359</v>
      </c>
      <c r="G213" s="7">
        <f t="shared" si="4"/>
        <v>45724</v>
      </c>
      <c r="H213" s="8" t="s">
        <v>15</v>
      </c>
      <c r="I213" s="9">
        <f t="shared" ca="1" si="5"/>
        <v>173</v>
      </c>
    </row>
    <row r="214" spans="1:9">
      <c r="A214" s="5" t="s">
        <v>340</v>
      </c>
      <c r="B214" s="5" t="s">
        <v>72</v>
      </c>
      <c r="C214" s="6">
        <v>45072</v>
      </c>
      <c r="D214" s="5" t="s">
        <v>23</v>
      </c>
      <c r="E214" s="5" t="s">
        <v>14</v>
      </c>
      <c r="F214" s="7">
        <v>45392</v>
      </c>
      <c r="G214" s="7">
        <f t="shared" si="4"/>
        <v>45757</v>
      </c>
      <c r="H214" s="8" t="s">
        <v>15</v>
      </c>
      <c r="I214" s="9">
        <f t="shared" ca="1" si="5"/>
        <v>206</v>
      </c>
    </row>
    <row r="215" spans="1:9">
      <c r="A215" s="5" t="s">
        <v>341</v>
      </c>
      <c r="B215" s="5" t="s">
        <v>342</v>
      </c>
      <c r="C215" s="7">
        <v>45203</v>
      </c>
      <c r="D215" s="31" t="s">
        <v>26</v>
      </c>
      <c r="E215" s="5" t="s">
        <v>14</v>
      </c>
      <c r="F215" s="7">
        <v>45191</v>
      </c>
      <c r="G215" s="7">
        <f t="shared" si="4"/>
        <v>45556</v>
      </c>
      <c r="H215" s="8" t="s">
        <v>15</v>
      </c>
      <c r="I215" s="9">
        <f t="shared" ca="1" si="5"/>
        <v>5</v>
      </c>
    </row>
    <row r="216" spans="1:9">
      <c r="A216" s="5" t="s">
        <v>343</v>
      </c>
      <c r="B216" s="5" t="s">
        <v>250</v>
      </c>
      <c r="C216" s="6">
        <v>44440</v>
      </c>
      <c r="D216" s="5" t="s">
        <v>70</v>
      </c>
      <c r="E216" s="5" t="s">
        <v>14</v>
      </c>
      <c r="F216" s="7">
        <v>45316</v>
      </c>
      <c r="G216" s="7">
        <f t="shared" si="4"/>
        <v>45681</v>
      </c>
      <c r="H216" s="8" t="s">
        <v>15</v>
      </c>
      <c r="I216" s="9">
        <f t="shared" ca="1" si="5"/>
        <v>130</v>
      </c>
    </row>
    <row r="217" spans="1:9">
      <c r="A217" s="5" t="s">
        <v>344</v>
      </c>
      <c r="B217" s="5" t="s">
        <v>43</v>
      </c>
      <c r="C217" s="7">
        <v>45363</v>
      </c>
      <c r="D217" s="31" t="s">
        <v>81</v>
      </c>
      <c r="E217" s="5" t="s">
        <v>14</v>
      </c>
      <c r="F217" s="7">
        <v>45355</v>
      </c>
      <c r="G217" s="7">
        <f t="shared" si="4"/>
        <v>45720</v>
      </c>
      <c r="H217" s="8" t="s">
        <v>15</v>
      </c>
      <c r="I217" s="9">
        <f t="shared" ca="1" si="5"/>
        <v>169</v>
      </c>
    </row>
    <row r="218" spans="1:9">
      <c r="A218" s="5" t="s">
        <v>345</v>
      </c>
      <c r="B218" s="5" t="s">
        <v>12</v>
      </c>
      <c r="C218" s="6">
        <v>45091</v>
      </c>
      <c r="D218" s="5" t="s">
        <v>23</v>
      </c>
      <c r="E218" s="5" t="s">
        <v>14</v>
      </c>
      <c r="F218" s="7">
        <v>45392</v>
      </c>
      <c r="G218" s="7">
        <f t="shared" si="4"/>
        <v>45757</v>
      </c>
      <c r="H218" s="8" t="s">
        <v>15</v>
      </c>
      <c r="I218" s="9">
        <f t="shared" ca="1" si="5"/>
        <v>206</v>
      </c>
    </row>
    <row r="219" spans="1:9" ht="16.149999999999999" thickBot="1">
      <c r="A219" s="61"/>
      <c r="B219" s="62"/>
      <c r="C219" s="63"/>
      <c r="D219" s="64"/>
      <c r="E219" s="65"/>
      <c r="F219" s="66"/>
      <c r="G219" s="67">
        <f t="shared" si="4"/>
        <v>365</v>
      </c>
      <c r="H219" s="68" t="s">
        <v>15</v>
      </c>
      <c r="I219" s="69">
        <f t="shared" ca="1" si="5"/>
        <v>-45186</v>
      </c>
    </row>
    <row r="220" spans="1:9" ht="16.149999999999999" thickBot="1">
      <c r="A220" s="70"/>
      <c r="B220" s="71"/>
      <c r="C220" s="72"/>
      <c r="D220" s="73"/>
      <c r="E220" s="74"/>
      <c r="F220" s="75"/>
      <c r="G220" s="76">
        <f t="shared" si="4"/>
        <v>365</v>
      </c>
      <c r="H220" s="77" t="s">
        <v>15</v>
      </c>
      <c r="I220" s="78">
        <f t="shared" ca="1" si="5"/>
        <v>-45186</v>
      </c>
    </row>
    <row r="221" spans="1:9" ht="16.149999999999999" thickBot="1">
      <c r="A221" s="61"/>
      <c r="B221" s="62"/>
      <c r="C221" s="63"/>
      <c r="D221" s="64"/>
      <c r="E221" s="65"/>
      <c r="F221" s="66"/>
      <c r="G221" s="67">
        <f t="shared" si="4"/>
        <v>365</v>
      </c>
      <c r="H221" s="68" t="s">
        <v>15</v>
      </c>
      <c r="I221" s="69">
        <f t="shared" ca="1" si="5"/>
        <v>-45186</v>
      </c>
    </row>
    <row r="222" spans="1:9" ht="16.149999999999999" thickBot="1">
      <c r="A222" s="70"/>
      <c r="B222" s="71"/>
      <c r="C222" s="72"/>
      <c r="D222" s="73"/>
      <c r="E222" s="74"/>
      <c r="F222" s="75"/>
      <c r="G222" s="76">
        <f t="shared" si="4"/>
        <v>365</v>
      </c>
      <c r="H222" s="77" t="s">
        <v>15</v>
      </c>
      <c r="I222" s="78">
        <f t="shared" ca="1" si="5"/>
        <v>-45186</v>
      </c>
    </row>
    <row r="223" spans="1:9" ht="16.149999999999999" thickBot="1">
      <c r="A223" s="70"/>
      <c r="B223" s="71"/>
      <c r="C223" s="72"/>
      <c r="D223" s="73"/>
      <c r="E223" s="74"/>
      <c r="F223" s="75"/>
      <c r="G223" s="76">
        <f t="shared" si="4"/>
        <v>365</v>
      </c>
      <c r="H223" s="77" t="s">
        <v>15</v>
      </c>
      <c r="I223" s="78">
        <f t="shared" ca="1" si="5"/>
        <v>-45186</v>
      </c>
    </row>
    <row r="224" spans="1:9" ht="16.149999999999999" thickBot="1">
      <c r="A224" s="61"/>
      <c r="B224" s="62"/>
      <c r="C224" s="63"/>
      <c r="D224" s="64"/>
      <c r="E224" s="65"/>
      <c r="F224" s="66"/>
      <c r="G224" s="67">
        <f t="shared" si="4"/>
        <v>365</v>
      </c>
      <c r="H224" s="68" t="s">
        <v>15</v>
      </c>
      <c r="I224" s="69">
        <f t="shared" ca="1" si="5"/>
        <v>-45186</v>
      </c>
    </row>
    <row r="225" spans="1:9" ht="16.149999999999999" thickBot="1">
      <c r="A225" s="70"/>
      <c r="B225" s="71"/>
      <c r="C225" s="72"/>
      <c r="D225" s="73"/>
      <c r="E225" s="74"/>
      <c r="F225" s="75"/>
      <c r="G225" s="76">
        <f t="shared" ref="G225:G226" si="6">IF(H225="Anual",F225+365,IF(H225="Trimestral",F225+90,IF(H225="Mensal",F225+30,IF(H225="Bienal",F225+730,IF(H225="Semestral",F225+180,IF(H225="Quinzenal",F225+15,F225+1825))))))</f>
        <v>365</v>
      </c>
      <c r="H225" s="77" t="s">
        <v>15</v>
      </c>
      <c r="I225" s="78">
        <f t="shared" ref="I225:I226" ca="1" si="7">G225-A$3</f>
        <v>-45186</v>
      </c>
    </row>
    <row r="226" spans="1:9" ht="16.149999999999999" thickBot="1">
      <c r="A226" s="70"/>
      <c r="B226" s="71"/>
      <c r="C226" s="72"/>
      <c r="D226" s="73"/>
      <c r="E226" s="74"/>
      <c r="F226" s="75"/>
      <c r="G226" s="76">
        <f t="shared" si="6"/>
        <v>365</v>
      </c>
      <c r="H226" s="77" t="s">
        <v>15</v>
      </c>
      <c r="I226" s="78">
        <f t="shared" ca="1" si="7"/>
        <v>-45186</v>
      </c>
    </row>
  </sheetData>
  <autoFilter ref="A5:I226" xr:uid="{00000000-0009-0000-0000-000004000000}"/>
  <mergeCells count="3">
    <mergeCell ref="A1:I1"/>
    <mergeCell ref="A2:I2"/>
    <mergeCell ref="A3:I3"/>
  </mergeCells>
  <conditionalFormatting sqref="I121:I122 I191 I39:I41 I43 I35 I51 I69 I72:I83 I86:I92 I97:I99 I101:I102 I105 I126:I127 I193:I210 I53:I54 I56:I62 I116:I118 I165:I171 I15:I16 I18:I25 I27 I30 I32:I33 I45:I48 I110:I111 I114 I162:I163 I5:I13 I65:I67 I94 I107 I129:I136 I139:I140 I143:I144 I146:I152 I156:I160 I173:I178 I180:I185 I213:I226 I187:I188">
    <cfRule type="cellIs" dxfId="60" priority="61" stopIfTrue="1" operator="lessThan">
      <formula>30</formula>
    </cfRule>
  </conditionalFormatting>
  <conditionalFormatting sqref="I120">
    <cfRule type="cellIs" dxfId="59" priority="60" stopIfTrue="1" operator="lessThan">
      <formula>30</formula>
    </cfRule>
  </conditionalFormatting>
  <conditionalFormatting sqref="I142">
    <cfRule type="cellIs" dxfId="58" priority="59" stopIfTrue="1" operator="lessThan">
      <formula>30</formula>
    </cfRule>
  </conditionalFormatting>
  <conditionalFormatting sqref="I155">
    <cfRule type="cellIs" dxfId="57" priority="58" stopIfTrue="1" operator="lessThan">
      <formula>30</formula>
    </cfRule>
  </conditionalFormatting>
  <conditionalFormatting sqref="I172">
    <cfRule type="cellIs" dxfId="56" priority="57" stopIfTrue="1" operator="lessThan">
      <formula>30</formula>
    </cfRule>
  </conditionalFormatting>
  <conditionalFormatting sqref="I189">
    <cfRule type="cellIs" dxfId="55" priority="56" stopIfTrue="1" operator="lessThan">
      <formula>30</formula>
    </cfRule>
  </conditionalFormatting>
  <conditionalFormatting sqref="I192">
    <cfRule type="cellIs" dxfId="54" priority="55" stopIfTrue="1" operator="lessThan">
      <formula>30</formula>
    </cfRule>
  </conditionalFormatting>
  <conditionalFormatting sqref="I49">
    <cfRule type="cellIs" dxfId="53" priority="54" stopIfTrue="1" operator="lessThan">
      <formula>30</formula>
    </cfRule>
  </conditionalFormatting>
  <conditionalFormatting sqref="I38">
    <cfRule type="cellIs" dxfId="52" priority="53" stopIfTrue="1" operator="lessThan">
      <formula>30</formula>
    </cfRule>
  </conditionalFormatting>
  <conditionalFormatting sqref="I42">
    <cfRule type="cellIs" dxfId="51" priority="52" stopIfTrue="1" operator="lessThan">
      <formula>30</formula>
    </cfRule>
  </conditionalFormatting>
  <conditionalFormatting sqref="I34">
    <cfRule type="cellIs" dxfId="50" priority="51" stopIfTrue="1" operator="lessThan">
      <formula>30</formula>
    </cfRule>
  </conditionalFormatting>
  <conditionalFormatting sqref="I50">
    <cfRule type="cellIs" dxfId="49" priority="50" stopIfTrue="1" operator="lessThan">
      <formula>30</formula>
    </cfRule>
  </conditionalFormatting>
  <conditionalFormatting sqref="I63">
    <cfRule type="cellIs" dxfId="48" priority="49" stopIfTrue="1" operator="lessThan">
      <formula>30</formula>
    </cfRule>
  </conditionalFormatting>
  <conditionalFormatting sqref="I68">
    <cfRule type="cellIs" dxfId="47" priority="48" stopIfTrue="1" operator="lessThan">
      <formula>30</formula>
    </cfRule>
  </conditionalFormatting>
  <conditionalFormatting sqref="I71">
    <cfRule type="cellIs" dxfId="46" priority="47" stopIfTrue="1" operator="lessThan">
      <formula>30</formula>
    </cfRule>
  </conditionalFormatting>
  <conditionalFormatting sqref="I70">
    <cfRule type="cellIs" dxfId="45" priority="46" stopIfTrue="1" operator="lessThan">
      <formula>30</formula>
    </cfRule>
  </conditionalFormatting>
  <conditionalFormatting sqref="I84">
    <cfRule type="cellIs" dxfId="44" priority="45" stopIfTrue="1" operator="lessThan">
      <formula>30</formula>
    </cfRule>
  </conditionalFormatting>
  <conditionalFormatting sqref="I96">
    <cfRule type="cellIs" dxfId="43" priority="44" stopIfTrue="1" operator="lessThan">
      <formula>30</formula>
    </cfRule>
  </conditionalFormatting>
  <conditionalFormatting sqref="I100">
    <cfRule type="cellIs" dxfId="42" priority="43" stopIfTrue="1" operator="lessThan">
      <formula>30</formula>
    </cfRule>
  </conditionalFormatting>
  <conditionalFormatting sqref="I103">
    <cfRule type="cellIs" dxfId="41" priority="42" stopIfTrue="1" operator="lessThan">
      <formula>30</formula>
    </cfRule>
  </conditionalFormatting>
  <conditionalFormatting sqref="I119">
    <cfRule type="cellIs" dxfId="40" priority="41" stopIfTrue="1" operator="lessThan">
      <formula>30</formula>
    </cfRule>
  </conditionalFormatting>
  <conditionalFormatting sqref="I124">
    <cfRule type="cellIs" dxfId="39" priority="40" stopIfTrue="1" operator="lessThan">
      <formula>30</formula>
    </cfRule>
  </conditionalFormatting>
  <conditionalFormatting sqref="I145">
    <cfRule type="cellIs" dxfId="38" priority="39" stopIfTrue="1" operator="lessThan">
      <formula>30</formula>
    </cfRule>
  </conditionalFormatting>
  <conditionalFormatting sqref="I153">
    <cfRule type="cellIs" dxfId="37" priority="38" stopIfTrue="1" operator="lessThan">
      <formula>30</formula>
    </cfRule>
  </conditionalFormatting>
  <conditionalFormatting sqref="I211">
    <cfRule type="cellIs" dxfId="36" priority="37" stopIfTrue="1" operator="lessThan">
      <formula>30</formula>
    </cfRule>
  </conditionalFormatting>
  <conditionalFormatting sqref="I52">
    <cfRule type="cellIs" dxfId="35" priority="36" stopIfTrue="1" operator="lessThan">
      <formula>30</formula>
    </cfRule>
  </conditionalFormatting>
  <conditionalFormatting sqref="I55">
    <cfRule type="cellIs" dxfId="34" priority="35" stopIfTrue="1" operator="lessThan">
      <formula>30</formula>
    </cfRule>
  </conditionalFormatting>
  <conditionalFormatting sqref="I64">
    <cfRule type="cellIs" dxfId="33" priority="34" stopIfTrue="1" operator="lessThan">
      <formula>30</formula>
    </cfRule>
  </conditionalFormatting>
  <conditionalFormatting sqref="I106">
    <cfRule type="cellIs" dxfId="32" priority="33" stopIfTrue="1" operator="lessThan">
      <formula>30</formula>
    </cfRule>
  </conditionalFormatting>
  <conditionalFormatting sqref="I115">
    <cfRule type="cellIs" dxfId="31" priority="32" stopIfTrue="1" operator="lessThan">
      <formula>30</formula>
    </cfRule>
  </conditionalFormatting>
  <conditionalFormatting sqref="I128">
    <cfRule type="cellIs" dxfId="30" priority="31" stopIfTrue="1" operator="lessThan">
      <formula>30</formula>
    </cfRule>
  </conditionalFormatting>
  <conditionalFormatting sqref="I133">
    <cfRule type="cellIs" dxfId="29" priority="30" stopIfTrue="1" operator="lessThan">
      <formula>30</formula>
    </cfRule>
  </conditionalFormatting>
  <conditionalFormatting sqref="I137">
    <cfRule type="cellIs" dxfId="28" priority="29" stopIfTrue="1" operator="lessThan">
      <formula>30</formula>
    </cfRule>
  </conditionalFormatting>
  <conditionalFormatting sqref="I164">
    <cfRule type="cellIs" dxfId="27" priority="28" stopIfTrue="1" operator="lessThan">
      <formula>30</formula>
    </cfRule>
  </conditionalFormatting>
  <conditionalFormatting sqref="I212">
    <cfRule type="cellIs" dxfId="26" priority="27" stopIfTrue="1" operator="lessThan">
      <formula>30</formula>
    </cfRule>
  </conditionalFormatting>
  <conditionalFormatting sqref="I14">
    <cfRule type="cellIs" dxfId="25" priority="26" stopIfTrue="1" operator="lessThan">
      <formula>30</formula>
    </cfRule>
  </conditionalFormatting>
  <conditionalFormatting sqref="I17">
    <cfRule type="cellIs" dxfId="24" priority="25" stopIfTrue="1" operator="lessThan">
      <formula>30</formula>
    </cfRule>
  </conditionalFormatting>
  <conditionalFormatting sqref="I26">
    <cfRule type="cellIs" dxfId="23" priority="24" stopIfTrue="1" operator="lessThan">
      <formula>30</formula>
    </cfRule>
  </conditionalFormatting>
  <conditionalFormatting sqref="I28">
    <cfRule type="cellIs" dxfId="22" priority="23" stopIfTrue="1" operator="lessThan">
      <formula>30</formula>
    </cfRule>
  </conditionalFormatting>
  <conditionalFormatting sqref="I29">
    <cfRule type="cellIs" dxfId="21" priority="22" stopIfTrue="1" operator="lessThan">
      <formula>30</formula>
    </cfRule>
  </conditionalFormatting>
  <conditionalFormatting sqref="I31">
    <cfRule type="cellIs" dxfId="20" priority="21" stopIfTrue="1" operator="lessThan">
      <formula>30</formula>
    </cfRule>
  </conditionalFormatting>
  <conditionalFormatting sqref="I36">
    <cfRule type="cellIs" dxfId="19" priority="20" stopIfTrue="1" operator="lessThan">
      <formula>30</formula>
    </cfRule>
  </conditionalFormatting>
  <conditionalFormatting sqref="I37">
    <cfRule type="cellIs" dxfId="18" priority="19" stopIfTrue="1" operator="lessThan">
      <formula>30</formula>
    </cfRule>
  </conditionalFormatting>
  <conditionalFormatting sqref="I44">
    <cfRule type="cellIs" dxfId="17" priority="18" stopIfTrue="1" operator="lessThan">
      <formula>30</formula>
    </cfRule>
  </conditionalFormatting>
  <conditionalFormatting sqref="I85">
    <cfRule type="cellIs" dxfId="16" priority="17" stopIfTrue="1" operator="lessThan">
      <formula>30</formula>
    </cfRule>
  </conditionalFormatting>
  <conditionalFormatting sqref="I95">
    <cfRule type="cellIs" dxfId="15" priority="16" stopIfTrue="1" operator="lessThan">
      <formula>30</formula>
    </cfRule>
  </conditionalFormatting>
  <conditionalFormatting sqref="I104">
    <cfRule type="cellIs" dxfId="14" priority="15" stopIfTrue="1" operator="lessThan">
      <formula>30</formula>
    </cfRule>
  </conditionalFormatting>
  <conditionalFormatting sqref="I108">
    <cfRule type="cellIs" dxfId="13" priority="14" stopIfTrue="1" operator="lessThan">
      <formula>30</formula>
    </cfRule>
  </conditionalFormatting>
  <conditionalFormatting sqref="I109">
    <cfRule type="cellIs" dxfId="12" priority="13" stopIfTrue="1" operator="lessThan">
      <formula>30</formula>
    </cfRule>
  </conditionalFormatting>
  <conditionalFormatting sqref="I112">
    <cfRule type="cellIs" dxfId="11" priority="12" stopIfTrue="1" operator="lessThan">
      <formula>30</formula>
    </cfRule>
  </conditionalFormatting>
  <conditionalFormatting sqref="I123">
    <cfRule type="cellIs" dxfId="10" priority="11" stopIfTrue="1" operator="lessThan">
      <formula>30</formula>
    </cfRule>
  </conditionalFormatting>
  <conditionalFormatting sqref="I125">
    <cfRule type="cellIs" dxfId="9" priority="10" stopIfTrue="1" operator="lessThan">
      <formula>30</formula>
    </cfRule>
  </conditionalFormatting>
  <conditionalFormatting sqref="I138">
    <cfRule type="cellIs" dxfId="8" priority="9" stopIfTrue="1" operator="lessThan">
      <formula>30</formula>
    </cfRule>
  </conditionalFormatting>
  <conditionalFormatting sqref="I141">
    <cfRule type="cellIs" dxfId="7" priority="8" stopIfTrue="1" operator="lessThan">
      <formula>30</formula>
    </cfRule>
  </conditionalFormatting>
  <conditionalFormatting sqref="I154">
    <cfRule type="cellIs" dxfId="6" priority="7" stopIfTrue="1" operator="lessThan">
      <formula>30</formula>
    </cfRule>
  </conditionalFormatting>
  <conditionalFormatting sqref="I161">
    <cfRule type="cellIs" dxfId="5" priority="6" stopIfTrue="1" operator="lessThan">
      <formula>30</formula>
    </cfRule>
  </conditionalFormatting>
  <conditionalFormatting sqref="I179">
    <cfRule type="cellIs" dxfId="4" priority="5" stopIfTrue="1" operator="lessThan">
      <formula>30</formula>
    </cfRule>
  </conditionalFormatting>
  <conditionalFormatting sqref="I190">
    <cfRule type="cellIs" dxfId="3" priority="4" stopIfTrue="1" operator="lessThan">
      <formula>30</formula>
    </cfRule>
  </conditionalFormatting>
  <conditionalFormatting sqref="I93">
    <cfRule type="cellIs" dxfId="2" priority="3" stopIfTrue="1" operator="lessThan">
      <formula>30</formula>
    </cfRule>
  </conditionalFormatting>
  <conditionalFormatting sqref="I113">
    <cfRule type="cellIs" dxfId="1" priority="2" stopIfTrue="1" operator="lessThan">
      <formula>30</formula>
    </cfRule>
  </conditionalFormatting>
  <conditionalFormatting sqref="I186">
    <cfRule type="cellIs" dxfId="0" priority="1" stopIfTrue="1" operator="lessThan">
      <formula>30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GM</dc:creator>
  <cp:keywords/>
  <dc:description/>
  <cp:lastModifiedBy/>
  <cp:revision/>
  <dcterms:created xsi:type="dcterms:W3CDTF">2024-06-15T14:04:12Z</dcterms:created>
  <dcterms:modified xsi:type="dcterms:W3CDTF">2024-09-16T03:16:34Z</dcterms:modified>
  <cp:category/>
  <cp:contentStatus/>
</cp:coreProperties>
</file>