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v\OneDrive\Documentos\ESTUDIOEXCEL\CURSO2 EXCEL\"/>
    </mc:Choice>
  </mc:AlternateContent>
  <xr:revisionPtr revIDLastSave="0" documentId="8_{0FFFFC9C-8A5E-4537-A85D-8A155F0879F2}" xr6:coauthVersionLast="47" xr6:coauthVersionMax="47" xr10:uidLastSave="{00000000-0000-0000-0000-000000000000}"/>
  <bookViews>
    <workbookView xWindow="-120" yWindow="-120" windowWidth="24240" windowHeight="13020" activeTab="3" xr2:uid="{683B3113-6729-4BC1-BCA6-AE67C215F97C}"/>
  </bookViews>
  <sheets>
    <sheet name="VIDEO 1" sheetId="1" r:id="rId1"/>
    <sheet name="Graficos" sheetId="2" r:id="rId2"/>
    <sheet name="Gráfico1" sheetId="4" r:id="rId3"/>
    <sheet name="Hoja3" sheetId="3" r:id="rId4"/>
  </sheets>
  <definedNames>
    <definedName name="_xlchart.v1.0" hidden="1">Graficos!$A$3:$A$6</definedName>
    <definedName name="_xlchart.v1.1" hidden="1">Graficos!$B$3:$B$6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7" i="2"/>
  <c r="E28" i="2"/>
  <c r="E24" i="2"/>
  <c r="D4" i="3"/>
  <c r="D5" i="3"/>
  <c r="D6" i="3"/>
  <c r="D7" i="3"/>
  <c r="D3" i="3"/>
  <c r="B7" i="2"/>
  <c r="J16" i="1"/>
  <c r="J15" i="1"/>
  <c r="J14" i="1"/>
  <c r="J4" i="1"/>
  <c r="J13" i="1"/>
  <c r="J9" i="1"/>
  <c r="J10" i="1"/>
  <c r="J11" i="1"/>
  <c r="J12" i="1"/>
  <c r="J8" i="1"/>
</calcChain>
</file>

<file path=xl/sharedStrings.xml><?xml version="1.0" encoding="utf-8"?>
<sst xmlns="http://schemas.openxmlformats.org/spreadsheetml/2006/main" count="36" uniqueCount="29">
  <si>
    <t xml:space="preserve">Cantidad </t>
  </si>
  <si>
    <t>Descripción</t>
  </si>
  <si>
    <t>Vr.Unitario</t>
  </si>
  <si>
    <t>Vr.Total</t>
  </si>
  <si>
    <t>Total</t>
  </si>
  <si>
    <t>Ventas Tienda Perro Azul</t>
  </si>
  <si>
    <t>Teclados</t>
  </si>
  <si>
    <t>Mouse</t>
  </si>
  <si>
    <t>Monitor</t>
  </si>
  <si>
    <t>Portatiles</t>
  </si>
  <si>
    <t>Torres</t>
  </si>
  <si>
    <t>Descuento</t>
  </si>
  <si>
    <t>Impuesto</t>
  </si>
  <si>
    <t>Subtotal</t>
  </si>
  <si>
    <t xml:space="preserve">Presupuestos </t>
  </si>
  <si>
    <t>Trasporte</t>
  </si>
  <si>
    <t>Salud</t>
  </si>
  <si>
    <t>Servicios</t>
  </si>
  <si>
    <t>Recreación</t>
  </si>
  <si>
    <t xml:space="preserve">Total </t>
  </si>
  <si>
    <t>Nombres</t>
  </si>
  <si>
    <t>Juan</t>
  </si>
  <si>
    <t>maicol</t>
  </si>
  <si>
    <t>andrea</t>
  </si>
  <si>
    <t>luisa</t>
  </si>
  <si>
    <t>jaime</t>
  </si>
  <si>
    <t>Dias trabajados</t>
  </si>
  <si>
    <t>Sueldo Basico</t>
  </si>
  <si>
    <t>Total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</si>
</sst>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applyFill="1"/>
    <xf numFmtId="0" fontId="0" fillId="0" borderId="1" xfId="0" applyBorder="1"/>
    <xf numFmtId="0" fontId="0" fillId="3" borderId="1" xfId="0" applyFill="1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0" fontId="0" fillId="3" borderId="1" xfId="0" applyFill="1" applyBorder="1"/>
    <xf numFmtId="9" fontId="0" fillId="0" borderId="1" xfId="2" applyFont="1" applyBorder="1"/>
    <xf numFmtId="0" fontId="0" fillId="3" borderId="0" xfId="0" applyFill="1" applyAlignment="1">
      <alignment horizontal="center"/>
    </xf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de tortas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55555555555558E-3"/>
          <c:y val="0.3244907407407408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Graficos!$A$3:$A$6</c:f>
              <c:strCache>
                <c:ptCount val="4"/>
                <c:pt idx="0">
                  <c:v>Trasporte</c:v>
                </c:pt>
                <c:pt idx="1">
                  <c:v>Salud</c:v>
                </c:pt>
                <c:pt idx="2">
                  <c:v>Servicios</c:v>
                </c:pt>
                <c:pt idx="3">
                  <c:v>Recreación</c:v>
                </c:pt>
              </c:strCache>
            </c:strRef>
          </c:cat>
          <c:val>
            <c:numRef>
              <c:f>Graficos!$B$3:$B$6</c:f>
              <c:numCache>
                <c:formatCode>_("$"* #,##0.00_);_("$"* \(#,##0.00\);_("$"* "-"??_);_(@_)</c:formatCode>
                <c:ptCount val="4"/>
                <c:pt idx="0">
                  <c:v>300000</c:v>
                </c:pt>
                <c:pt idx="1">
                  <c:v>200000</c:v>
                </c:pt>
                <c:pt idx="2">
                  <c:v>250000</c:v>
                </c:pt>
                <c:pt idx="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6-4297-9C1B-7966EDAFF7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Graficos!$A$3:$A$6</c:f>
              <c:strCache>
                <c:ptCount val="4"/>
                <c:pt idx="0">
                  <c:v>Trasporte</c:v>
                </c:pt>
                <c:pt idx="1">
                  <c:v>Salud</c:v>
                </c:pt>
                <c:pt idx="2">
                  <c:v>Servicios</c:v>
                </c:pt>
                <c:pt idx="3">
                  <c:v>Recreación</c:v>
                </c:pt>
              </c:strCache>
            </c:strRef>
          </c:cat>
          <c:val>
            <c:numRef>
              <c:f>Graficos!$B$3:$B$6</c:f>
              <c:numCache>
                <c:formatCode>_("$"* #,##0.00_);_("$"* \(#,##0.00\);_("$"* "-"??_);_(@_)</c:formatCode>
                <c:ptCount val="4"/>
                <c:pt idx="0">
                  <c:v>300000</c:v>
                </c:pt>
                <c:pt idx="1">
                  <c:v>200000</c:v>
                </c:pt>
                <c:pt idx="2">
                  <c:v>250000</c:v>
                </c:pt>
                <c:pt idx="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48DD-834F-D21A1715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487200"/>
        <c:axId val="1120479040"/>
      </c:barChart>
      <c:catAx>
        <c:axId val="11204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479040"/>
        <c:crosses val="autoZero"/>
        <c:auto val="1"/>
        <c:lblAlgn val="ctr"/>
        <c:lblOffset val="100"/>
        <c:noMultiLvlLbl val="0"/>
      </c:catAx>
      <c:valAx>
        <c:axId val="1120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4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780544"/>
        <c:axId val="1213781024"/>
      </c:barChart>
      <c:catAx>
        <c:axId val="121378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781024"/>
        <c:crosses val="autoZero"/>
        <c:auto val="1"/>
        <c:lblAlgn val="ctr"/>
        <c:lblOffset val="100"/>
        <c:noMultiLvlLbl val="0"/>
      </c:catAx>
      <c:valAx>
        <c:axId val="12137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7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45625546806649"/>
          <c:y val="7.407407407407407E-2"/>
          <c:w val="0.76809930008748906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Hoja3!$A$2:$A$7</c:f>
              <c:strCache>
                <c:ptCount val="6"/>
                <c:pt idx="0">
                  <c:v>Nombres</c:v>
                </c:pt>
                <c:pt idx="1">
                  <c:v>Juan</c:v>
                </c:pt>
                <c:pt idx="2">
                  <c:v>maicol</c:v>
                </c:pt>
                <c:pt idx="3">
                  <c:v>andrea</c:v>
                </c:pt>
                <c:pt idx="4">
                  <c:v>luisa</c:v>
                </c:pt>
                <c:pt idx="5">
                  <c:v>jaime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Juan</c:v>
                </c:pt>
                <c:pt idx="1">
                  <c:v>maicol</c:v>
                </c:pt>
                <c:pt idx="2">
                  <c:v>andrea</c:v>
                </c:pt>
                <c:pt idx="3">
                  <c:v>luisa</c:v>
                </c:pt>
                <c:pt idx="4">
                  <c:v>jaime</c:v>
                </c:pt>
              </c:strCache>
            </c:strRef>
          </c:cat>
          <c:val>
            <c:numRef>
              <c:f>Hoja3!$D$3:$D$7</c:f>
              <c:numCache>
                <c:formatCode>_("$"* #,##0.00_);_("$"* \(#,##0.00\);_("$"* "-"??_);_(@_)</c:formatCode>
                <c:ptCount val="5"/>
                <c:pt idx="0">
                  <c:v>700000</c:v>
                </c:pt>
                <c:pt idx="1">
                  <c:v>820000</c:v>
                </c:pt>
                <c:pt idx="2">
                  <c:v>769000</c:v>
                </c:pt>
                <c:pt idx="3">
                  <c:v>870999</c:v>
                </c:pt>
                <c:pt idx="4">
                  <c:v>689928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0-4BFF-867B-126D725A0EE0}"/>
            </c:ext>
          </c:extLst>
        </c:ser>
        <c:ser>
          <c:idx val="1"/>
          <c:order val="1"/>
          <c:tx>
            <c:v>Febreo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Graficos!$E$24:$E$28</c:f>
              <c:numCache>
                <c:formatCode>_("$"* #,##0.00_);_("$"* \(#,##0.00\);_("$"* "-"??_);_(@_)</c:formatCode>
                <c:ptCount val="5"/>
                <c:pt idx="0">
                  <c:v>940000</c:v>
                </c:pt>
                <c:pt idx="1">
                  <c:v>1060000</c:v>
                </c:pt>
                <c:pt idx="2">
                  <c:v>1009000</c:v>
                </c:pt>
                <c:pt idx="3">
                  <c:v>1110999</c:v>
                </c:pt>
                <c:pt idx="4">
                  <c:v>929928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0-4BFF-867B-126D725A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432080"/>
        <c:axId val="1251433040"/>
      </c:barChart>
      <c:catAx>
        <c:axId val="12514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433040"/>
        <c:crosses val="autoZero"/>
        <c:auto val="1"/>
        <c:lblAlgn val="ctr"/>
        <c:lblOffset val="100"/>
        <c:noMultiLvlLbl val="0"/>
      </c:catAx>
      <c:valAx>
        <c:axId val="12514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4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EC415-E88C-4CFB-9002-D0D4991BE6A0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0</xdr:row>
      <xdr:rowOff>0</xdr:rowOff>
    </xdr:from>
    <xdr:to>
      <xdr:col>10</xdr:col>
      <xdr:colOff>657225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6ECD48-C8EA-7B35-AA9D-D9A92784A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719137</xdr:colOff>
      <xdr:row>0</xdr:row>
      <xdr:rowOff>42862</xdr:rowOff>
    </xdr:from>
    <xdr:to>
      <xdr:col>16</xdr:col>
      <xdr:colOff>719137</xdr:colOff>
      <xdr:row>14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45CF9B-B70F-21AC-5BFD-016C7276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046537-194A-A421-74CA-34A608943F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157162</xdr:rowOff>
    </xdr:from>
    <xdr:to>
      <xdr:col>12</xdr:col>
      <xdr:colOff>352425</xdr:colOff>
      <xdr:row>21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68970E-13A4-9BA3-8772-203C780D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8BEF-A897-4617-884D-026C7526353F}">
  <dimension ref="G4:J16"/>
  <sheetViews>
    <sheetView showGridLines="0" topLeftCell="C1" zoomScale="141" zoomScaleNormal="115" workbookViewId="0">
      <selection activeCell="H7" sqref="H7"/>
    </sheetView>
  </sheetViews>
  <sheetFormatPr baseColWidth="10" defaultRowHeight="15" x14ac:dyDescent="0.25"/>
  <cols>
    <col min="6" max="6" width="11.42578125" customWidth="1"/>
    <col min="7" max="7" width="9.42578125" bestFit="1" customWidth="1"/>
    <col min="8" max="8" width="11.5703125" bestFit="1" customWidth="1"/>
    <col min="9" max="9" width="15.28515625" bestFit="1" customWidth="1"/>
    <col min="10" max="10" width="16.28515625" bestFit="1" customWidth="1"/>
  </cols>
  <sheetData>
    <row r="4" spans="7:10" x14ac:dyDescent="0.25">
      <c r="I4" s="7" t="s">
        <v>11</v>
      </c>
      <c r="J4" s="8">
        <f xml:space="preserve"> 30/100</f>
        <v>0.3</v>
      </c>
    </row>
    <row r="5" spans="7:10" x14ac:dyDescent="0.25">
      <c r="I5" s="7" t="s">
        <v>12</v>
      </c>
      <c r="J5" s="8">
        <v>0.19</v>
      </c>
    </row>
    <row r="6" spans="7:10" x14ac:dyDescent="0.25">
      <c r="G6" s="1"/>
      <c r="H6" s="2" t="s">
        <v>5</v>
      </c>
      <c r="I6" s="2"/>
      <c r="J6" s="2"/>
    </row>
    <row r="7" spans="7:10" x14ac:dyDescent="0.25">
      <c r="G7" s="4" t="s">
        <v>0</v>
      </c>
      <c r="H7" s="4" t="s">
        <v>1</v>
      </c>
      <c r="I7" s="4" t="s">
        <v>2</v>
      </c>
      <c r="J7" s="4" t="s">
        <v>3</v>
      </c>
    </row>
    <row r="8" spans="7:10" x14ac:dyDescent="0.25">
      <c r="G8" s="3">
        <v>2</v>
      </c>
      <c r="H8" s="3" t="s">
        <v>6</v>
      </c>
      <c r="I8" s="5">
        <v>30000</v>
      </c>
      <c r="J8" s="5">
        <f xml:space="preserve"> G8*I8</f>
        <v>60000</v>
      </c>
    </row>
    <row r="9" spans="7:10" x14ac:dyDescent="0.25">
      <c r="G9" s="3">
        <v>7</v>
      </c>
      <c r="H9" s="3" t="s">
        <v>7</v>
      </c>
      <c r="I9" s="5">
        <v>23000</v>
      </c>
      <c r="J9" s="5">
        <f t="shared" ref="J9:J12" si="0" xml:space="preserve"> G9*I9</f>
        <v>161000</v>
      </c>
    </row>
    <row r="10" spans="7:10" x14ac:dyDescent="0.25">
      <c r="G10" s="3">
        <v>3</v>
      </c>
      <c r="H10" s="3" t="s">
        <v>8</v>
      </c>
      <c r="I10" s="5">
        <v>270000</v>
      </c>
      <c r="J10" s="5">
        <f t="shared" si="0"/>
        <v>810000</v>
      </c>
    </row>
    <row r="11" spans="7:10" x14ac:dyDescent="0.25">
      <c r="G11" s="3">
        <v>5</v>
      </c>
      <c r="H11" s="3" t="s">
        <v>9</v>
      </c>
      <c r="I11" s="5">
        <v>2200000</v>
      </c>
      <c r="J11" s="5">
        <f t="shared" si="0"/>
        <v>11000000</v>
      </c>
    </row>
    <row r="12" spans="7:10" x14ac:dyDescent="0.25">
      <c r="G12" s="3">
        <v>12</v>
      </c>
      <c r="H12" s="3" t="s">
        <v>10</v>
      </c>
      <c r="I12" s="5">
        <v>780000</v>
      </c>
      <c r="J12" s="5">
        <f t="shared" si="0"/>
        <v>9360000</v>
      </c>
    </row>
    <row r="13" spans="7:10" x14ac:dyDescent="0.25">
      <c r="I13" s="7" t="s">
        <v>13</v>
      </c>
      <c r="J13" s="6">
        <f>SUM(J8:J12)</f>
        <v>21391000</v>
      </c>
    </row>
    <row r="14" spans="7:10" x14ac:dyDescent="0.25">
      <c r="I14" s="7" t="s">
        <v>11</v>
      </c>
      <c r="J14" s="6">
        <f xml:space="preserve"> J13 *J4</f>
        <v>6417300</v>
      </c>
    </row>
    <row r="15" spans="7:10" x14ac:dyDescent="0.25">
      <c r="I15" s="7" t="s">
        <v>12</v>
      </c>
      <c r="J15" s="6">
        <f xml:space="preserve"> (J13-J14)* J5</f>
        <v>2845003</v>
      </c>
    </row>
    <row r="16" spans="7:10" x14ac:dyDescent="0.25">
      <c r="I16" s="7" t="s">
        <v>4</v>
      </c>
      <c r="J16" s="6">
        <f xml:space="preserve"> (J13 -J14) +J15</f>
        <v>17818703</v>
      </c>
    </row>
  </sheetData>
  <mergeCells count="1"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DA57-6C93-4F56-8348-8B85EE881311}">
  <dimension ref="A1:E28"/>
  <sheetViews>
    <sheetView topLeftCell="A18" workbookViewId="0">
      <selection activeCell="G26" sqref="G26"/>
    </sheetView>
  </sheetViews>
  <sheetFormatPr baseColWidth="10" defaultRowHeight="15" x14ac:dyDescent="0.25"/>
  <cols>
    <col min="2" max="2" width="13" bestFit="1" customWidth="1"/>
    <col min="4" max="4" width="13" bestFit="1" customWidth="1"/>
    <col min="5" max="5" width="14.5703125" bestFit="1" customWidth="1"/>
  </cols>
  <sheetData>
    <row r="1" spans="1:2" x14ac:dyDescent="0.25">
      <c r="A1" s="9" t="s">
        <v>14</v>
      </c>
      <c r="B1" s="9"/>
    </row>
    <row r="3" spans="1:2" x14ac:dyDescent="0.25">
      <c r="A3" s="3" t="s">
        <v>15</v>
      </c>
      <c r="B3" s="5">
        <v>300000</v>
      </c>
    </row>
    <row r="4" spans="1:2" x14ac:dyDescent="0.25">
      <c r="A4" s="3" t="s">
        <v>16</v>
      </c>
      <c r="B4" s="5">
        <v>200000</v>
      </c>
    </row>
    <row r="5" spans="1:2" x14ac:dyDescent="0.25">
      <c r="A5" s="3" t="s">
        <v>17</v>
      </c>
      <c r="B5" s="5">
        <v>250000</v>
      </c>
    </row>
    <row r="6" spans="1:2" x14ac:dyDescent="0.25">
      <c r="A6" s="3" t="s">
        <v>18</v>
      </c>
      <c r="B6" s="5">
        <v>200000</v>
      </c>
    </row>
    <row r="7" spans="1:2" x14ac:dyDescent="0.25">
      <c r="A7" s="7" t="s">
        <v>19</v>
      </c>
      <c r="B7" s="6">
        <f xml:space="preserve"> SUM(B3:B6)</f>
        <v>950000</v>
      </c>
    </row>
    <row r="24" spans="2:5" x14ac:dyDescent="0.25">
      <c r="B24" t="s">
        <v>21</v>
      </c>
      <c r="C24">
        <v>30</v>
      </c>
      <c r="D24" s="10">
        <v>700000</v>
      </c>
      <c r="E24" s="10">
        <f>D24 +240000</f>
        <v>940000</v>
      </c>
    </row>
    <row r="25" spans="2:5" x14ac:dyDescent="0.25">
      <c r="B25" t="s">
        <v>22</v>
      </c>
      <c r="C25">
        <v>24</v>
      </c>
      <c r="D25" s="10">
        <v>820000</v>
      </c>
      <c r="E25" s="10">
        <f t="shared" ref="E25:E28" si="0">D25 +240000</f>
        <v>1060000</v>
      </c>
    </row>
    <row r="26" spans="2:5" x14ac:dyDescent="0.25">
      <c r="B26" t="s">
        <v>23</v>
      </c>
      <c r="C26">
        <v>33</v>
      </c>
      <c r="D26" s="10">
        <v>769000</v>
      </c>
      <c r="E26" s="10">
        <f t="shared" si="0"/>
        <v>1009000</v>
      </c>
    </row>
    <row r="27" spans="2:5" x14ac:dyDescent="0.25">
      <c r="B27" t="s">
        <v>24</v>
      </c>
      <c r="C27">
        <v>29</v>
      </c>
      <c r="D27" s="10">
        <v>870999</v>
      </c>
      <c r="E27" s="10">
        <f t="shared" si="0"/>
        <v>1110999</v>
      </c>
    </row>
    <row r="28" spans="2:5" x14ac:dyDescent="0.25">
      <c r="B28" t="s">
        <v>25</v>
      </c>
      <c r="C28">
        <v>28</v>
      </c>
      <c r="D28" s="10">
        <v>689928</v>
      </c>
      <c r="E28" s="10">
        <f t="shared" si="0"/>
        <v>929928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FA7A-325C-46CF-943A-3996D64BFB10}">
  <dimension ref="A2:D7"/>
  <sheetViews>
    <sheetView tabSelected="1" workbookViewId="0">
      <selection activeCell="L21" sqref="L21"/>
    </sheetView>
  </sheetViews>
  <sheetFormatPr baseColWidth="10" defaultRowHeight="15" x14ac:dyDescent="0.25"/>
  <cols>
    <col min="3" max="4" width="13" bestFit="1" customWidth="1"/>
  </cols>
  <sheetData>
    <row r="2" spans="1:4" x14ac:dyDescent="0.25">
      <c r="A2" t="s">
        <v>20</v>
      </c>
      <c r="B2" t="s">
        <v>26</v>
      </c>
      <c r="C2" t="s">
        <v>27</v>
      </c>
      <c r="D2" t="s">
        <v>28</v>
      </c>
    </row>
    <row r="3" spans="1:4" x14ac:dyDescent="0.25">
      <c r="A3" t="s">
        <v>21</v>
      </c>
      <c r="B3">
        <v>30</v>
      </c>
      <c r="C3" s="10">
        <v>700000</v>
      </c>
      <c r="D3" s="10">
        <f>C3</f>
        <v>700000</v>
      </c>
    </row>
    <row r="4" spans="1:4" x14ac:dyDescent="0.25">
      <c r="A4" t="s">
        <v>22</v>
      </c>
      <c r="B4">
        <v>24</v>
      </c>
      <c r="C4" s="10">
        <v>820000</v>
      </c>
      <c r="D4" s="10">
        <f t="shared" ref="D4:D7" si="0">C4</f>
        <v>820000</v>
      </c>
    </row>
    <row r="5" spans="1:4" x14ac:dyDescent="0.25">
      <c r="A5" t="s">
        <v>23</v>
      </c>
      <c r="B5">
        <v>33</v>
      </c>
      <c r="C5" s="10">
        <v>769000</v>
      </c>
      <c r="D5" s="10">
        <f t="shared" si="0"/>
        <v>769000</v>
      </c>
    </row>
    <row r="6" spans="1:4" x14ac:dyDescent="0.25">
      <c r="A6" t="s">
        <v>24</v>
      </c>
      <c r="B6">
        <v>29</v>
      </c>
      <c r="C6" s="10">
        <v>870999</v>
      </c>
      <c r="D6" s="10">
        <f t="shared" si="0"/>
        <v>870999</v>
      </c>
    </row>
    <row r="7" spans="1:4" x14ac:dyDescent="0.25">
      <c r="A7" t="s">
        <v>25</v>
      </c>
      <c r="B7">
        <v>28</v>
      </c>
      <c r="C7" s="10">
        <v>689928</v>
      </c>
      <c r="D7" s="10">
        <f t="shared" si="0"/>
        <v>689928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VIDEO 1</vt:lpstr>
      <vt:lpstr>Graficos</vt:lpstr>
      <vt:lpstr>Hoja3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Villada Berrio</dc:creator>
  <cp:lastModifiedBy>Alexander Villada Berrio</cp:lastModifiedBy>
  <dcterms:created xsi:type="dcterms:W3CDTF">2024-12-09T16:07:26Z</dcterms:created>
  <dcterms:modified xsi:type="dcterms:W3CDTF">2024-12-09T20:10:16Z</dcterms:modified>
</cp:coreProperties>
</file>