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OneDrive\Documentos\ESTUDIOEXCEL\CURSO2 EXCEL\"/>
    </mc:Choice>
  </mc:AlternateContent>
  <xr:revisionPtr revIDLastSave="0" documentId="8_{A8D94426-7110-4F89-924A-0D8AC42A7C0B}" xr6:coauthVersionLast="47" xr6:coauthVersionMax="47" xr10:uidLastSave="{00000000-0000-0000-0000-000000000000}"/>
  <bookViews>
    <workbookView xWindow="-120" yWindow="-120" windowWidth="24240" windowHeight="13020" activeTab="2" xr2:uid="{4F16F3F0-04F6-4754-BA8A-23E4F2AF4D3F}"/>
  </bookViews>
  <sheets>
    <sheet name="Colegio" sheetId="1" r:id="rId1"/>
    <sheet name="Descuento" sheetId="2" r:id="rId2"/>
    <sheet name="Tarea.s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4" l="1" a="1"/>
  <c r="G15" i="4" s="1"/>
  <c r="G16" i="4" a="1"/>
  <c r="G16" i="4"/>
  <c r="G14" i="4" a="1"/>
  <c r="G14" i="4" s="1"/>
  <c r="C15" i="4"/>
  <c r="C16" i="4"/>
  <c r="C14" i="4"/>
  <c r="G5" i="4"/>
  <c r="G6" i="4"/>
  <c r="G4" i="4"/>
  <c r="C5" i="4"/>
  <c r="C6" i="4"/>
  <c r="C4" i="4"/>
  <c r="E14" i="2" a="1"/>
  <c r="E14" i="2" s="1"/>
  <c r="E15" i="2" s="1" a="1"/>
  <c r="E15" i="2" s="1"/>
  <c r="E13" i="2"/>
  <c r="E6" i="2"/>
  <c r="E7" i="2"/>
  <c r="E8" i="2"/>
  <c r="E9" i="2"/>
  <c r="E10" i="2"/>
  <c r="E11" i="2"/>
  <c r="E12" i="2"/>
  <c r="E5" i="2"/>
  <c r="H8" i="1"/>
  <c r="H9" i="1"/>
  <c r="H10" i="1"/>
  <c r="H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<sst xmlns="http://schemas.openxmlformats.org/spreadsheetml/2006/main" count="63" uniqueCount="61">
  <si>
    <t>COLEJIO DE LAS BELLAS ARTES</t>
  </si>
  <si>
    <t xml:space="preserve">Nombre </t>
  </si>
  <si>
    <t>Apellido</t>
  </si>
  <si>
    <t>Nota final</t>
  </si>
  <si>
    <t>juan</t>
  </si>
  <si>
    <t>maicol</t>
  </si>
  <si>
    <t>alex</t>
  </si>
  <si>
    <t>diego</t>
  </si>
  <si>
    <t>sanchez</t>
  </si>
  <si>
    <t>villada</t>
  </si>
  <si>
    <t>jimenez</t>
  </si>
  <si>
    <t>correa</t>
  </si>
  <si>
    <t>Nota definitiva</t>
  </si>
  <si>
    <t>Si el estudiante saca una nota mayor o igual a 6 aprueba de lo contario reprueba</t>
  </si>
  <si>
    <t>Forma de pago</t>
  </si>
  <si>
    <t>Cantidad</t>
  </si>
  <si>
    <t>Descripción</t>
  </si>
  <si>
    <t>Valor Unitario</t>
  </si>
  <si>
    <t>Vr.Total</t>
  </si>
  <si>
    <t>Sub Total</t>
  </si>
  <si>
    <t>Total</t>
  </si>
  <si>
    <t>Descuento</t>
  </si>
  <si>
    <t>Teclado</t>
  </si>
  <si>
    <t>mouse</t>
  </si>
  <si>
    <t>Si pagan el efectivo el descuento es del 10%</t>
  </si>
  <si>
    <t>opcional: si paga diferente efectivo se cobrara 10% adicional</t>
  </si>
  <si>
    <t xml:space="preserve">Pantallas </t>
  </si>
  <si>
    <t>Mandos</t>
  </si>
  <si>
    <t>Portatiles</t>
  </si>
  <si>
    <t>Sillas</t>
  </si>
  <si>
    <t>Celulares</t>
  </si>
  <si>
    <t>Torre</t>
  </si>
  <si>
    <t>Datajano</t>
  </si>
  <si>
    <t>CANTIDAD</t>
  </si>
  <si>
    <t>TOTAL</t>
  </si>
  <si>
    <t>COMISIONES</t>
  </si>
  <si>
    <t>EXISTENCIAS</t>
  </si>
  <si>
    <t>NOMBRE</t>
  </si>
  <si>
    <t>VENTAS</t>
  </si>
  <si>
    <t>COMISIÓN</t>
  </si>
  <si>
    <t>PRODUCTO</t>
  </si>
  <si>
    <t>¿COMPRAR?</t>
  </si>
  <si>
    <t>Dostin</t>
  </si>
  <si>
    <t>Monitores</t>
  </si>
  <si>
    <t>Oscar</t>
  </si>
  <si>
    <t>Microfonos</t>
  </si>
  <si>
    <t>Sandy</t>
  </si>
  <si>
    <t>Teclados</t>
  </si>
  <si>
    <t>Si las ventas son mayores a 1.000.000, la comisión es de 10%. Sino, del 5%</t>
  </si>
  <si>
    <t>Si los productos solo tienen en existencias 1 o menos, se debe comprar más productos</t>
  </si>
  <si>
    <t>OBJETIVOS</t>
  </si>
  <si>
    <t>CARGO</t>
  </si>
  <si>
    <t>OBJETIVO</t>
  </si>
  <si>
    <t>¿CUMPLIO?</t>
  </si>
  <si>
    <t>MONEDA</t>
  </si>
  <si>
    <t>VALOR</t>
  </si>
  <si>
    <t>PESOS</t>
  </si>
  <si>
    <t>EURO</t>
  </si>
  <si>
    <r>
      <t xml:space="preserve">Si las ventas son iguales o mayores al objetivo "SI cumplio". de lo contrario </t>
    </r>
    <r>
      <rPr>
        <b/>
        <sz val="10"/>
        <color theme="1"/>
        <rFont val="Arial"/>
        <family val="2"/>
      </rPr>
      <t>"</t>
    </r>
    <r>
      <rPr>
        <sz val="10"/>
        <color theme="1"/>
        <rFont val="Arial"/>
      </rPr>
      <t>No cumplio"</t>
    </r>
  </si>
  <si>
    <t>Si paga con moneda diferente a pesos, se le cobrara adicional un 5%</t>
  </si>
  <si>
    <t>Todo se resuelve con la "función si" usando las condiciones vistas en el capitulo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</si>
</sst>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9" formatCode="&quot;$&quot;#,##0"/>
    <numFmt numFmtId="171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C2E6"/>
        <bgColor rgb="FF9BC2E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0" fillId="3" borderId="1" xfId="0" applyFill="1" applyBorder="1"/>
    <xf numFmtId="44" fontId="0" fillId="0" borderId="1" xfId="1" applyFont="1" applyBorder="1"/>
    <xf numFmtId="0" fontId="0" fillId="0" borderId="0" xfId="0" applyAlignment="1">
      <alignment horizontal="center"/>
    </xf>
    <xf numFmtId="44" fontId="0" fillId="0" borderId="1" xfId="0" applyNumberFormat="1" applyFill="1" applyBorder="1"/>
    <xf numFmtId="44" fontId="0" fillId="0" borderId="1" xfId="1" applyFont="1" applyFill="1" applyBorder="1"/>
    <xf numFmtId="0" fontId="3" fillId="0" borderId="9" xfId="2" applyFont="1" applyBorder="1" applyAlignment="1">
      <alignment horizontal="center" vertical="center" wrapText="1"/>
    </xf>
    <xf numFmtId="0" fontId="2" fillId="0" borderId="0" xfId="2"/>
    <xf numFmtId="0" fontId="3" fillId="0" borderId="2" xfId="2" applyFont="1" applyBorder="1"/>
    <xf numFmtId="169" fontId="3" fillId="0" borderId="2" xfId="2" applyNumberFormat="1" applyFont="1" applyBorder="1"/>
    <xf numFmtId="0" fontId="3" fillId="0" borderId="9" xfId="2" applyFont="1" applyBorder="1"/>
    <xf numFmtId="0" fontId="3" fillId="0" borderId="10" xfId="2" applyFont="1" applyBorder="1"/>
    <xf numFmtId="0" fontId="4" fillId="4" borderId="2" xfId="2" applyFont="1" applyFill="1" applyBorder="1" applyAlignment="1">
      <alignment horizontal="center"/>
    </xf>
    <xf numFmtId="3" fontId="3" fillId="0" borderId="2" xfId="2" applyNumberFormat="1" applyFont="1" applyBorder="1"/>
    <xf numFmtId="0" fontId="2" fillId="0" borderId="2" xfId="2" applyBorder="1"/>
    <xf numFmtId="0" fontId="2" fillId="0" borderId="4" xfId="2" applyBorder="1"/>
    <xf numFmtId="171" fontId="3" fillId="0" borderId="2" xfId="2" applyNumberFormat="1" applyFont="1" applyBorder="1"/>
    <xf numFmtId="0" fontId="2" fillId="0" borderId="0" xfId="2"/>
    <xf numFmtId="0" fontId="5" fillId="0" borderId="10" xfId="2" applyFont="1" applyBorder="1"/>
    <xf numFmtId="0" fontId="5" fillId="0" borderId="11" xfId="2" applyFont="1" applyBorder="1"/>
    <xf numFmtId="0" fontId="5" fillId="0" borderId="12" xfId="2" applyFont="1" applyBorder="1"/>
    <xf numFmtId="0" fontId="5" fillId="0" borderId="5" xfId="2" applyFont="1" applyBorder="1"/>
    <xf numFmtId="0" fontId="4" fillId="0" borderId="13" xfId="2" applyFont="1" applyBorder="1" applyAlignment="1">
      <alignment horizontal="center"/>
    </xf>
    <xf numFmtId="0" fontId="5" fillId="0" borderId="14" xfId="2" applyFont="1" applyBorder="1"/>
    <xf numFmtId="0" fontId="5" fillId="0" borderId="3" xfId="2" applyFont="1" applyBorder="1"/>
    <xf numFmtId="0" fontId="4" fillId="4" borderId="6" xfId="2" applyFont="1" applyFill="1" applyBorder="1" applyAlignment="1">
      <alignment horizontal="center"/>
    </xf>
    <xf numFmtId="0" fontId="5" fillId="0" borderId="7" xfId="2" applyFont="1" applyBorder="1"/>
    <xf numFmtId="0" fontId="5" fillId="0" borderId="8" xfId="2" applyFont="1" applyBorder="1"/>
    <xf numFmtId="0" fontId="6" fillId="0" borderId="9" xfId="2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Normal 2" xfId="2" xr:uid="{29464F39-9EE1-42AC-A00E-24E53EB9C0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744556</xdr:colOff>
      <xdr:row>2</xdr:row>
      <xdr:rowOff>0</xdr:rowOff>
    </xdr:from>
    <xdr:to>
      <xdr:col>13</xdr:col>
      <xdr:colOff>238770</xdr:colOff>
      <xdr:row>14</xdr:row>
      <xdr:rowOff>57607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5A7192-49EA-63A5-560E-C21A84F03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0556" y="381000"/>
          <a:ext cx="3304214" cy="2343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E6A8-9CD8-4B5B-B8CF-705A94D2EE03}">
  <dimension ref="E5:H16"/>
  <sheetViews>
    <sheetView showGridLines="0" workbookViewId="0">
      <selection activeCell="H7" sqref="H7"/>
    </sheetView>
  </sheetViews>
  <sheetFormatPr baseColWidth="10" defaultRowHeight="15" x14ac:dyDescent="0.25"/>
  <cols>
    <col min="5" max="5" width="8.5703125" bestFit="1" customWidth="1"/>
    <col min="6" max="6" width="8.28515625" bestFit="1" customWidth="1"/>
    <col min="7" max="7" width="9.7109375" bestFit="1" customWidth="1"/>
    <col min="8" max="8" width="13.85546875" bestFit="1" customWidth="1"/>
  </cols>
  <sheetData>
    <row r="5" spans="5:8" x14ac:dyDescent="0.25">
      <c r="E5" s="2" t="s">
        <v>0</v>
      </c>
      <c r="F5" s="2"/>
      <c r="G5" s="2"/>
      <c r="H5" s="1"/>
    </row>
    <row r="6" spans="5:8" x14ac:dyDescent="0.25">
      <c r="E6" t="s">
        <v>1</v>
      </c>
      <c r="F6" t="s">
        <v>2</v>
      </c>
      <c r="G6" t="s">
        <v>3</v>
      </c>
      <c r="H6" t="s">
        <v>12</v>
      </c>
    </row>
    <row r="7" spans="5:8" x14ac:dyDescent="0.25">
      <c r="E7" t="s">
        <v>4</v>
      </c>
      <c r="F7" t="s">
        <v>11</v>
      </c>
      <c r="G7">
        <v>10</v>
      </c>
      <c r="H7" t="str">
        <f xml:space="preserve"> IF(G7 &gt;= 6,"Aprobado","Reprobado")</f>
        <v>Aprobado</v>
      </c>
    </row>
    <row r="8" spans="5:8" x14ac:dyDescent="0.25">
      <c r="E8" t="s">
        <v>5</v>
      </c>
      <c r="F8" t="s">
        <v>10</v>
      </c>
      <c r="G8">
        <v>7</v>
      </c>
      <c r="H8" t="str">
        <f t="shared" ref="H8:H10" si="0" xml:space="preserve"> IF(G8 &gt;= 6,"Aprobado","Reprobado")</f>
        <v>Aprobado</v>
      </c>
    </row>
    <row r="9" spans="5:8" x14ac:dyDescent="0.25">
      <c r="E9" t="s">
        <v>6</v>
      </c>
      <c r="F9" t="s">
        <v>9</v>
      </c>
      <c r="G9">
        <v>2</v>
      </c>
      <c r="H9" t="str">
        <f t="shared" si="0"/>
        <v>Reprobado</v>
      </c>
    </row>
    <row r="10" spans="5:8" x14ac:dyDescent="0.25">
      <c r="E10" t="s">
        <v>7</v>
      </c>
      <c r="F10" t="s">
        <v>8</v>
      </c>
      <c r="G10">
        <v>9</v>
      </c>
      <c r="H10" t="str">
        <f t="shared" si="0"/>
        <v>Aprobado</v>
      </c>
    </row>
    <row r="16" spans="5:8" x14ac:dyDescent="0.25">
      <c r="E16" t="s">
        <v>13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9351-0278-4208-BB39-82009BA42364}">
  <dimension ref="B3:L15"/>
  <sheetViews>
    <sheetView workbookViewId="0">
      <selection activeCell="E4" sqref="E4"/>
    </sheetView>
  </sheetViews>
  <sheetFormatPr baseColWidth="10" defaultRowHeight="15" x14ac:dyDescent="0.25"/>
  <cols>
    <col min="2" max="2" width="9" bestFit="1" customWidth="1"/>
    <col min="3" max="3" width="11.5703125" bestFit="1" customWidth="1"/>
    <col min="4" max="4" width="14.5703125" bestFit="1" customWidth="1"/>
    <col min="5" max="5" width="15.5703125" bestFit="1" customWidth="1"/>
  </cols>
  <sheetData>
    <row r="3" spans="2:12" x14ac:dyDescent="0.25">
      <c r="D3" s="4" t="s">
        <v>14</v>
      </c>
      <c r="E3" s="3" t="s">
        <v>32</v>
      </c>
    </row>
    <row r="4" spans="2:12" x14ac:dyDescent="0.25">
      <c r="B4" s="4" t="s">
        <v>15</v>
      </c>
      <c r="C4" s="4" t="s">
        <v>16</v>
      </c>
      <c r="D4" s="4" t="s">
        <v>17</v>
      </c>
      <c r="E4" s="4" t="s">
        <v>18</v>
      </c>
    </row>
    <row r="5" spans="2:12" x14ac:dyDescent="0.25">
      <c r="B5" s="3">
        <v>1</v>
      </c>
      <c r="C5" s="3" t="s">
        <v>22</v>
      </c>
      <c r="D5" s="5">
        <v>30000</v>
      </c>
      <c r="E5" s="5">
        <f xml:space="preserve"> D5 *B5</f>
        <v>30000</v>
      </c>
      <c r="H5" s="6" t="s">
        <v>24</v>
      </c>
      <c r="I5" s="6"/>
      <c r="J5" s="6"/>
      <c r="K5" s="6"/>
    </row>
    <row r="6" spans="2:12" x14ac:dyDescent="0.25">
      <c r="B6" s="3">
        <v>5</v>
      </c>
      <c r="C6" s="3" t="s">
        <v>23</v>
      </c>
      <c r="D6" s="5">
        <v>15000</v>
      </c>
      <c r="E6" s="5">
        <f t="shared" ref="E6:E12" si="0" xml:space="preserve"> D6 *B6</f>
        <v>75000</v>
      </c>
      <c r="H6" s="6" t="s">
        <v>25</v>
      </c>
      <c r="I6" s="6"/>
      <c r="J6" s="6"/>
      <c r="K6" s="6"/>
      <c r="L6" s="6"/>
    </row>
    <row r="7" spans="2:12" x14ac:dyDescent="0.25">
      <c r="B7" s="3">
        <v>3</v>
      </c>
      <c r="C7" s="3" t="s">
        <v>26</v>
      </c>
      <c r="D7" s="5">
        <v>170000</v>
      </c>
      <c r="E7" s="5">
        <f t="shared" si="0"/>
        <v>510000</v>
      </c>
    </row>
    <row r="8" spans="2:12" x14ac:dyDescent="0.25">
      <c r="B8" s="3">
        <v>12</v>
      </c>
      <c r="C8" s="3" t="s">
        <v>27</v>
      </c>
      <c r="D8" s="5">
        <v>80000</v>
      </c>
      <c r="E8" s="5">
        <f t="shared" si="0"/>
        <v>960000</v>
      </c>
    </row>
    <row r="9" spans="2:12" x14ac:dyDescent="0.25">
      <c r="B9" s="3">
        <v>4</v>
      </c>
      <c r="C9" s="3" t="s">
        <v>28</v>
      </c>
      <c r="D9" s="5">
        <v>1450000</v>
      </c>
      <c r="E9" s="5">
        <f t="shared" si="0"/>
        <v>5800000</v>
      </c>
    </row>
    <row r="10" spans="2:12" x14ac:dyDescent="0.25">
      <c r="B10" s="3">
        <v>3</v>
      </c>
      <c r="C10" s="3" t="s">
        <v>29</v>
      </c>
      <c r="D10" s="5">
        <v>380000</v>
      </c>
      <c r="E10" s="5">
        <f t="shared" si="0"/>
        <v>1140000</v>
      </c>
    </row>
    <row r="11" spans="2:12" x14ac:dyDescent="0.25">
      <c r="B11" s="3">
        <v>2</v>
      </c>
      <c r="C11" s="3" t="s">
        <v>30</v>
      </c>
      <c r="D11" s="5">
        <v>1200000</v>
      </c>
      <c r="E11" s="5">
        <f t="shared" si="0"/>
        <v>2400000</v>
      </c>
    </row>
    <row r="12" spans="2:12" x14ac:dyDescent="0.25">
      <c r="B12" s="3">
        <v>1</v>
      </c>
      <c r="C12" s="3" t="s">
        <v>31</v>
      </c>
      <c r="D12" s="5">
        <v>950000</v>
      </c>
      <c r="E12" s="5">
        <f t="shared" si="0"/>
        <v>950000</v>
      </c>
    </row>
    <row r="13" spans="2:12" x14ac:dyDescent="0.25">
      <c r="D13" s="4" t="s">
        <v>19</v>
      </c>
      <c r="E13" s="7">
        <f xml:space="preserve"> SUM(E5:E12)</f>
        <v>11865000</v>
      </c>
    </row>
    <row r="14" spans="2:12" x14ac:dyDescent="0.25">
      <c r="D14" s="4" t="s">
        <v>21</v>
      </c>
      <c r="E14" s="8" cm="1">
        <f t="array" ref="E14" xml:space="preserve"> _xlfn.IFS(E3 = "Efectivo", E13 * 10%,E3 &lt;&gt; "Efectivo",  E13 * 10%)</f>
        <v>1186500</v>
      </c>
    </row>
    <row r="15" spans="2:12" x14ac:dyDescent="0.25">
      <c r="D15" s="4" t="s">
        <v>20</v>
      </c>
      <c r="E15" s="7" cm="1">
        <f t="array" ref="E15" xml:space="preserve"> _xlfn.IFS( E3 = "Efectivo", E13 -E14, E3 &lt;&gt; "Efectivo", E13 +E14)</f>
        <v>13051500</v>
      </c>
    </row>
  </sheetData>
  <mergeCells count="2">
    <mergeCell ref="H5:K5"/>
    <mergeCell ref="H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33B6-539F-4812-A007-6547C8538A09}">
  <dimension ref="A1:G21"/>
  <sheetViews>
    <sheetView showGridLines="0" tabSelected="1" workbookViewId="0">
      <selection activeCell="K18" sqref="K18"/>
    </sheetView>
  </sheetViews>
  <sheetFormatPr baseColWidth="10" defaultRowHeight="15" x14ac:dyDescent="0.25"/>
  <cols>
    <col min="1" max="1" width="9.140625" bestFit="1" customWidth="1"/>
    <col min="2" max="2" width="10.28515625" bestFit="1" customWidth="1"/>
    <col min="3" max="3" width="11.85546875" bestFit="1" customWidth="1"/>
    <col min="6" max="6" width="10.42578125" bestFit="1" customWidth="1"/>
    <col min="7" max="7" width="21.42578125" bestFit="1" customWidth="1"/>
  </cols>
  <sheetData>
    <row r="1" spans="1:7" x14ac:dyDescent="0.25">
      <c r="A1" s="28" t="s">
        <v>35</v>
      </c>
      <c r="B1" s="29"/>
      <c r="C1" s="30"/>
      <c r="D1" s="10"/>
      <c r="E1" s="28" t="s">
        <v>36</v>
      </c>
      <c r="F1" s="29"/>
      <c r="G1" s="30"/>
    </row>
    <row r="2" spans="1:7" x14ac:dyDescent="0.25">
      <c r="A2" s="13"/>
      <c r="B2" s="10"/>
      <c r="C2" s="14"/>
      <c r="D2" s="10"/>
      <c r="E2" s="13"/>
      <c r="F2" s="10"/>
      <c r="G2" s="14"/>
    </row>
    <row r="3" spans="1:7" x14ac:dyDescent="0.25">
      <c r="A3" s="15" t="s">
        <v>37</v>
      </c>
      <c r="B3" s="15" t="s">
        <v>38</v>
      </c>
      <c r="C3" s="15" t="s">
        <v>39</v>
      </c>
      <c r="D3" s="10"/>
      <c r="E3" s="15" t="s">
        <v>40</v>
      </c>
      <c r="F3" s="15" t="s">
        <v>33</v>
      </c>
      <c r="G3" s="15" t="s">
        <v>41</v>
      </c>
    </row>
    <row r="4" spans="1:7" x14ac:dyDescent="0.25">
      <c r="A4" s="11" t="s">
        <v>42</v>
      </c>
      <c r="B4" s="16">
        <v>1650000</v>
      </c>
      <c r="C4" s="12">
        <f xml:space="preserve"> IF(B4 &gt; 1000000,B4 * 10%,B4 * 5%)</f>
        <v>165000</v>
      </c>
      <c r="D4" s="10"/>
      <c r="E4" s="17" t="s">
        <v>43</v>
      </c>
      <c r="F4" s="17">
        <v>1</v>
      </c>
      <c r="G4" s="11" t="str">
        <f xml:space="preserve"> IF(F4 &lt;= 1," comprar mas productos"," no comprar productos")</f>
        <v xml:space="preserve"> comprar mas productos</v>
      </c>
    </row>
    <row r="5" spans="1:7" x14ac:dyDescent="0.25">
      <c r="A5" s="11" t="s">
        <v>44</v>
      </c>
      <c r="B5" s="16">
        <v>999999</v>
      </c>
      <c r="C5" s="12">
        <f xml:space="preserve"> IF(B5 &gt; 1000000,B5 * 10%,B5 * 5%)</f>
        <v>49999.950000000004</v>
      </c>
      <c r="D5" s="10"/>
      <c r="E5" s="18" t="s">
        <v>45</v>
      </c>
      <c r="F5" s="18">
        <v>0</v>
      </c>
      <c r="G5" s="11" t="str">
        <f t="shared" ref="G5:G6" si="0" xml:space="preserve"> IF(F5 &lt;= 1," comprar mas productos"," no comprar productos")</f>
        <v xml:space="preserve"> comprar mas productos</v>
      </c>
    </row>
    <row r="6" spans="1:7" x14ac:dyDescent="0.25">
      <c r="A6" s="11" t="s">
        <v>46</v>
      </c>
      <c r="B6" s="16">
        <v>1000000</v>
      </c>
      <c r="C6" s="12">
        <f t="shared" ref="C5:C6" si="1" xml:space="preserve"> IF(B6 &gt; 1000000,B6 * 10%,B6 * 5%)</f>
        <v>50000</v>
      </c>
      <c r="D6" s="10"/>
      <c r="E6" s="18" t="s">
        <v>47</v>
      </c>
      <c r="F6" s="18">
        <v>30</v>
      </c>
      <c r="G6" s="11" t="str">
        <f t="shared" si="0"/>
        <v xml:space="preserve"> no comprar productos</v>
      </c>
    </row>
    <row r="7" spans="1:7" x14ac:dyDescent="0.25">
      <c r="A7" s="13"/>
      <c r="B7" s="10"/>
      <c r="C7" s="14"/>
      <c r="D7" s="10"/>
      <c r="E7" s="13"/>
      <c r="F7" s="10"/>
      <c r="G7" s="14"/>
    </row>
    <row r="8" spans="1:7" x14ac:dyDescent="0.25">
      <c r="A8" s="9" t="s">
        <v>48</v>
      </c>
      <c r="B8" s="20"/>
      <c r="C8" s="21"/>
      <c r="D8" s="10"/>
      <c r="E8" s="9" t="s">
        <v>49</v>
      </c>
      <c r="F8" s="20"/>
      <c r="G8" s="21"/>
    </row>
    <row r="9" spans="1:7" x14ac:dyDescent="0.25">
      <c r="A9" s="22"/>
      <c r="B9" s="23"/>
      <c r="C9" s="24"/>
      <c r="D9" s="10"/>
      <c r="E9" s="22"/>
      <c r="F9" s="23"/>
      <c r="G9" s="24"/>
    </row>
    <row r="10" spans="1:7" x14ac:dyDescent="0.25">
      <c r="B10" s="10"/>
      <c r="C10" s="10"/>
      <c r="D10" s="10"/>
      <c r="E10" s="10"/>
      <c r="F10" s="10"/>
      <c r="G10" s="10"/>
    </row>
    <row r="11" spans="1:7" x14ac:dyDescent="0.25">
      <c r="A11" s="28" t="s">
        <v>50</v>
      </c>
      <c r="B11" s="29"/>
      <c r="C11" s="30"/>
      <c r="D11" s="10"/>
      <c r="E11" s="28" t="s">
        <v>51</v>
      </c>
      <c r="F11" s="29"/>
      <c r="G11" s="30"/>
    </row>
    <row r="12" spans="1:7" x14ac:dyDescent="0.25">
      <c r="A12" s="13"/>
      <c r="B12" s="10"/>
      <c r="C12" s="14"/>
      <c r="D12" s="10"/>
      <c r="E12" s="13"/>
      <c r="F12" s="10"/>
      <c r="G12" s="14"/>
    </row>
    <row r="13" spans="1:7" x14ac:dyDescent="0.25">
      <c r="A13" s="15" t="s">
        <v>38</v>
      </c>
      <c r="B13" s="15" t="s">
        <v>52</v>
      </c>
      <c r="C13" s="15" t="s">
        <v>53</v>
      </c>
      <c r="D13" s="10"/>
      <c r="E13" s="15" t="s">
        <v>54</v>
      </c>
      <c r="F13" s="15" t="s">
        <v>55</v>
      </c>
      <c r="G13" s="15" t="s">
        <v>34</v>
      </c>
    </row>
    <row r="14" spans="1:7" x14ac:dyDescent="0.25">
      <c r="A14" s="16">
        <v>3800000</v>
      </c>
      <c r="B14" s="16">
        <v>1500000</v>
      </c>
      <c r="C14" s="11" t="str">
        <f xml:space="preserve"> IF(A14 &gt;= B14,"Si cumplio","No cumplio")</f>
        <v>Si cumplio</v>
      </c>
      <c r="D14" s="10"/>
      <c r="E14" s="11" t="s">
        <v>56</v>
      </c>
      <c r="F14" s="19">
        <v>800000</v>
      </c>
      <c r="G14" s="11" cm="1">
        <f t="array" ref="G14" xml:space="preserve"> _xlfn.IFS(E14 = "PESOS", F14, E14 &lt;&gt; "PESOS", F14 + F14 * 5%)</f>
        <v>800000</v>
      </c>
    </row>
    <row r="15" spans="1:7" x14ac:dyDescent="0.25">
      <c r="A15" s="16">
        <v>1500000</v>
      </c>
      <c r="B15" s="16">
        <v>1500000</v>
      </c>
      <c r="C15" s="11" t="str">
        <f t="shared" ref="C15:C16" si="2" xml:space="preserve"> IF(A15 &gt;= B15,"Si cumplio","No cumplio")</f>
        <v>Si cumplio</v>
      </c>
      <c r="D15" s="10"/>
      <c r="E15" s="11" t="s">
        <v>56</v>
      </c>
      <c r="F15" s="19">
        <v>300</v>
      </c>
      <c r="G15" s="11" cm="1">
        <f t="array" ref="G15" xml:space="preserve"> _xlfn.IFS(E15 = "PESOS", F15, E15 &lt;&gt; "PESOS", F15 + F15 * 5%)</f>
        <v>300</v>
      </c>
    </row>
    <row r="16" spans="1:7" x14ac:dyDescent="0.25">
      <c r="A16" s="16">
        <v>1499999</v>
      </c>
      <c r="B16" s="16">
        <v>1500000</v>
      </c>
      <c r="C16" s="11" t="str">
        <f t="shared" si="2"/>
        <v>No cumplio</v>
      </c>
      <c r="D16" s="10"/>
      <c r="E16" s="11" t="s">
        <v>57</v>
      </c>
      <c r="F16" s="19">
        <v>500</v>
      </c>
      <c r="G16" s="11" cm="1">
        <f t="array" ref="G16" xml:space="preserve"> _xlfn.IFS(E16 = "PESOS", F16, E16 &lt;&gt; "PESOS", F16 + F16 * 5%)</f>
        <v>525</v>
      </c>
    </row>
    <row r="17" spans="1:7" x14ac:dyDescent="0.25">
      <c r="A17" s="13"/>
      <c r="B17" s="10"/>
      <c r="C17" s="14"/>
      <c r="D17" s="10"/>
      <c r="E17" s="13"/>
      <c r="F17" s="10"/>
      <c r="G17" s="14"/>
    </row>
    <row r="18" spans="1:7" x14ac:dyDescent="0.25">
      <c r="A18" s="31" t="s">
        <v>58</v>
      </c>
      <c r="B18" s="20"/>
      <c r="C18" s="21"/>
      <c r="D18" s="10"/>
      <c r="E18" s="9" t="s">
        <v>59</v>
      </c>
      <c r="F18" s="20"/>
      <c r="G18" s="21"/>
    </row>
    <row r="19" spans="1:7" x14ac:dyDescent="0.25">
      <c r="A19" s="22"/>
      <c r="B19" s="23"/>
      <c r="C19" s="24"/>
      <c r="D19" s="10"/>
      <c r="E19" s="22"/>
      <c r="F19" s="23"/>
      <c r="G19" s="24"/>
    </row>
    <row r="21" spans="1:7" x14ac:dyDescent="0.25">
      <c r="A21" s="25" t="s">
        <v>60</v>
      </c>
      <c r="B21" s="26"/>
      <c r="C21" s="26"/>
      <c r="D21" s="26"/>
      <c r="E21" s="26"/>
      <c r="F21" s="26"/>
      <c r="G21" s="27"/>
    </row>
  </sheetData>
  <mergeCells count="9">
    <mergeCell ref="E18:G19"/>
    <mergeCell ref="A21:G21"/>
    <mergeCell ref="A1:C1"/>
    <mergeCell ref="E1:G1"/>
    <mergeCell ref="A8:C9"/>
    <mergeCell ref="E8:G9"/>
    <mergeCell ref="A11:C11"/>
    <mergeCell ref="E11:G11"/>
    <mergeCell ref="A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Colegio</vt:lpstr>
      <vt:lpstr>Descuento</vt:lpstr>
      <vt:lpstr>Tarea.si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Villada Berrio</dc:creator>
  <cp:lastModifiedBy>Alexander Villada Berrio</cp:lastModifiedBy>
  <dcterms:created xsi:type="dcterms:W3CDTF">2024-12-11T23:03:24Z</dcterms:created>
  <dcterms:modified xsi:type="dcterms:W3CDTF">2024-12-12T00:14:39Z</dcterms:modified>
</cp:coreProperties>
</file>