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less\Desktop\EPICODE\EXCEL\"/>
    </mc:Choice>
  </mc:AlternateContent>
  <xr:revisionPtr revIDLastSave="0" documentId="13_ncr:1_{41D9B3A1-1D8B-463A-BA1C-64E4A0192B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ott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6" i="1"/>
  <c r="B19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<sst xmlns="http://schemas.openxmlformats.org/spreadsheetml/2006/main" count="31" uniqueCount="20">
  <si>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</si>
  <si>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</si>
  <si>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</si>
  <si>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</si>
  <si>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</si>
  <si>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</si>
  <si>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</si>
  <si>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</si>
  <si>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</si>
  <si>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</si>
  <si>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</si>
  <si>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</si>
  <si>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</si>
  <si>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</si>
  <si>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</si>
  <si>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</si>
  <si>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</si>
  <si>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</si>
  <si>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</si>
  <si>
    <t>Aziende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</si>
</sst>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44" fontId="2" fillId="0" borderId="0" xfId="1" applyFont="1"/>
    <xf numFmtId="44" fontId="0" fillId="0" borderId="0" xfId="0" applyNumberFormat="1"/>
    <xf numFmtId="44" fontId="0" fillId="0" borderId="0" xfId="1" applyFont="1"/>
  </cellXfs>
  <cellStyles count="2">
    <cellStyle name="Normale" xfId="0" builtinId="0"/>
    <cellStyle name="Valuta" xfId="1" builtinId="4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</dxf>
    <dxf>
      <font>
        <color theme="1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</a:t>
            </a:r>
            <a:r>
              <a:rPr lang="en-US" baseline="0"/>
              <a:t> spesa in relazione ai prodotti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466-4E27-9ACD-B5EEC577DF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466-4E27-9ACD-B5EEC577DF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466-4E27-9ACD-B5EEC577DF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466-4E27-9ACD-B5EEC577DF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466-4E27-9ACD-B5EEC577DFA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466-4E27-9ACD-B5EEC577DFA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A466-4E27-9ACD-B5EEC577DFA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A466-4E27-9ACD-B5EEC577DFA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A466-4E27-9ACD-B5EEC577DFA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A466-4E27-9ACD-B5EEC577DF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Prodotti!$B$2:$B$11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Prodotti!$E$2:$E$11</c:f>
              <c:numCache>
                <c:formatCode>_("€"* #,##0.00_);_("€"* \(#,##0.00\);_("€"* "-"??_);_(@_)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7-4427-B492-79CCE9AD48B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4803149606299213" l="0.70866141732283472" r="0.70866141732283472" t="0.74803149606299213" header="0.31496062992125984" footer="0.31496062992125984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spesa</a:t>
            </a:r>
            <a:r>
              <a:rPr lang="en-US" baseline="0"/>
              <a:t> in relazione alle aziende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Prodotti!$B$15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998-4213-89A9-C254DEE6F6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998-4213-89A9-C254DEE6F6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998-4213-89A9-C254DEE6F6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998-4213-89A9-C254DEE6F6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Prodotti!$A$16:$A$19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Prodotti!$B$16:$B$19</c:f>
              <c:numCache>
                <c:formatCode>_("€"* #,##0.00_);_("€"* \(#,##0.00\);_("€"* "-"??_);_(@_)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1-4F85-9785-359AC0DBC51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spesa</a:t>
            </a:r>
            <a:r>
              <a:rPr lang="en-US" baseline="0"/>
              <a:t> in relazione ai prodotti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Prodotti!$B$2:$B$11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Prodotti!$E$2:$E$11</c:f>
              <c:numCache>
                <c:formatCode>_("€"* #,##0.00_);_("€"* \(#,##0.00\);_("€"* "-"??_);_(@_)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B-4B6A-BCD2-15B074AB8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4535199"/>
        <c:axId val="1934704511"/>
      </c:barChart>
      <c:catAx>
        <c:axId val="193453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4704511"/>
        <c:crosses val="autoZero"/>
        <c:auto val="1"/>
        <c:lblAlgn val="ctr"/>
        <c:lblOffset val="100"/>
        <c:noMultiLvlLbl val="0"/>
      </c:catAx>
      <c:valAx>
        <c:axId val="193470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453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spesa in relazione alle aziende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Prodotti!$B$15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Prodotti!$A$16:$A$19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Prodotti!$B$16:$B$19</c:f>
              <c:numCache>
                <c:formatCode>_("€"* #,##0.00_);_("€"* \(#,##0.00\);_("€"* "-"??_);_(@_)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7-4CAD-9CDF-39972FC58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4562111"/>
        <c:axId val="1934705471"/>
      </c:barChart>
      <c:catAx>
        <c:axId val="193456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4705471"/>
        <c:crosses val="autoZero"/>
        <c:auto val="1"/>
        <c:lblAlgn val="ctr"/>
        <c:lblOffset val="100"/>
        <c:noMultiLvlLbl val="0"/>
      </c:catAx>
      <c:valAx>
        <c:axId val="193470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456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1508760</xdr:colOff>
      <xdr:row>14</xdr:row>
      <xdr:rowOff>38100</xdr:rowOff>
    </xdr:from>
    <xdr:to>
      <xdr:col>4</xdr:col>
      <xdr:colOff>845820</xdr:colOff>
      <xdr:row>18</xdr:row>
      <xdr:rowOff>38100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8E105CA6-C27E-4C2D-3F11-DB72576B68CE}"/>
            </a:ext>
          </a:extLst>
        </xdr:cNvPr>
        <xdr:cNvSpPr txBox="1"/>
      </xdr:nvSpPr>
      <xdr:spPr>
        <a:xfrm>
          <a:off x="4366260" y="2484120"/>
          <a:ext cx="2583180" cy="792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NB:</a:t>
          </a:r>
          <a:r>
            <a:rPr lang="it-IT" sz="1100" baseline="0"/>
            <a:t> ho aumentato il margine superiore per evitare sovrapposizioni dell'intestatzione della pagina con le etichette </a:t>
          </a:r>
          <a:endParaRPr lang="it-IT" sz="1100"/>
        </a:p>
      </xdr:txBody>
    </xdr:sp>
    <xdr:clientData/>
  </xdr:twoCellAnchor>
  <xdr:twoCellAnchor>
    <xdr:from>
      <xdr:col>0</xdr:col>
      <xdr:colOff>1059180</xdr:colOff>
      <xdr:row>150</xdr:row>
      <xdr:rowOff>95250</xdr:rowOff>
    </xdr:from>
    <xdr:to>
      <xdr:col>4</xdr:col>
      <xdr:colOff>129540</xdr:colOff>
      <xdr:row>167</xdr:row>
      <xdr:rowOff>22860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EADCAF8-209D-E118-E31A-F8DD0DE11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167640</xdr:colOff>
      <xdr:row>74</xdr:row>
      <xdr:rowOff>110490</xdr:rowOff>
    </xdr:from>
    <xdr:to>
      <xdr:col>3</xdr:col>
      <xdr:colOff>1584960</xdr:colOff>
      <xdr:row>88</xdr:row>
      <xdr:rowOff>80010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78D2874-2EAC-D30A-F9D0-24BE34C87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617220</xdr:colOff>
      <xdr:row>103</xdr:row>
      <xdr:rowOff>49530</xdr:rowOff>
    </xdr:from>
    <xdr:to>
      <xdr:col>4</xdr:col>
      <xdr:colOff>236220</xdr:colOff>
      <xdr:row>119</xdr:row>
      <xdr:rowOff>99060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D08D801-BD03-C1E8-F926-3804AF2E2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54</xdr:row>
      <xdr:rowOff>110490</xdr:rowOff>
    </xdr:from>
    <xdr:to>
      <xdr:col>3</xdr:col>
      <xdr:colOff>1623060</xdr:colOff>
      <xdr:row>68</xdr:row>
      <xdr:rowOff>80010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1C5AE80-4240-4254-4C52-FFC69519F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31A29E-EFD6-4800-A43F-A55C0A87437B}" name="Tabella4" displayName="Tabella4" ref="A1:E11" totalsRowShown="0" headerRowDxfId="9" dataDxfId="8">
  <autoFilter ref="A1:E11" xr:uid="{DF31A29E-EFD6-4800-A43F-A55C0A87437B}"/>
  <tableColumns count="5">
    <tableColumn id="1" xr3:uid="{5B2734DC-9310-4173-A241-AD89D94B1B64}" name="Azienda" dataDxfId="7"/>
    <tableColumn id="2" xr3:uid="{98EFB9A4-17B9-44B4-989D-BD355FF6FCD1}" name="Prodotto" dataDxfId="6"/>
    <tableColumn id="3" xr3:uid="{2588B130-ABF1-4DB5-9BBC-E7107F97FC2E}" name="Quantità" dataDxfId="5"/>
    <tableColumn id="4" xr3:uid="{7BC14A78-9682-4011-B3A0-769B420107EA}" name="Prezzo" dataDxfId="4" dataCellStyle="Valuta"/>
    <tableColumn id="5" xr3:uid="{4AF8DCF1-59F9-49E2-98B6-23BAEEEBD756}" name="Totale" dataDxfId="3">
      <calculatedColumnFormula>C2*D2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0868FE1-A9EE-425B-842C-8792DEF542BF}" name="Tabella5" displayName="Tabella5" ref="A15:B19" totalsRowShown="0" headerRowDxfId="2">
  <autoFilter ref="A15:B19" xr:uid="{50868FE1-A9EE-425B-842C-8792DEF542BF}"/>
  <tableColumns count="2">
    <tableColumn id="1" xr3:uid="{8CB3829E-6E0A-4ABE-8E8A-D0AB116B4760}" name="Aziende" dataDxfId="1"/>
    <tableColumn id="2" xr3:uid="{21A282EA-DFC6-4FF7-BB32-1F8FF2AE4C22}" name="Totale" dataDxfId="0" dataCellStyle="Valuta">
      <calculatedColumnFormula>SUMIF($A$2:$A$11,A16,$E$2:$E$11)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38"/>
  <sheetViews>
    <sheetView tabSelected="1" topLeftCell="A147" zoomScaleNormal="100" workbookViewId="0">
      <selection activeCell="E181" sqref="E181"/>
    </sheetView>
  </sheetViews>
  <sheetFormatPr defaultColWidth="12.6640625" defaultRowHeight="15.75" customHeight="1" x14ac:dyDescent="0.25"/>
  <cols>
    <col min="1" max="1" width="18.44140625" bestFit="1" customWidth="1"/>
    <col min="2" max="3" width="22.33203125" customWidth="1"/>
    <col min="4" max="4" width="24" customWidth="1"/>
    <col min="7" max="7" width="18.44140625" bestFit="1" customWidth="1"/>
  </cols>
  <sheetData>
    <row r="1" spans="1:26" ht="13.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2" x14ac:dyDescent="0.25">
      <c r="A2" s="2" t="s">
        <v>5</v>
      </c>
      <c r="B2" s="2" t="s">
        <v>6</v>
      </c>
      <c r="C2" s="2">
        <v>500</v>
      </c>
      <c r="D2" s="3">
        <v>15.75</v>
      </c>
      <c r="E2" s="4">
        <f>C2*D2</f>
        <v>7875</v>
      </c>
    </row>
    <row r="3" spans="1:26" ht="13.2" x14ac:dyDescent="0.25">
      <c r="A3" s="2" t="s">
        <v>5</v>
      </c>
      <c r="B3" s="2" t="s">
        <v>7</v>
      </c>
      <c r="C3" s="2">
        <v>1200</v>
      </c>
      <c r="D3" s="3">
        <v>8.5</v>
      </c>
      <c r="E3" s="4">
        <f t="shared" ref="E3:E11" si="0">C3*D3</f>
        <v>10200</v>
      </c>
    </row>
    <row r="4" spans="1:26" ht="13.2" x14ac:dyDescent="0.25">
      <c r="A4" s="2" t="s">
        <v>8</v>
      </c>
      <c r="B4" s="2" t="s">
        <v>9</v>
      </c>
      <c r="C4" s="2">
        <v>800</v>
      </c>
      <c r="D4" s="3">
        <v>12.25</v>
      </c>
      <c r="E4" s="4">
        <f t="shared" si="0"/>
        <v>9800</v>
      </c>
    </row>
    <row r="5" spans="1:26" ht="13.2" x14ac:dyDescent="0.25">
      <c r="A5" s="2" t="s">
        <v>5</v>
      </c>
      <c r="B5" s="2" t="s">
        <v>10</v>
      </c>
      <c r="C5" s="2">
        <v>300</v>
      </c>
      <c r="D5" s="3">
        <v>25</v>
      </c>
      <c r="E5" s="4">
        <f t="shared" si="0"/>
        <v>7500</v>
      </c>
    </row>
    <row r="6" spans="1:26" ht="13.2" x14ac:dyDescent="0.25">
      <c r="A6" s="2" t="s">
        <v>8</v>
      </c>
      <c r="B6" s="2" t="s">
        <v>11</v>
      </c>
      <c r="C6" s="2">
        <v>1500</v>
      </c>
      <c r="D6" s="3">
        <v>6.5</v>
      </c>
      <c r="E6" s="4">
        <f t="shared" si="0"/>
        <v>9750</v>
      </c>
    </row>
    <row r="7" spans="1:26" ht="13.2" x14ac:dyDescent="0.25">
      <c r="A7" s="2" t="s">
        <v>12</v>
      </c>
      <c r="B7" s="2" t="s">
        <v>13</v>
      </c>
      <c r="C7" s="2">
        <v>700</v>
      </c>
      <c r="D7" s="3">
        <v>18.75</v>
      </c>
      <c r="E7" s="4">
        <f t="shared" si="0"/>
        <v>13125</v>
      </c>
    </row>
    <row r="8" spans="1:26" ht="13.2" x14ac:dyDescent="0.25">
      <c r="A8" s="2" t="s">
        <v>12</v>
      </c>
      <c r="B8" s="2" t="s">
        <v>14</v>
      </c>
      <c r="C8" s="2">
        <v>900</v>
      </c>
      <c r="D8" s="3">
        <v>14</v>
      </c>
      <c r="E8" s="4">
        <f t="shared" si="0"/>
        <v>12600</v>
      </c>
    </row>
    <row r="9" spans="1:26" ht="13.2" x14ac:dyDescent="0.25">
      <c r="A9" s="2" t="s">
        <v>8</v>
      </c>
      <c r="B9" s="2" t="s">
        <v>15</v>
      </c>
      <c r="C9" s="2">
        <v>1100</v>
      </c>
      <c r="D9" s="3">
        <v>10.5</v>
      </c>
      <c r="E9" s="4">
        <f t="shared" si="0"/>
        <v>11550</v>
      </c>
    </row>
    <row r="10" spans="1:26" ht="13.2" x14ac:dyDescent="0.25">
      <c r="A10" s="2" t="s">
        <v>12</v>
      </c>
      <c r="B10" s="2" t="s">
        <v>16</v>
      </c>
      <c r="C10" s="2">
        <v>600</v>
      </c>
      <c r="D10" s="3">
        <v>20</v>
      </c>
      <c r="E10" s="4">
        <f t="shared" si="0"/>
        <v>12000</v>
      </c>
    </row>
    <row r="11" spans="1:26" ht="13.2" x14ac:dyDescent="0.25">
      <c r="A11" s="2" t="s">
        <v>17</v>
      </c>
      <c r="B11" s="2" t="s">
        <v>18</v>
      </c>
      <c r="C11" s="2">
        <v>1000</v>
      </c>
      <c r="D11" s="3">
        <v>13.5</v>
      </c>
      <c r="E11" s="4">
        <f t="shared" si="0"/>
        <v>13500</v>
      </c>
    </row>
    <row r="15" spans="1:26" ht="15.75" customHeight="1" x14ac:dyDescent="0.25">
      <c r="A15" s="1" t="s">
        <v>19</v>
      </c>
      <c r="B15" s="1" t="s">
        <v>4</v>
      </c>
    </row>
    <row r="16" spans="1:26" ht="15.75" customHeight="1" x14ac:dyDescent="0.25">
      <c r="A16" s="2" t="s">
        <v>5</v>
      </c>
      <c r="B16" s="5">
        <f>SUMIF($A$2:$A$11,A16,$E$2:$E$11)</f>
        <v>25575</v>
      </c>
    </row>
    <row r="17" spans="1:2" ht="15.75" customHeight="1" x14ac:dyDescent="0.25">
      <c r="A17" s="2" t="s">
        <v>8</v>
      </c>
      <c r="B17" s="5">
        <f>SUMIF($A$2:$A$11,A17,$E$2:$E$11)</f>
        <v>31100</v>
      </c>
    </row>
    <row r="18" spans="1:2" ht="15.75" customHeight="1" x14ac:dyDescent="0.25">
      <c r="A18" s="2" t="s">
        <v>12</v>
      </c>
      <c r="B18" s="5">
        <f>SUMIF($A$2:$A$11,A18,$E$2:$E$11)</f>
        <v>37725</v>
      </c>
    </row>
    <row r="19" spans="1:2" ht="15.75" customHeight="1" x14ac:dyDescent="0.25">
      <c r="A19" s="2" t="s">
        <v>17</v>
      </c>
      <c r="B19" s="5">
        <f>SUMIF($A$2:$A$11,A19,$E$2:$E$11)</f>
        <v>13500</v>
      </c>
    </row>
    <row r="92" ht="13.2" x14ac:dyDescent="0.25"/>
    <row r="138" ht="13.2" x14ac:dyDescent="0.25"/>
  </sheetData>
  <printOptions headings="1" gridLines="1"/>
  <pageMargins left="0.19685039370078741" right="0.19685039370078741" top="0.59055118110236227" bottom="0.39370078740157483" header="0.31496062992125984" footer="0.31496062992125984"/>
  <pageSetup orientation="portrait" r:id="rId1"/>
  <headerFooter differentFirst="1">
    <oddHeader>&amp;CGrafici</oddHeader>
    <oddFooter>&amp;R&amp;P &amp;D</oddFooter>
    <evenHeader>&amp;CGrafico istogramma dei prodotti</evenHeader>
    <evenFooter>&amp;R&amp;P &amp;D</evenFooter>
    <firstHeader>&amp;CSpese recenti</firstHeader>
    <firstFooter>&amp;R&amp;P &amp;D</firstFooter>
  </headerFooter>
  <rowBreaks count="4" manualBreakCount="4">
    <brk id="46" max="16383" man="1"/>
    <brk id="92" max="16383" man="1"/>
    <brk id="139" max="16383" man="1"/>
    <brk id="184" max="16383" man="1"/>
  </rowBreaks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Prodotti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 Nicastro</cp:lastModifiedBy>
  <cp:lastPrinted>2025-04-26T16:52:07Z</cp:lastPrinted>
  <dcterms:modified xsi:type="dcterms:W3CDTF">2025-04-26T16:52:16Z</dcterms:modified>
</cp:coreProperties>
</file>