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ssandra\Documents\Excel Dio\"/>
    </mc:Choice>
  </mc:AlternateContent>
  <xr:revisionPtr revIDLastSave="0" documentId="8_{1AB5F487-2610-4FC6-8235-A220CA9D5BEE}" xr6:coauthVersionLast="47" xr6:coauthVersionMax="47" xr10:uidLastSave="{00000000-0000-0000-0000-000000000000}"/>
  <bookViews>
    <workbookView xWindow="-120" yWindow="-120" windowWidth="29040" windowHeight="15840" tabRatio="18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2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<sst xmlns="http://schemas.openxmlformats.org/spreadsheetml/2006/main" count="2023" uniqueCount="325">
  <si>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</si>
  <si>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</si>
  <si>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</si>
  <si>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</si>
  <si>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</si>
  <si>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</si>
  <si>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</si>
  <si>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</si>
  <si>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</si>
  <si>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</si>
  <si>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</si>
  <si>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</si>
  <si>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</si>
  <si>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</si>
  <si>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</si>
  <si>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</si>
  <si>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</si>
  <si>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</si>
  <si>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</si>
  <si>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</si>
  <si>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</si>
  <si>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</si>
  <si>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</si>
  <si>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</si>
  <si>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</si>
  <si>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</si>
  <si>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</si>
  <si>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</si>
  <si>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</si>
  <si>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</si>
  <si>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</si>
  <si>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</si>
  <si>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</si>
  <si>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</si>
  <si>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</si>
  <si>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</si>
  <si>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</si>
  <si>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</si>
  <si>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</si>
  <si>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</si>
  <si>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</si>
  <si>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</si>
  <si>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</si>
  <si>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</si>
  <si>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</si>
  <si>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</si>
  <si>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</si>
  <si>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</si>
  <si>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</si>
  <si>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</si>
  <si>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</si>
  <si>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</si>
  <si>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</si>
  <si>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</si>
  <si>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</si>
  <si>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</si>
  <si>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</si>
  <si>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</si>
  <si>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</si>
  <si>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</si>
  <si>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</si>
  <si>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</si>
  <si>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</si>
  <si>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</si>
  <si>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</si>
  <si>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</si>
  <si>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</si>
  <si>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</si>
  <si>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</si>
  <si>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</si>
  <si>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</si>
  <si>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</si>
  <si>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</si>
  <si>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</si>
  <si>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</si>
  <si>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</si>
  <si>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</si>
  <si>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</si>
  <si>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</si>
  <si>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</si>
  <si>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</si>
  <si>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</si>
  <si>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</si>
  <si>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</si>
  <si>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</si>
  <si>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</si>
  <si>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</si>
  <si>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</si>
  <si>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</si>
  <si>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</si>
  <si>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</si>
  <si>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</si>
  <si>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</si>
  <si>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</si>
  <si>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</si>
  <si>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</si>
  <si>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</si>
  <si>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</si>
  <si>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</si>
  <si>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</si>
  <si>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</si>
  <si>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</si>
  <si>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</si>
  <si>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</si>
  <si>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</si>
  <si>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</si>
  <si>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</si>
  <si>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</si>
  <si>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</si>
  <si>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</si>
  <si>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</si>
  <si>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</si>
  <si>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</si>
  <si>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</si>
  <si>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</si>
  <si>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</si>
  <si>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</si>
  <si>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</si>
  <si>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</si>
  <si>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</si>
  <si>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</si>
  <si>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</si>
  <si>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</si>
  <si>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</si>
  <si>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</si>
  <si>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</si>
  <si>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</si>
  <si>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</si>
  <si>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</si>
  <si>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</si>
  <si>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</si>
  <si>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</si>
  <si>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</si>
  <si>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</si>
  <si>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</si>
  <si>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</si>
  <si>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</si>
  <si>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</si>
  <si>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</si>
  <si>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</si>
  <si>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</si>
  <si>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</si>
  <si>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</si>
  <si>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</si>
  <si>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</si>
  <si>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</si>
  <si>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</si>
  <si>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</si>
  <si>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</si>
  <si>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</si>
  <si>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</si>
  <si>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</si>
  <si>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</si>
  <si>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</si>
  <si>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</si>
  <si>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</si>
  <si>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</si>
  <si>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</si>
  <si>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</si>
  <si>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</si>
  <si>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</si>
  <si>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</si>
  <si>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</si>
  <si>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</si>
  <si>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</si>
  <si>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</si>
  <si>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</si>
  <si>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</si>
  <si>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</si>
  <si>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</si>
  <si>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</si>
  <si>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</si>
  <si>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</si>
  <si>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</si>
  <si>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</si>
  <si>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</si>
  <si>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</si>
  <si>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</si>
  <si>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</si>
  <si>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</si>
  <si>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</si>
  <si>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</si>
  <si>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</si>
  <si>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</si>
  <si>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</si>
  <si>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</si>
  <si>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</si>
  <si>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</si>
  <si>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</si>
  <si>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</si>
  <si>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</si>
  <si>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</si>
  <si>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</si>
  <si>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</si>
  <si>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</si>
  <si>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</si>
  <si>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</si>
  <si>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</si>
  <si>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</si>
  <si>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</si>
  <si>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</si>
  <si>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</si>
  <si>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</si>
  <si>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</si>
  <si>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</si>
  <si>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</si>
  <si>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</si>
  <si>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</si>
  <si>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</si>
  <si>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</si>
  <si>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</si>
  <si>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</si>
  <si>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</si>
  <si>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</si>
  <si>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</si>
  <si>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</si>
  <si>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</si>
  <si>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</si>
  <si>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</si>
  <si>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</si>
  <si>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</si>
  <si>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</si>
  <si>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</si>
  <si>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</si>
  <si>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</si>
  <si>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</si>
  <si>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</si>
  <si>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</si>
  <si>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</si>
  <si>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</si>
  <si>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</si>
  <si>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</si>
  <si>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</si>
  <si>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</si>
  <si>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</si>
  <si>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</si>
  <si>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</si>
  <si>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</si>
  <si>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</si>
  <si>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</si>
  <si>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</si>
  <si>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</si>
  <si>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</si>
  <si>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</si>
  <si>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</si>
  <si>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</si>
  <si>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</si>
  <si>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</si>
  <si>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</si>
  <si>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</si>
  <si>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</si>
  <si>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</si>
  <si>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</si>
  <si>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</si>
  <si>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</si>
  <si>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</si>
  <si>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</si>
  <si>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</si>
  <si>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</si>
  <si>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</si>
  <si>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</si>
  <si>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</si>
  <si>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</si>
  <si>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</si>
  <si>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</si>
  <si>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</si>
  <si>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</si>
  <si>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</si>
  <si>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</si>
  <si>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</si>
  <si>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</si>
  <si>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</si>
  <si>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</si>
  <si>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</si>
  <si>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</si>
  <si>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</si>
  <si>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</si>
  <si>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</si>
  <si>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</si>
  <si>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</si>
  <si>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</si>
  <si>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</si>
  <si>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</si>
  <si>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</si>
  <si>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</si>
  <si>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</si>
  <si>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</si>
  <si>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</si>
  <si>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</si>
  <si>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</si>
  <si>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</si>
  <si>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</si>
  <si>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</si>
  <si>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</si>
  <si>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</si>
  <si>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</si>
  <si>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</si>
  <si>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</si>
  <si>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</si>
  <si>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</si>
  <si>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</si>
  <si>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</si>
  <si>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</si>
  <si>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</si>
  <si>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</si>
  <si>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</si>
  <si>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</si>
  <si>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</si>
  <si>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</si>
  <si>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</si>
  <si>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</si>
  <si>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</si>
  <si>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</si>
  <si>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</si>
  <si>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Rótulos de Linha</t>
  </si>
  <si>
    <t>Total Geral</t>
  </si>
  <si>
    <t>Soma de Total Value</t>
  </si>
  <si>
    <t>Pergunta de Negócio 1- Qual faturamento Total de vendas de Planos Anuais (contendo todas as assinaturas agregadas)</t>
  </si>
  <si>
    <t>Pergunta de Negócio 2 - Qual o Faturamento total De Vendas de planos anuais, separados por auto renovação e não auto renovoção</t>
  </si>
  <si>
    <t>XBOX GAME PASS SUBSCRIPTIONS SALES</t>
  </si>
  <si>
    <t>Soma de EA Play Season Pass</t>
  </si>
  <si>
    <t>Soma de Minecraft Season Pass Price</t>
  </si>
  <si>
    <t>Pergunta de Negócio 3- Total de Vendas de Assinatura do EA Play</t>
  </si>
  <si>
    <t xml:space="preserve">Pergunta de  Negócio 4 - Total de Vendas de Assinaturas do Minecraft Season Pass 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</si>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</sst>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E8E6E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Border="1"/>
    <xf numFmtId="165" fontId="0" fillId="8" borderId="2" xfId="0" applyNumberFormat="1" applyFont="1" applyFill="1" applyBorder="1"/>
    <xf numFmtId="165" fontId="0" fillId="0" borderId="0" xfId="0" applyNumberFormat="1" applyFont="1"/>
    <xf numFmtId="0" fontId="0" fillId="0" borderId="3" xfId="0" applyBorder="1"/>
    <xf numFmtId="0" fontId="4" fillId="0" borderId="3" xfId="1" applyFont="1" applyBorder="1" applyAlignment="1">
      <alignment horizontal="left" indent="6"/>
    </xf>
    <xf numFmtId="0" fontId="0" fillId="9" borderId="0" xfId="0" applyFill="1"/>
    <xf numFmtId="0" fontId="5" fillId="9" borderId="0" xfId="0" applyFont="1" applyFill="1"/>
    <xf numFmtId="0" fontId="0" fillId="10" borderId="0" xfId="0" applyFill="1"/>
  </cellXfs>
  <cellStyles count="3">
    <cellStyle name="Moeda" xfId="2" builtinId="4"/>
    <cellStyle name="Normal" xfId="0" builtinId="0"/>
    <cellStyle name="Título 1" xfId="1" builtinId="16"/>
  </cellStyles>
  <dxfs count="8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FF09388-3689-4651-803F-0BEB9F523728}">
      <tableStyleElement type="wholeTable" dxfId="67"/>
      <tableStyleElement type="headerRow" dxfId="66"/>
    </tableStyle>
  </tableStyles>
  <colors>
    <mruColors>
      <color rgb="FFD9D9D9"/>
      <color rgb="FFE0E0E0"/>
      <color rgb="FFE8E6E9"/>
      <color rgb="FF22C55E"/>
      <color rgb="FF2AE6B1"/>
      <color rgb="FF9BC848"/>
      <color rgb="FFF7F8FC"/>
      <color rgb="FF5BF6A8"/>
      <color rgb="FF00000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Alessandra.xlsx]C̳álculos!tbl_annual_total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267613946469019E-2"/>
          <c:y val="0.14271354529706901"/>
          <c:w val="0.8028726557228799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B-4026-9902-8E0CCC8B61DF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B-4026-9902-8E0CCC8B6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B-4026-9902-8E0CCC8B6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5981024"/>
        <c:axId val="1835976704"/>
      </c:barChart>
      <c:catAx>
        <c:axId val="18359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976704"/>
        <c:crosses val="autoZero"/>
        <c:auto val="1"/>
        <c:lblAlgn val="ctr"/>
        <c:lblOffset val="100"/>
        <c:noMultiLvlLbl val="0"/>
      </c:catAx>
      <c:valAx>
        <c:axId val="1835976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359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219075</xdr:colOff>
      <xdr:row>20</xdr:row>
      <xdr:rowOff>38100</xdr:rowOff>
    </xdr:from>
    <xdr:to>
      <xdr:col>10</xdr:col>
      <xdr:colOff>304800</xdr:colOff>
      <xdr:row>23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334000" y="400050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2</xdr:col>
      <xdr:colOff>285750</xdr:colOff>
      <xdr:row>28</xdr:row>
      <xdr:rowOff>123824</xdr:rowOff>
    </xdr:from>
    <xdr:to>
      <xdr:col>5</xdr:col>
      <xdr:colOff>6426</xdr:colOff>
      <xdr:row>32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504950" y="56102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133350</xdr:colOff>
      <xdr:row>0</xdr:row>
      <xdr:rowOff>114301</xdr:rowOff>
    </xdr:from>
    <xdr:to>
      <xdr:col>2</xdr:col>
      <xdr:colOff>574546</xdr:colOff>
      <xdr:row>2</xdr:row>
      <xdr:rowOff>237376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119990-8F39-41F3-9F6C-F8EDAF0EE1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8636" r="71947" b="23127"/>
        <a:stretch/>
      </xdr:blipFill>
      <xdr:spPr>
        <a:xfrm>
          <a:off x="1962150" y="114301"/>
          <a:ext cx="679321" cy="6755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9527</xdr:rowOff>
    </xdr:from>
    <xdr:to>
      <xdr:col>0</xdr:col>
      <xdr:colOff>1819275</xdr:colOff>
      <xdr:row>20</xdr:row>
      <xdr:rowOff>171452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1B3F5041-181A-497D-8E01-B57D045E0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33552"/>
              <a:ext cx="18192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28576</xdr:colOff>
      <xdr:row>5</xdr:row>
      <xdr:rowOff>25229</xdr:rowOff>
    </xdr:from>
    <xdr:to>
      <xdr:col>10</xdr:col>
      <xdr:colOff>26194</xdr:colOff>
      <xdr:row>14</xdr:row>
      <xdr:rowOff>876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3E50E34-293E-690F-ABEB-7D6F296AE4EC}"/>
            </a:ext>
          </a:extLst>
        </xdr:cNvPr>
        <xdr:cNvGrpSpPr/>
      </xdr:nvGrpSpPr>
      <xdr:grpSpPr>
        <a:xfrm>
          <a:off x="2095501" y="1320629"/>
          <a:ext cx="4874418" cy="1766347"/>
          <a:chOff x="2957579" y="1395412"/>
          <a:chExt cx="4774339" cy="176634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8092C56-94DB-F476-346E-09290AE5F4FF}"/>
              </a:ext>
            </a:extLst>
          </xdr:cNvPr>
          <xdr:cNvSpPr/>
        </xdr:nvSpPr>
        <xdr:spPr>
          <a:xfrm>
            <a:off x="2957579" y="1757422"/>
            <a:ext cx="4766400" cy="1404337"/>
          </a:xfrm>
          <a:prstGeom prst="roundRect">
            <a:avLst>
              <a:gd name="adj" fmla="val 2069"/>
            </a:avLst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D1497720-B44F-F80A-943E-50A884B51F4D}"/>
              </a:ext>
            </a:extLst>
          </xdr:cNvPr>
          <xdr:cNvGrpSpPr/>
        </xdr:nvGrpSpPr>
        <xdr:grpSpPr>
          <a:xfrm>
            <a:off x="2964655" y="1395412"/>
            <a:ext cx="4767263" cy="1654967"/>
            <a:chOff x="3021805" y="1138237"/>
            <a:chExt cx="4767263" cy="1654967"/>
          </a:xfrm>
          <a:noFill/>
        </xdr:grpSpPr>
        <xdr:sp macro="" textlink="C̳álculos!D24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52989D02-74EC-B87D-B10A-CFFCC1469EB7}"/>
                </a:ext>
              </a:extLst>
            </xdr:cNvPr>
            <xdr:cNvSpPr/>
          </xdr:nvSpPr>
          <xdr:spPr>
            <a:xfrm>
              <a:off x="4288095" y="1419198"/>
              <a:ext cx="3500973" cy="1374006"/>
            </a:xfrm>
            <a:prstGeom prst="roundRect">
              <a:avLst>
                <a:gd name="adj" fmla="val 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9154057-8C46-4A07-8E30-299501BD13F3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en-US" sz="4400" b="0">
                <a:solidFill>
                  <a:srgbClr val="22C55E"/>
                </a:solidFill>
              </a:endParaRPr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502CC3EC-27B2-44F5-B349-74D8333FBE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41137" y="1494561"/>
              <a:ext cx="1223185" cy="1223280"/>
            </a:xfrm>
            <a:prstGeom prst="rect">
              <a:avLst/>
            </a:prstGeom>
            <a:grpFill/>
          </xdr:spPr>
        </xdr:pic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E4CB17C1-90FD-EBCA-7E10-5F88E9301271}"/>
                </a:ext>
              </a:extLst>
            </xdr:cNvPr>
            <xdr:cNvSpPr/>
          </xdr:nvSpPr>
          <xdr:spPr>
            <a:xfrm>
              <a:off x="3021805" y="1138237"/>
              <a:ext cx="4766400" cy="38344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</a:t>
              </a:r>
              <a:r>
                <a:rPr lang="pt-BR" sz="1100" baseline="0"/>
                <a:t> SUBSCRIPTIONS EA PLAY SEASON PASS</a:t>
              </a:r>
              <a:endParaRPr lang="pt-BR" sz="1100"/>
            </a:p>
          </xdr:txBody>
        </xdr:sp>
      </xdr:grpSp>
    </xdr:grpSp>
    <xdr:clientData/>
  </xdr:twoCellAnchor>
  <xdr:twoCellAnchor>
    <xdr:from>
      <xdr:col>14</xdr:col>
      <xdr:colOff>47089</xdr:colOff>
      <xdr:row>8</xdr:row>
      <xdr:rowOff>176186</xdr:rowOff>
    </xdr:from>
    <xdr:to>
      <xdr:col>19</xdr:col>
      <xdr:colOff>357187</xdr:colOff>
      <xdr:row>16</xdr:row>
      <xdr:rowOff>26192</xdr:rowOff>
    </xdr:to>
    <xdr:sp macro="" textlink="C̳álculos!D24">
      <xdr:nvSpPr>
        <xdr:cNvPr id="32" name="Retângulo: Cantos Arredondados 31">
          <a:extLst>
            <a:ext uri="{FF2B5EF4-FFF2-40B4-BE49-F238E27FC236}">
              <a16:creationId xmlns:a16="http://schemas.microsoft.com/office/drawing/2014/main" id="{CC4D036B-707E-3201-BDBF-75467EC4710D}"/>
            </a:ext>
          </a:extLst>
        </xdr:cNvPr>
        <xdr:cNvSpPr/>
      </xdr:nvSpPr>
      <xdr:spPr>
        <a:xfrm>
          <a:off x="9591139" y="2119286"/>
          <a:ext cx="3500973" cy="1374006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400" b="0">
            <a:solidFill>
              <a:srgbClr val="22C55E"/>
            </a:solidFill>
          </a:endParaRPr>
        </a:p>
      </xdr:txBody>
    </xdr:sp>
    <xdr:clientData/>
  </xdr:twoCellAnchor>
  <xdr:twoCellAnchor>
    <xdr:from>
      <xdr:col>11</xdr:col>
      <xdr:colOff>323852</xdr:colOff>
      <xdr:row>5</xdr:row>
      <xdr:rowOff>25229</xdr:rowOff>
    </xdr:from>
    <xdr:to>
      <xdr:col>19</xdr:col>
      <xdr:colOff>221566</xdr:colOff>
      <xdr:row>14</xdr:row>
      <xdr:rowOff>18509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43808A2-637D-236D-7E4E-3CFCA0C386E9}"/>
            </a:ext>
          </a:extLst>
        </xdr:cNvPr>
        <xdr:cNvGrpSpPr/>
      </xdr:nvGrpSpPr>
      <xdr:grpSpPr>
        <a:xfrm>
          <a:off x="7877177" y="1320629"/>
          <a:ext cx="5012639" cy="1783980"/>
          <a:chOff x="8467725" y="1143000"/>
          <a:chExt cx="5086487" cy="1783980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55ED9F0A-E830-A800-B469-A97D9152664C}"/>
              </a:ext>
            </a:extLst>
          </xdr:cNvPr>
          <xdr:cNvSpPr/>
        </xdr:nvSpPr>
        <xdr:spPr>
          <a:xfrm>
            <a:off x="8480521" y="1522980"/>
            <a:ext cx="5073691" cy="1404000"/>
          </a:xfrm>
          <a:prstGeom prst="roundRect">
            <a:avLst>
              <a:gd name="adj" fmla="val 2069"/>
            </a:avLst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6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8EA67E6E-FD49-4EDD-B883-6F48917646E8}"/>
              </a:ext>
            </a:extLst>
          </xdr:cNvPr>
          <xdr:cNvSpPr/>
        </xdr:nvSpPr>
        <xdr:spPr>
          <a:xfrm>
            <a:off x="9821205" y="1531215"/>
            <a:ext cx="3542278" cy="1375200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D8FE690-BC60-4295-B722-2639ADE0A4CC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t>R$ 940,00</a:t>
            </a:fld>
            <a:endParaRPr lang="pt-BR" sz="16600">
              <a:solidFill>
                <a:srgbClr val="22C55E"/>
              </a:solidFill>
            </a:endParaRPr>
          </a:p>
        </xdr:txBody>
      </xdr:sp>
      <xdr:sp macro="" textlink="">
        <xdr:nvSpPr>
          <xdr:cNvPr id="44" name="Retângulo: Cantos Superiores Arredondados 43">
            <a:extLst>
              <a:ext uri="{FF2B5EF4-FFF2-40B4-BE49-F238E27FC236}">
                <a16:creationId xmlns:a16="http://schemas.microsoft.com/office/drawing/2014/main" id="{36CDC16D-3654-84E3-5C99-29FDDE3229D1}"/>
              </a:ext>
            </a:extLst>
          </xdr:cNvPr>
          <xdr:cNvSpPr/>
        </xdr:nvSpPr>
        <xdr:spPr>
          <a:xfrm>
            <a:off x="8467725" y="1143000"/>
            <a:ext cx="5073610" cy="3799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MINECRAFT SEASON PASS</a:t>
            </a:r>
          </a:p>
        </xdr:txBody>
      </xdr: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DD4E278A-1ED0-9BAB-9701-AC00496D1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/>
        </xdr:blipFill>
        <xdr:spPr>
          <a:xfrm>
            <a:off x="8728687" y="1925673"/>
            <a:ext cx="1227496" cy="58628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228600</xdr:colOff>
      <xdr:row>16</xdr:row>
      <xdr:rowOff>180975</xdr:rowOff>
    </xdr:from>
    <xdr:to>
      <xdr:col>19</xdr:col>
      <xdr:colOff>257175</xdr:colOff>
      <xdr:row>37</xdr:row>
      <xdr:rowOff>171449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1E2D0DE-A6F6-1639-1C18-5B76C26C210B}"/>
            </a:ext>
          </a:extLst>
        </xdr:cNvPr>
        <xdr:cNvGrpSpPr/>
      </xdr:nvGrpSpPr>
      <xdr:grpSpPr>
        <a:xfrm>
          <a:off x="2057400" y="3648075"/>
          <a:ext cx="10868025" cy="3990974"/>
          <a:chOff x="2368921" y="3248025"/>
          <a:chExt cx="10995929" cy="3990974"/>
        </a:xfrm>
        <a:solidFill>
          <a:schemeClr val="bg2"/>
        </a:solidFill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939D9DF-5C2E-E772-5473-5FA0863B85B0}"/>
              </a:ext>
            </a:extLst>
          </xdr:cNvPr>
          <xdr:cNvGrpSpPr/>
        </xdr:nvGrpSpPr>
        <xdr:grpSpPr>
          <a:xfrm>
            <a:off x="2368921" y="3619499"/>
            <a:ext cx="10984705" cy="3619500"/>
            <a:chOff x="2565614" y="1504950"/>
            <a:chExt cx="6774656" cy="3619500"/>
          </a:xfrm>
          <a:grpFill/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A5573E95-FDE7-A14C-D44F-DE270C8B9563}"/>
                </a:ext>
              </a:extLst>
            </xdr:cNvPr>
            <xdr:cNvSpPr/>
          </xdr:nvSpPr>
          <xdr:spPr>
            <a:xfrm>
              <a:off x="2565614" y="1504950"/>
              <a:ext cx="6774656" cy="3619500"/>
            </a:xfrm>
            <a:prstGeom prst="roundRect">
              <a:avLst>
                <a:gd name="adj" fmla="val 154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9BC848"/>
                </a:solidFill>
              </a:endParaRPr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FDFFDBA-E4C9-4959-BDDA-697B2109C686}"/>
                </a:ext>
              </a:extLst>
            </xdr:cNvPr>
            <xdr:cNvGraphicFramePr>
              <a:graphicFrameLocks/>
            </xdr:cNvGraphicFramePr>
          </xdr:nvGraphicFramePr>
          <xdr:xfrm>
            <a:off x="2750344" y="1809751"/>
            <a:ext cx="6381749" cy="28979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55" name="Retângulo: Cantos Superiores Arredondados 54">
            <a:extLst>
              <a:ext uri="{FF2B5EF4-FFF2-40B4-BE49-F238E27FC236}">
                <a16:creationId xmlns:a16="http://schemas.microsoft.com/office/drawing/2014/main" id="{6DCE9248-67F2-4623-839E-0E2AC4603F30}"/>
              </a:ext>
            </a:extLst>
          </xdr:cNvPr>
          <xdr:cNvSpPr/>
        </xdr:nvSpPr>
        <xdr:spPr>
          <a:xfrm>
            <a:off x="2381250" y="3248025"/>
            <a:ext cx="10983600" cy="38344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 GAME PASS</a:t>
            </a:r>
            <a:endParaRPr lang="pt-BR" sz="1400" b="1"/>
          </a:p>
        </xdr:txBody>
      </xdr:sp>
    </xdr:grpSp>
    <xdr:clientData/>
  </xdr:twoCellAnchor>
  <xdr:twoCellAnchor>
    <xdr:from>
      <xdr:col>0</xdr:col>
      <xdr:colOff>28575</xdr:colOff>
      <xdr:row>5</xdr:row>
      <xdr:rowOff>9526</xdr:rowOff>
    </xdr:from>
    <xdr:to>
      <xdr:col>1</xdr:col>
      <xdr:colOff>1</xdr:colOff>
      <xdr:row>5</xdr:row>
      <xdr:rowOff>209551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C322B10E-9B39-3CD9-967C-598D76798816}"/>
            </a:ext>
          </a:extLst>
        </xdr:cNvPr>
        <xdr:cNvSpPr/>
      </xdr:nvSpPr>
      <xdr:spPr>
        <a:xfrm>
          <a:off x="28575" y="1304926"/>
          <a:ext cx="1800226" cy="20002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just"/>
          <a:r>
            <a:rPr lang="pt-BR" sz="1100" b="1"/>
            <a:t>&gt;Bem</a:t>
          </a:r>
          <a:r>
            <a:rPr lang="pt-BR" sz="1100" b="1" baseline="0"/>
            <a:t> vinda, Alessandra</a:t>
          </a:r>
          <a:endParaRPr lang="pt-BR" sz="1100" b="1"/>
        </a:p>
      </xdr:txBody>
    </xdr:sp>
    <xdr:clientData/>
  </xdr:twoCellAnchor>
  <xdr:twoCellAnchor>
    <xdr:from>
      <xdr:col>0</xdr:col>
      <xdr:colOff>581025</xdr:colOff>
      <xdr:row>1</xdr:row>
      <xdr:rowOff>190500</xdr:rowOff>
    </xdr:from>
    <xdr:to>
      <xdr:col>0</xdr:col>
      <xdr:colOff>1276350</xdr:colOff>
      <xdr:row>3</xdr:row>
      <xdr:rowOff>161925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E7249778-A1F4-4C79-B269-8258DFC079BB}"/>
            </a:ext>
          </a:extLst>
        </xdr:cNvPr>
        <xdr:cNvSpPr/>
      </xdr:nvSpPr>
      <xdr:spPr>
        <a:xfrm>
          <a:off x="581025" y="38100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219075</xdr:colOff>
      <xdr:row>3</xdr:row>
      <xdr:rowOff>9526</xdr:rowOff>
    </xdr:from>
    <xdr:to>
      <xdr:col>9</xdr:col>
      <xdr:colOff>152400</xdr:colOff>
      <xdr:row>4</xdr:row>
      <xdr:rowOff>66675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C82F676A-1FAE-8B4D-DE3A-496A38D4905A}"/>
            </a:ext>
          </a:extLst>
        </xdr:cNvPr>
        <xdr:cNvSpPr/>
      </xdr:nvSpPr>
      <xdr:spPr>
        <a:xfrm>
          <a:off x="2047875" y="923926"/>
          <a:ext cx="4438650" cy="257174"/>
        </a:xfrm>
        <a:prstGeom prst="rect">
          <a:avLst/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100" b="0" i="0" u="none" strike="noStrike">
              <a:solidFill>
                <a:srgbClr val="22C55E"/>
              </a:solidFill>
              <a:effectLst/>
              <a:latin typeface="+mn-lt"/>
              <a:ea typeface="+mn-ea"/>
              <a:cs typeface="+mn-cs"/>
            </a:rPr>
            <a:t>Calculation period: 01/01/2024 - 31/12/2024 |Update date: 16/06/2025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" refreshedDate="45824.58334351852" createdVersion="8" refreshedVersion="8" minRefreshableVersion="3" recordCount="295" xr:uid="{8321437A-EBA2-43E1-BD7E-C029E9180FD0}">
  <cacheSource type="worksheet">
    <worksheetSource name="Tabela1"/>
  </cacheSource>
  <cacheFields count="13">
    <cacheField name="Subscriber ID" numFmtId="0">
      <sharedItems containsMixedTypes="1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5200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s v=" 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F9FF0-74A5-4845-BC02-B18CBBEC5828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3:B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1ACD-FACE-4CD9-91DC-D46E034BA67B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1:B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18F15-2425-4157-AAA2-249618FB864A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63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A8BB29-3F08-420D-B5F2-933A443733FD}" sourceName="Subscription Type">
  <pivotTables>
    <pivotTable tabId="3" name="tbl_annual_total"/>
    <pivotTable tabId="3" name="tbl_easeasonpass_total"/>
    <pivotTable tabId="3" name="Tabela dinâmica3"/>
  </pivotTables>
  <data>
    <tabular pivotCacheId="9520048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7AD46E0-75FB-41FF-9C6E-5CEC8794297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81">
  <autoFilter ref="A1:M296" xr:uid="{34E0E886-4200-4B36-97B3-63DB74FF40A0}"/>
  <tableColumns count="13">
    <tableColumn id="1" xr3:uid="{C4A90516-688A-46BF-9167-EA16C2A8A652}" name="Subscriber ID" dataDxfId="80"/>
    <tableColumn id="2" xr3:uid="{53DD39D0-2220-4121-9E9D-4EAA7E151C0F}" name="Name" dataDxfId="79"/>
    <tableColumn id="3" xr3:uid="{4F5FF271-4C57-4BE0-8F2C-F82C8551625C}" name="Plan" dataDxfId="78"/>
    <tableColumn id="4" xr3:uid="{8C17EB93-79B9-4E55-B8F7-BEB82F8253E9}" name="Start Date" dataDxfId="77"/>
    <tableColumn id="5" xr3:uid="{48CEDF9B-1689-482A-A828-5CCE7713264A}" name="Auto Renewal" dataDxfId="76"/>
    <tableColumn id="6" xr3:uid="{78B82374-9AA7-4E38-AE4F-78CDE6C83720}" name="Subscription Price" dataDxfId="75" dataCellStyle="Moeda"/>
    <tableColumn id="7" xr3:uid="{F2433F68-AF33-49D0-B1FB-19A396074EDE}" name="Subscription Type" dataDxfId="74"/>
    <tableColumn id="8" xr3:uid="{FD4D9C95-F6E5-4933-9068-A71FF7DF9343}" name="EA Play Season Pass" dataDxfId="73"/>
    <tableColumn id="13" xr3:uid="{978DD0D2-834E-4CE4-A39B-30976086932F}" name="EA Play Season Pass_x000a_Price" dataDxfId="72" dataCellStyle="Moeda"/>
    <tableColumn id="9" xr3:uid="{6E29F111-C395-4580-9DAD-3407D9E8B1A4}" name="Minecraft Season Pass" dataDxfId="71"/>
    <tableColumn id="10" xr3:uid="{EF544EAA-7F25-4FD5-A10E-8E62804DB9E3}" name="Minecraft Season Pass Price" dataDxfId="70" dataCellStyle="Moeda"/>
    <tableColumn id="11" xr3:uid="{7F6EB64A-1F07-4E48-9F0F-AC7D9DCD26F8}" name="Coupon Value" dataDxfId="69" dataCellStyle="Moeda"/>
    <tableColumn id="12" xr3:uid="{2B04ABC8-DE6F-426E-ADC0-D8AFC68CA58E}" name="Total Value" dataDxfId="6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 t="s">
        <v>313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37"/>
  <sheetViews>
    <sheetView showGridLines="0" topLeftCell="A19" workbookViewId="0">
      <selection activeCell="D36" sqref="D36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37.710937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 x14ac:dyDescent="0.25">
      <c r="A1" t="s">
        <v>317</v>
      </c>
    </row>
    <row r="2" spans="1:2" x14ac:dyDescent="0.25">
      <c r="A2" t="s">
        <v>318</v>
      </c>
    </row>
    <row r="6" spans="1:2" x14ac:dyDescent="0.25">
      <c r="A6" s="12" t="s">
        <v>16</v>
      </c>
      <c r="B6" t="s">
        <v>24</v>
      </c>
    </row>
    <row r="8" spans="1:2" x14ac:dyDescent="0.25">
      <c r="A8" s="12" t="s">
        <v>314</v>
      </c>
      <c r="B8" t="s">
        <v>316</v>
      </c>
    </row>
    <row r="9" spans="1:2" x14ac:dyDescent="0.25">
      <c r="A9" s="13" t="s">
        <v>23</v>
      </c>
      <c r="B9" s="14">
        <v>217</v>
      </c>
    </row>
    <row r="10" spans="1:2" x14ac:dyDescent="0.25">
      <c r="A10" s="13" t="s">
        <v>19</v>
      </c>
      <c r="B10" s="14">
        <v>1537</v>
      </c>
    </row>
    <row r="11" spans="1:2" x14ac:dyDescent="0.25">
      <c r="A11" s="13" t="s">
        <v>315</v>
      </c>
      <c r="B11" s="14">
        <v>1754</v>
      </c>
    </row>
    <row r="15" spans="1:2" x14ac:dyDescent="0.25">
      <c r="A15" t="s">
        <v>322</v>
      </c>
    </row>
    <row r="19" spans="1:4" x14ac:dyDescent="0.25">
      <c r="A19" s="12" t="s">
        <v>16</v>
      </c>
      <c r="B19" t="s">
        <v>24</v>
      </c>
    </row>
    <row r="21" spans="1:4" x14ac:dyDescent="0.25">
      <c r="A21" s="12" t="s">
        <v>314</v>
      </c>
      <c r="B21" t="s">
        <v>320</v>
      </c>
    </row>
    <row r="22" spans="1:4" x14ac:dyDescent="0.25">
      <c r="A22" s="13" t="s">
        <v>22</v>
      </c>
      <c r="B22" s="14">
        <v>0</v>
      </c>
    </row>
    <row r="23" spans="1:4" x14ac:dyDescent="0.25">
      <c r="A23" s="13" t="s">
        <v>26</v>
      </c>
      <c r="B23" s="14">
        <v>0</v>
      </c>
    </row>
    <row r="24" spans="1:4" x14ac:dyDescent="0.25">
      <c r="A24" s="13" t="s">
        <v>18</v>
      </c>
      <c r="B24" s="14">
        <v>600</v>
      </c>
      <c r="D24" s="16">
        <f>GETPIVOTDATA("EA Play Season Pass
Price",$A$21)</f>
        <v>600</v>
      </c>
    </row>
    <row r="25" spans="1:4" x14ac:dyDescent="0.25">
      <c r="A25" s="13" t="s">
        <v>315</v>
      </c>
      <c r="B25" s="14">
        <v>600</v>
      </c>
    </row>
    <row r="28" spans="1:4" x14ac:dyDescent="0.25">
      <c r="C28" t="s">
        <v>324</v>
      </c>
    </row>
    <row r="29" spans="1:4" x14ac:dyDescent="0.25">
      <c r="A29" t="s">
        <v>323</v>
      </c>
    </row>
    <row r="31" spans="1:4" x14ac:dyDescent="0.25">
      <c r="A31" s="12" t="s">
        <v>16</v>
      </c>
      <c r="B31" t="s">
        <v>24</v>
      </c>
    </row>
    <row r="33" spans="1:4" x14ac:dyDescent="0.25">
      <c r="A33" s="12" t="s">
        <v>314</v>
      </c>
      <c r="B33" t="s">
        <v>321</v>
      </c>
    </row>
    <row r="34" spans="1:4" x14ac:dyDescent="0.25">
      <c r="A34" s="13" t="s">
        <v>22</v>
      </c>
      <c r="B34" s="14">
        <v>0</v>
      </c>
    </row>
    <row r="35" spans="1:4" x14ac:dyDescent="0.25">
      <c r="A35" s="13" t="s">
        <v>26</v>
      </c>
      <c r="B35" s="14">
        <v>540</v>
      </c>
    </row>
    <row r="36" spans="1:4" x14ac:dyDescent="0.25">
      <c r="A36" s="13" t="s">
        <v>18</v>
      </c>
      <c r="B36" s="14">
        <v>400</v>
      </c>
      <c r="D36" s="17">
        <f>GETPIVOTDATA("Minecraft Season Pass Price",$A$33)</f>
        <v>940</v>
      </c>
    </row>
    <row r="37" spans="1:4" x14ac:dyDescent="0.25">
      <c r="A37" s="13" t="s">
        <v>315</v>
      </c>
      <c r="B37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9"/>
  <sheetViews>
    <sheetView showGridLines="0" showRowColHeaders="0" tabSelected="1" zoomScaleNormal="100" workbookViewId="0">
      <selection activeCell="B17" sqref="B17"/>
    </sheetView>
  </sheetViews>
  <sheetFormatPr defaultRowHeight="15" x14ac:dyDescent="0.25"/>
  <cols>
    <col min="1" max="1" width="27.42578125" customWidth="1"/>
    <col min="2" max="2" width="3.5703125" customWidth="1"/>
    <col min="4" max="4" width="9.140625" customWidth="1"/>
    <col min="12" max="12" width="6.5703125" customWidth="1"/>
    <col min="17" max="17" width="11.28515625" bestFit="1" customWidth="1"/>
    <col min="19" max="19" width="13.140625" customWidth="1"/>
  </cols>
  <sheetData>
    <row r="1" spans="1:19" x14ac:dyDescent="0.25">
      <c r="A1" s="4"/>
    </row>
    <row r="2" spans="1:19" ht="28.5" customHeight="1" thickBot="1" x14ac:dyDescent="0.5">
      <c r="A2" s="4"/>
      <c r="C2" s="19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</row>
    <row r="3" spans="1:19" ht="28.5" customHeight="1" thickTop="1" x14ac:dyDescent="0.25">
      <c r="A3" s="4"/>
    </row>
    <row r="4" spans="1:19" s="20" customFormat="1" ht="15.75" customHeight="1" x14ac:dyDescent="0.25">
      <c r="A4" s="4"/>
    </row>
    <row r="5" spans="1:19" s="20" customFormat="1" ht="14.25" customHeight="1" x14ac:dyDescent="0.25">
      <c r="A5" s="4"/>
      <c r="K5" s="22"/>
    </row>
    <row r="6" spans="1:19" s="20" customFormat="1" ht="18" customHeight="1" x14ac:dyDescent="0.25">
      <c r="A6" s="4"/>
    </row>
    <row r="7" spans="1:19" s="20" customFormat="1" ht="15.75" customHeight="1" x14ac:dyDescent="0.25">
      <c r="A7" s="4"/>
    </row>
    <row r="8" spans="1:19" s="20" customFormat="1" ht="17.25" customHeight="1" x14ac:dyDescent="0.25">
      <c r="A8" s="4"/>
    </row>
    <row r="9" spans="1:19" s="20" customFormat="1" x14ac:dyDescent="0.25">
      <c r="A9" s="4"/>
    </row>
    <row r="10" spans="1:19" s="20" customFormat="1" x14ac:dyDescent="0.25">
      <c r="A10" s="4"/>
    </row>
    <row r="11" spans="1:19" s="20" customFormat="1" x14ac:dyDescent="0.25">
      <c r="A11" s="4"/>
    </row>
    <row r="12" spans="1:19" s="20" customFormat="1" x14ac:dyDescent="0.25">
      <c r="A12" s="4"/>
    </row>
    <row r="13" spans="1:19" s="20" customFormat="1" x14ac:dyDescent="0.25">
      <c r="A13" s="4"/>
    </row>
    <row r="14" spans="1:19" s="20" customFormat="1" x14ac:dyDescent="0.25">
      <c r="A14" s="4"/>
      <c r="Q14" s="21"/>
    </row>
    <row r="15" spans="1:19" s="20" customFormat="1" x14ac:dyDescent="0.25">
      <c r="A15" s="4"/>
    </row>
    <row r="16" spans="1:19" s="20" customFormat="1" x14ac:dyDescent="0.25">
      <c r="A16" s="4"/>
    </row>
    <row r="17" spans="1:1" s="20" customFormat="1" x14ac:dyDescent="0.25">
      <c r="A17" s="4"/>
    </row>
    <row r="18" spans="1:1" s="20" customFormat="1" x14ac:dyDescent="0.25">
      <c r="A18" s="4"/>
    </row>
    <row r="19" spans="1:1" s="20" customFormat="1" x14ac:dyDescent="0.25">
      <c r="A19" s="4"/>
    </row>
    <row r="20" spans="1:1" s="20" customFormat="1" x14ac:dyDescent="0.25">
      <c r="A20" s="4"/>
    </row>
    <row r="21" spans="1:1" s="20" customFormat="1" x14ac:dyDescent="0.25">
      <c r="A21" s="4"/>
    </row>
    <row r="22" spans="1:1" s="20" customFormat="1" x14ac:dyDescent="0.25">
      <c r="A22" s="4"/>
    </row>
    <row r="23" spans="1:1" s="20" customFormat="1" x14ac:dyDescent="0.25">
      <c r="A23" s="4"/>
    </row>
    <row r="24" spans="1:1" s="20" customFormat="1" x14ac:dyDescent="0.25">
      <c r="A24" s="4"/>
    </row>
    <row r="25" spans="1:1" s="20" customFormat="1" x14ac:dyDescent="0.25">
      <c r="A25" s="4"/>
    </row>
    <row r="26" spans="1:1" s="20" customFormat="1" x14ac:dyDescent="0.25">
      <c r="A26" s="4"/>
    </row>
    <row r="27" spans="1:1" s="20" customFormat="1" x14ac:dyDescent="0.25">
      <c r="A27" s="4"/>
    </row>
    <row r="28" spans="1:1" s="20" customFormat="1" x14ac:dyDescent="0.25">
      <c r="A28" s="4"/>
    </row>
    <row r="29" spans="1:1" s="20" customFormat="1" x14ac:dyDescent="0.25">
      <c r="A29" s="4"/>
    </row>
    <row r="30" spans="1:1" s="20" customFormat="1" x14ac:dyDescent="0.25">
      <c r="A30" s="4"/>
    </row>
    <row r="31" spans="1:1" s="20" customFormat="1" x14ac:dyDescent="0.25">
      <c r="A31" s="4"/>
    </row>
    <row r="32" spans="1:1" s="20" customFormat="1" x14ac:dyDescent="0.25">
      <c r="A32" s="4"/>
    </row>
    <row r="33" spans="1:1" s="20" customFormat="1" x14ac:dyDescent="0.25">
      <c r="A33" s="4"/>
    </row>
    <row r="34" spans="1:1" s="20" customFormat="1" x14ac:dyDescent="0.25">
      <c r="A34" s="4"/>
    </row>
    <row r="35" spans="1:1" s="20" customFormat="1" x14ac:dyDescent="0.25">
      <c r="A35" s="4"/>
    </row>
    <row r="36" spans="1:1" s="20" customFormat="1" x14ac:dyDescent="0.25">
      <c r="A36" s="4"/>
    </row>
    <row r="37" spans="1:1" s="20" customFormat="1" x14ac:dyDescent="0.25">
      <c r="A37" s="4"/>
    </row>
    <row r="38" spans="1:1" s="20" customFormat="1" x14ac:dyDescent="0.25">
      <c r="A38" s="4"/>
    </row>
    <row r="39" spans="1:1" s="20" customFormat="1" x14ac:dyDescent="0.25">
      <c r="A39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Alessandra</cp:lastModifiedBy>
  <dcterms:created xsi:type="dcterms:W3CDTF">2024-12-19T13:13:10Z</dcterms:created>
  <dcterms:modified xsi:type="dcterms:W3CDTF">2025-06-16T22:45:47Z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