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undamentos de diseño\"/>
    </mc:Choice>
  </mc:AlternateContent>
  <xr:revisionPtr revIDLastSave="0" documentId="13_ncr:1_{2B84A9A2-AD06-41A3-9A5E-288EAF5A1699}" xr6:coauthVersionLast="45" xr6:coauthVersionMax="45" xr10:uidLastSave="{00000000-0000-0000-0000-000000000000}"/>
  <bookViews>
    <workbookView xWindow="-120" yWindow="-120" windowWidth="20730" windowHeight="11160" activeTab="1" xr2:uid="{2CEE49A8-5321-4A7C-B14A-ECEED888CBA7}"/>
  </bookViews>
  <sheets>
    <sheet name="PH" sheetId="4" r:id="rId1"/>
    <sheet name="PH-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3" l="1"/>
  <c r="D5" i="3" l="1"/>
  <c r="D6" i="3"/>
  <c r="D7" i="3"/>
  <c r="D8" i="3"/>
  <c r="D9" i="3"/>
  <c r="D10" i="3"/>
  <c r="D11" i="3"/>
  <c r="D12" i="3"/>
  <c r="D13" i="3"/>
  <c r="D14" i="3"/>
  <c r="D15" i="3"/>
  <c r="D16" i="3"/>
  <c r="D3" i="3"/>
  <c r="E20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3" i="3"/>
</calcChain>
</file>

<file path=xl/sharedStrings.xml><?xml version="1.0" encoding="utf-8"?>
<sst xmlns="http://schemas.openxmlformats.org/spreadsheetml/2006/main" count="6" uniqueCount="5">
  <si>
    <t>PH</t>
  </si>
  <si>
    <t>X</t>
  </si>
  <si>
    <t>Y</t>
  </si>
  <si>
    <t>MS</t>
  </si>
  <si>
    <t>dato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</si>
</sst>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13190981335666374"/>
          <c:w val="0.87753018372703417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PH!$C$1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749584426946632"/>
                  <c:y val="-0.298114610673665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PH!$B$2:$B$4</c:f>
              <c:numCache>
                <c:formatCode>General</c:formatCode>
                <c:ptCount val="3"/>
                <c:pt idx="0">
                  <c:v>905</c:v>
                </c:pt>
                <c:pt idx="1">
                  <c:v>815</c:v>
                </c:pt>
                <c:pt idx="2">
                  <c:v>705</c:v>
                </c:pt>
              </c:numCache>
            </c:numRef>
          </c:xVal>
          <c:yVal>
            <c:numRef>
              <c:f>PH!$C$2:$C$4</c:f>
              <c:numCache>
                <c:formatCode>General</c:formatCode>
                <c:ptCount val="3"/>
                <c:pt idx="0">
                  <c:v>4</c:v>
                </c:pt>
                <c:pt idx="1">
                  <c:v>7</c:v>
                </c:pt>
                <c:pt idx="2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E1-4473-AA39-1DE181C19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494080"/>
        <c:axId val="533851392"/>
      </c:scatterChart>
      <c:valAx>
        <c:axId val="53949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3851392"/>
        <c:crosses val="autoZero"/>
        <c:crossBetween val="midCat"/>
      </c:valAx>
      <c:valAx>
        <c:axId val="53385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949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'PH-2'!$C$2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619356955380578"/>
                  <c:y val="-0.721443205016039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'PH-2'!$B$3:$B$16</c:f>
              <c:numCache>
                <c:formatCode>General</c:formatCode>
                <c:ptCount val="14"/>
                <c:pt idx="0">
                  <c:v>954.08369837034058</c:v>
                </c:pt>
                <c:pt idx="1">
                  <c:v>919.71147810617128</c:v>
                </c:pt>
                <c:pt idx="2">
                  <c:v>885.33925784200187</c:v>
                </c:pt>
                <c:pt idx="3">
                  <c:v>850.96703757783257</c:v>
                </c:pt>
                <c:pt idx="4">
                  <c:v>816.59481731366327</c:v>
                </c:pt>
                <c:pt idx="5">
                  <c:v>782.22259704949397</c:v>
                </c:pt>
                <c:pt idx="6">
                  <c:v>747.85037678532467</c:v>
                </c:pt>
                <c:pt idx="7">
                  <c:v>713.47815652115537</c:v>
                </c:pt>
                <c:pt idx="8">
                  <c:v>679.10593625698607</c:v>
                </c:pt>
                <c:pt idx="9">
                  <c:v>644.73371599281677</c:v>
                </c:pt>
                <c:pt idx="10">
                  <c:v>610.36149572864747</c:v>
                </c:pt>
                <c:pt idx="11">
                  <c:v>575.98927546447817</c:v>
                </c:pt>
                <c:pt idx="12">
                  <c:v>541.61705520030887</c:v>
                </c:pt>
                <c:pt idx="13">
                  <c:v>507.24483493613957</c:v>
                </c:pt>
              </c:numCache>
            </c:numRef>
          </c:xVal>
          <c:yVal>
            <c:numRef>
              <c:f>'PH-2'!$C$3:$C$16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5D-473E-9EA9-7D4FBD9BB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214496"/>
        <c:axId val="478131024"/>
      </c:scatterChart>
      <c:valAx>
        <c:axId val="51021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8131024"/>
        <c:crosses val="autoZero"/>
        <c:crossBetween val="midCat"/>
      </c:valAx>
      <c:valAx>
        <c:axId val="47813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021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0</xdr:row>
      <xdr:rowOff>28575</xdr:rowOff>
    </xdr:from>
    <xdr:to>
      <xdr:col>9</xdr:col>
      <xdr:colOff>161925</xdr:colOff>
      <xdr:row>14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5BCAD7-C6AB-4D2D-B804-8012A4805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338137</xdr:colOff>
      <xdr:row>1</xdr:row>
      <xdr:rowOff>104775</xdr:rowOff>
    </xdr:from>
    <xdr:to>
      <xdr:col>11</xdr:col>
      <xdr:colOff>338137</xdr:colOff>
      <xdr:row>15</xdr:row>
      <xdr:rowOff>180975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EC76479-3DE4-4A88-B2CB-6618C6FF8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99B48-C101-46FE-BB7C-96B92D380A8B}">
  <dimension ref="B1:G22"/>
  <sheetViews>
    <sheetView workbookViewId="0">
      <selection activeCell="B18" sqref="B18"/>
    </sheetView>
  </sheetViews>
  <sheetFormatPr baseColWidth="10" defaultRowHeight="15" x14ac:dyDescent="0.25"/>
  <sheetData>
    <row r="1" spans="2:7" x14ac:dyDescent="0.25">
      <c r="B1" s="2" t="s">
        <v>4</v>
      </c>
      <c r="C1" s="2" t="s">
        <v>0</v>
      </c>
      <c r="F1" s="1"/>
      <c r="G1" s="1"/>
    </row>
    <row r="2" spans="2:7" x14ac:dyDescent="0.25">
      <c r="B2" s="1">
        <v>905</v>
      </c>
      <c r="C2" s="1">
        <v>4</v>
      </c>
      <c r="F2" s="1"/>
      <c r="G2" s="1"/>
    </row>
    <row r="3" spans="2:7" x14ac:dyDescent="0.25">
      <c r="B3" s="1">
        <v>815</v>
      </c>
      <c r="C3" s="1">
        <v>7</v>
      </c>
      <c r="F3" s="1"/>
      <c r="G3" s="1"/>
    </row>
    <row r="4" spans="2:7" x14ac:dyDescent="0.25">
      <c r="B4" s="1">
        <v>705</v>
      </c>
      <c r="C4" s="1">
        <v>10</v>
      </c>
      <c r="F4" s="1"/>
      <c r="G4" s="1"/>
    </row>
    <row r="5" spans="2:7" x14ac:dyDescent="0.25">
      <c r="F5" s="1"/>
      <c r="G5" s="1"/>
    </row>
    <row r="6" spans="2:7" x14ac:dyDescent="0.25">
      <c r="F6" s="1"/>
      <c r="G6" s="1"/>
    </row>
    <row r="7" spans="2:7" x14ac:dyDescent="0.25">
      <c r="F7" s="1"/>
      <c r="G7" s="1"/>
    </row>
    <row r="8" spans="2:7" x14ac:dyDescent="0.25">
      <c r="F8" s="1"/>
      <c r="G8" s="1"/>
    </row>
    <row r="9" spans="2:7" x14ac:dyDescent="0.25">
      <c r="F9" s="1"/>
      <c r="G9" s="1"/>
    </row>
    <row r="10" spans="2:7" x14ac:dyDescent="0.25">
      <c r="F10" s="1"/>
      <c r="G10" s="1"/>
    </row>
    <row r="11" spans="2:7" x14ac:dyDescent="0.25">
      <c r="F11" s="1"/>
      <c r="G11" s="1"/>
    </row>
    <row r="12" spans="2:7" x14ac:dyDescent="0.25">
      <c r="F12" s="1"/>
      <c r="G12" s="1"/>
    </row>
    <row r="13" spans="2:7" x14ac:dyDescent="0.25">
      <c r="F13" s="1"/>
      <c r="G13" s="1"/>
    </row>
    <row r="14" spans="2:7" x14ac:dyDescent="0.25">
      <c r="F14" s="1"/>
      <c r="G14" s="1"/>
    </row>
    <row r="15" spans="2:7" x14ac:dyDescent="0.25">
      <c r="F15" s="1"/>
      <c r="G15" s="1"/>
    </row>
    <row r="16" spans="2:7" x14ac:dyDescent="0.25">
      <c r="F16" s="1"/>
      <c r="G16" s="1"/>
    </row>
    <row r="17" spans="6:7" x14ac:dyDescent="0.25">
      <c r="F17" s="1"/>
      <c r="G17" s="1"/>
    </row>
    <row r="18" spans="6:7" x14ac:dyDescent="0.25">
      <c r="F18" s="1"/>
      <c r="G18" s="1"/>
    </row>
    <row r="19" spans="6:7" x14ac:dyDescent="0.25">
      <c r="F19" s="1"/>
      <c r="G19" s="1"/>
    </row>
    <row r="20" spans="6:7" x14ac:dyDescent="0.25">
      <c r="F20" s="1"/>
      <c r="G20" s="1"/>
    </row>
    <row r="21" spans="6:7" x14ac:dyDescent="0.25">
      <c r="F21" s="1"/>
      <c r="G21" s="1"/>
    </row>
    <row r="22" spans="6:7" x14ac:dyDescent="0.25">
      <c r="F22" s="1"/>
      <c r="G22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002C4-780B-4E9C-A313-6EF84D8FC41D}">
  <dimension ref="B2:E20"/>
  <sheetViews>
    <sheetView tabSelected="1" workbookViewId="0">
      <selection activeCell="P3" sqref="P3"/>
    </sheetView>
  </sheetViews>
  <sheetFormatPr baseColWidth="10" defaultRowHeight="15" x14ac:dyDescent="0.25"/>
  <sheetData>
    <row r="2" spans="2:4" x14ac:dyDescent="0.25">
      <c r="B2" s="2" t="s">
        <v>3</v>
      </c>
      <c r="C2" s="2" t="s">
        <v>0</v>
      </c>
      <c r="D2" s="1"/>
    </row>
    <row r="3" spans="2:4" x14ac:dyDescent="0.25">
      <c r="B3" s="1">
        <f>1023-((1024*(C3+1.005))/(5*5.9583))</f>
        <v>954.08369837034058</v>
      </c>
      <c r="C3" s="1">
        <v>1</v>
      </c>
      <c r="D3" s="1">
        <f>+(-0.0291*C3)+28.757</f>
        <v>28.727900000000002</v>
      </c>
    </row>
    <row r="4" spans="2:4" x14ac:dyDescent="0.25">
      <c r="B4" s="1">
        <f t="shared" ref="B4:B16" si="0">1023-((1024*(C4+1.005))/(5*5.9583))</f>
        <v>919.71147810617128</v>
      </c>
      <c r="C4" s="1">
        <v>2</v>
      </c>
      <c r="D4" s="1">
        <f>+(-0.0291*C4)+28.757</f>
        <v>28.698800000000002</v>
      </c>
    </row>
    <row r="5" spans="2:4" x14ac:dyDescent="0.25">
      <c r="B5" s="1">
        <f t="shared" si="0"/>
        <v>885.33925784200187</v>
      </c>
      <c r="C5" s="1">
        <v>3</v>
      </c>
      <c r="D5" s="1">
        <f t="shared" ref="D4:D16" si="1">+(-0.0291*C5)+28.757</f>
        <v>28.669700000000002</v>
      </c>
    </row>
    <row r="6" spans="2:4" x14ac:dyDescent="0.25">
      <c r="B6" s="1">
        <f t="shared" si="0"/>
        <v>850.96703757783257</v>
      </c>
      <c r="C6" s="1">
        <v>4</v>
      </c>
      <c r="D6" s="1">
        <f t="shared" si="1"/>
        <v>28.640600000000003</v>
      </c>
    </row>
    <row r="7" spans="2:4" x14ac:dyDescent="0.25">
      <c r="B7" s="1">
        <f t="shared" si="0"/>
        <v>816.59481731366327</v>
      </c>
      <c r="C7" s="1">
        <v>5</v>
      </c>
      <c r="D7" s="1">
        <f t="shared" si="1"/>
        <v>28.611500000000003</v>
      </c>
    </row>
    <row r="8" spans="2:4" x14ac:dyDescent="0.25">
      <c r="B8" s="1">
        <f t="shared" si="0"/>
        <v>782.22259704949397</v>
      </c>
      <c r="C8" s="1">
        <v>6</v>
      </c>
      <c r="D8" s="1">
        <f t="shared" si="1"/>
        <v>28.5824</v>
      </c>
    </row>
    <row r="9" spans="2:4" x14ac:dyDescent="0.25">
      <c r="B9" s="1">
        <f t="shared" si="0"/>
        <v>747.85037678532467</v>
      </c>
      <c r="C9" s="1">
        <v>7</v>
      </c>
      <c r="D9" s="1">
        <f t="shared" si="1"/>
        <v>28.5533</v>
      </c>
    </row>
    <row r="10" spans="2:4" x14ac:dyDescent="0.25">
      <c r="B10" s="1">
        <f t="shared" si="0"/>
        <v>713.47815652115537</v>
      </c>
      <c r="C10" s="1">
        <v>8</v>
      </c>
      <c r="D10" s="1">
        <f t="shared" si="1"/>
        <v>28.5242</v>
      </c>
    </row>
    <row r="11" spans="2:4" x14ac:dyDescent="0.25">
      <c r="B11" s="1">
        <f t="shared" si="0"/>
        <v>679.10593625698607</v>
      </c>
      <c r="C11" s="1">
        <v>9</v>
      </c>
      <c r="D11" s="1">
        <f t="shared" si="1"/>
        <v>28.495100000000001</v>
      </c>
    </row>
    <row r="12" spans="2:4" x14ac:dyDescent="0.25">
      <c r="B12" s="1">
        <f t="shared" si="0"/>
        <v>644.73371599281677</v>
      </c>
      <c r="C12" s="1">
        <v>10</v>
      </c>
      <c r="D12" s="1">
        <f t="shared" si="1"/>
        <v>28.466000000000001</v>
      </c>
    </row>
    <row r="13" spans="2:4" x14ac:dyDescent="0.25">
      <c r="B13" s="1">
        <f t="shared" si="0"/>
        <v>610.36149572864747</v>
      </c>
      <c r="C13" s="1">
        <v>11</v>
      </c>
      <c r="D13" s="1">
        <f t="shared" si="1"/>
        <v>28.436900000000001</v>
      </c>
    </row>
    <row r="14" spans="2:4" x14ac:dyDescent="0.25">
      <c r="B14" s="1">
        <f t="shared" si="0"/>
        <v>575.98927546447817</v>
      </c>
      <c r="C14" s="1">
        <v>12</v>
      </c>
      <c r="D14" s="1">
        <f t="shared" si="1"/>
        <v>28.407800000000002</v>
      </c>
    </row>
    <row r="15" spans="2:4" x14ac:dyDescent="0.25">
      <c r="B15" s="1">
        <f t="shared" si="0"/>
        <v>541.61705520030887</v>
      </c>
      <c r="C15" s="1">
        <v>13</v>
      </c>
      <c r="D15" s="1">
        <f t="shared" si="1"/>
        <v>28.378700000000002</v>
      </c>
    </row>
    <row r="16" spans="2:4" x14ac:dyDescent="0.25">
      <c r="B16" s="1">
        <f t="shared" si="0"/>
        <v>507.24483493613957</v>
      </c>
      <c r="C16" s="1">
        <v>14</v>
      </c>
      <c r="D16" s="1">
        <f t="shared" si="1"/>
        <v>28.349600000000002</v>
      </c>
    </row>
    <row r="19" spans="4:5" x14ac:dyDescent="0.25">
      <c r="D19" t="s">
        <v>1</v>
      </c>
      <c r="E19">
        <v>715</v>
      </c>
    </row>
    <row r="20" spans="4:5" x14ac:dyDescent="0.25">
      <c r="D20" t="s">
        <v>2</v>
      </c>
      <c r="E20">
        <f>(-0.029)*E19+28.757</f>
        <v>8.022000000000002</v>
      </c>
    </row>
  </sheetData>
  <sortState xmlns:xlrd2="http://schemas.microsoft.com/office/spreadsheetml/2017/richdata2" ref="C2:C141">
    <sortCondition descending="1" ref="C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PH</vt:lpstr>
      <vt:lpstr>PH-2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lenovo</cp:lastModifiedBy>
  <dcterms:created xsi:type="dcterms:W3CDTF">2023-06-21T09:47:14Z</dcterms:created>
  <dcterms:modified xsi:type="dcterms:W3CDTF">2023-06-26T19:10:37Z</dcterms:modified>
</cp:coreProperties>
</file>